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 checkCompatibility="1"/>
  <xr:revisionPtr revIDLastSave="0" documentId="13_ncr:1_{9D794235-1034-46B5-9934-3F7BF28A8250}" xr6:coauthVersionLast="47" xr6:coauthVersionMax="47" xr10:uidLastSave="{00000000-0000-0000-0000-000000000000}"/>
  <bookViews>
    <workbookView xWindow="-108" yWindow="-108" windowWidth="23256" windowHeight="12576" tabRatio="889" xr2:uid="{00000000-000D-0000-FFFF-FFFF00000000}"/>
  </bookViews>
  <sheets>
    <sheet name="INVENTÁRIO - LARANJAS" sheetId="152" r:id="rId1"/>
    <sheet name="INVENTÁRIO - OUTRAS LARANJAS" sheetId="2" r:id="rId2"/>
    <sheet name="INVENTÁRIO - LARANJAS IRRIGAÇÃO" sheetId="156" r:id="rId3"/>
    <sheet name="DADOS BASE- ESTIMATIVA LARANJAS" sheetId="143" r:id="rId4"/>
    <sheet name="DADOS BASE - DERRIÇA LARANJAS" sheetId="144" r:id="rId5"/>
  </sheets>
  <definedNames>
    <definedName name="_xlnm._FilterDatabase" localSheetId="4" hidden="1">'DADOS BASE - DERRIÇA LARANJAS'!$A$1:$M$1556</definedName>
    <definedName name="_xlnm._FilterDatabase" localSheetId="3">'DADOS BASE- ESTIMATIVA LARANJAS'!$A$1:$T$352</definedName>
    <definedName name="_xlnm._FilterDatabase" localSheetId="0" hidden="1">'INVENTÁRIO - LARANJAS'!#REF!</definedName>
    <definedName name="_xlnm._FilterDatabase" localSheetId="1" hidden="1">'INVENTÁRIO - OUTRAS LARANJAS'!$A$1:$P$708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52" i="143" l="1"/>
  <c r="K352" i="143"/>
  <c r="E352" i="143"/>
  <c r="H352" i="143" s="1"/>
  <c r="L352" i="143"/>
  <c r="M352" i="143"/>
  <c r="N352" i="143"/>
  <c r="R351" i="143"/>
  <c r="T351" i="143" s="1"/>
  <c r="R350" i="143"/>
  <c r="T350" i="143" s="1"/>
  <c r="R349" i="143"/>
  <c r="T349" i="143" s="1"/>
  <c r="R348" i="143"/>
  <c r="T348" i="143" s="1"/>
  <c r="R347" i="143"/>
  <c r="T347" i="143" s="1"/>
  <c r="R346" i="143"/>
  <c r="T346" i="143" s="1"/>
  <c r="R345" i="143"/>
  <c r="T345" i="143" s="1"/>
  <c r="R344" i="143"/>
  <c r="T344" i="143" s="1"/>
  <c r="R343" i="143"/>
  <c r="T343" i="143" s="1"/>
  <c r="R342" i="143"/>
  <c r="T342" i="143" s="1"/>
  <c r="R341" i="143"/>
  <c r="T341" i="143" s="1"/>
  <c r="R340" i="143"/>
  <c r="T340" i="143" s="1"/>
  <c r="R339" i="143"/>
  <c r="T339" i="143" s="1"/>
  <c r="R338" i="143"/>
  <c r="T338" i="143" s="1"/>
  <c r="R337" i="143"/>
  <c r="T337" i="143" s="1"/>
  <c r="R336" i="143"/>
  <c r="T336" i="143" s="1"/>
  <c r="R335" i="143"/>
  <c r="T335" i="143" s="1"/>
  <c r="R334" i="143"/>
  <c r="T334" i="143" s="1"/>
  <c r="R333" i="143"/>
  <c r="T333" i="143" s="1"/>
  <c r="R332" i="143"/>
  <c r="T332" i="143" s="1"/>
  <c r="R331" i="143"/>
  <c r="T331" i="143" s="1"/>
  <c r="R330" i="143"/>
  <c r="T330" i="143" s="1"/>
  <c r="R329" i="143"/>
  <c r="T329" i="143" s="1"/>
  <c r="R328" i="143"/>
  <c r="T328" i="143" s="1"/>
  <c r="R327" i="143"/>
  <c r="T327" i="143" s="1"/>
  <c r="R326" i="143"/>
  <c r="T326" i="143" s="1"/>
  <c r="R325" i="143"/>
  <c r="T325" i="143" s="1"/>
  <c r="R324" i="143"/>
  <c r="T324" i="143" s="1"/>
  <c r="R323" i="143"/>
  <c r="T323" i="143" s="1"/>
  <c r="R322" i="143"/>
  <c r="T322" i="143" s="1"/>
  <c r="R321" i="143"/>
  <c r="T321" i="143" s="1"/>
  <c r="R320" i="143"/>
  <c r="T320" i="143" s="1"/>
  <c r="R319" i="143"/>
  <c r="T319" i="143" s="1"/>
  <c r="R318" i="143"/>
  <c r="T318" i="143" s="1"/>
  <c r="R317" i="143"/>
  <c r="T317" i="143" s="1"/>
  <c r="R316" i="143"/>
  <c r="T316" i="143" s="1"/>
  <c r="R315" i="143"/>
  <c r="T315" i="143" s="1"/>
  <c r="R314" i="143"/>
  <c r="T314" i="143" s="1"/>
  <c r="R313" i="143"/>
  <c r="T313" i="143" s="1"/>
  <c r="R312" i="143"/>
  <c r="T312" i="143" s="1"/>
  <c r="R311" i="143"/>
  <c r="T311" i="143" s="1"/>
  <c r="R310" i="143"/>
  <c r="T310" i="143" s="1"/>
  <c r="R309" i="143"/>
  <c r="T309" i="143" s="1"/>
  <c r="R308" i="143"/>
  <c r="T308" i="143" s="1"/>
  <c r="R307" i="143"/>
  <c r="T307" i="143" s="1"/>
  <c r="R306" i="143"/>
  <c r="T306" i="143" s="1"/>
  <c r="R305" i="143"/>
  <c r="T305" i="143" s="1"/>
  <c r="R304" i="143"/>
  <c r="T304" i="143" s="1"/>
  <c r="R303" i="143"/>
  <c r="T303" i="143" s="1"/>
  <c r="R302" i="143"/>
  <c r="T302" i="143" s="1"/>
  <c r="R301" i="143"/>
  <c r="T301" i="143" s="1"/>
  <c r="R300" i="143"/>
  <c r="T300" i="143" s="1"/>
  <c r="R299" i="143"/>
  <c r="T299" i="143" s="1"/>
  <c r="R298" i="143"/>
  <c r="T298" i="143" s="1"/>
  <c r="R297" i="143"/>
  <c r="T297" i="143" s="1"/>
  <c r="R296" i="143"/>
  <c r="T296" i="143" s="1"/>
  <c r="R295" i="143"/>
  <c r="T295" i="143" s="1"/>
  <c r="R294" i="143"/>
  <c r="T294" i="143" s="1"/>
  <c r="R293" i="143"/>
  <c r="T293" i="143" s="1"/>
  <c r="R292" i="143"/>
  <c r="T292" i="143" s="1"/>
  <c r="R291" i="143"/>
  <c r="T291" i="143" s="1"/>
  <c r="R290" i="143"/>
  <c r="T290" i="143" s="1"/>
  <c r="R289" i="143"/>
  <c r="T289" i="143" s="1"/>
  <c r="R288" i="143"/>
  <c r="T288" i="143" s="1"/>
  <c r="R287" i="143"/>
  <c r="T287" i="143" s="1"/>
  <c r="R286" i="143"/>
  <c r="T286" i="143" s="1"/>
  <c r="R285" i="143"/>
  <c r="T285" i="143" s="1"/>
  <c r="R284" i="143"/>
  <c r="T284" i="143" s="1"/>
  <c r="R283" i="143"/>
  <c r="T283" i="143" s="1"/>
  <c r="R282" i="143"/>
  <c r="T282" i="143" s="1"/>
  <c r="R281" i="143"/>
  <c r="T281" i="143" s="1"/>
  <c r="R280" i="143"/>
  <c r="T280" i="143" s="1"/>
  <c r="R279" i="143"/>
  <c r="T279" i="143" s="1"/>
  <c r="R278" i="143"/>
  <c r="T278" i="143" s="1"/>
  <c r="R277" i="143"/>
  <c r="T277" i="143" s="1"/>
  <c r="R276" i="143"/>
  <c r="T276" i="143" s="1"/>
  <c r="R275" i="143"/>
  <c r="T275" i="143" s="1"/>
  <c r="R274" i="143"/>
  <c r="T274" i="143" s="1"/>
  <c r="R273" i="143"/>
  <c r="T273" i="143" s="1"/>
  <c r="R272" i="143"/>
  <c r="T272" i="143" s="1"/>
  <c r="R271" i="143"/>
  <c r="T271" i="143" s="1"/>
  <c r="R270" i="143"/>
  <c r="T270" i="143" s="1"/>
  <c r="R269" i="143"/>
  <c r="T269" i="143" s="1"/>
  <c r="R268" i="143"/>
  <c r="T268" i="143" s="1"/>
  <c r="R267" i="143"/>
  <c r="T267" i="143" s="1"/>
  <c r="R266" i="143"/>
  <c r="T266" i="143" s="1"/>
  <c r="R265" i="143"/>
  <c r="T265" i="143" s="1"/>
  <c r="R264" i="143"/>
  <c r="T264" i="143" s="1"/>
  <c r="R263" i="143"/>
  <c r="T263" i="143" s="1"/>
  <c r="R262" i="143"/>
  <c r="T262" i="143" s="1"/>
  <c r="R261" i="143"/>
  <c r="T261" i="143" s="1"/>
  <c r="R260" i="143"/>
  <c r="T260" i="143" s="1"/>
  <c r="R259" i="143"/>
  <c r="T259" i="143" s="1"/>
  <c r="R258" i="143"/>
  <c r="T258" i="143" s="1"/>
  <c r="R257" i="143"/>
  <c r="T257" i="143" s="1"/>
  <c r="R256" i="143"/>
  <c r="T256" i="143" s="1"/>
  <c r="R255" i="143"/>
  <c r="T255" i="143" s="1"/>
  <c r="R254" i="143"/>
  <c r="T254" i="143" s="1"/>
  <c r="R253" i="143"/>
  <c r="T253" i="143" s="1"/>
  <c r="R252" i="143"/>
  <c r="T252" i="143" s="1"/>
  <c r="R251" i="143"/>
  <c r="T251" i="143" s="1"/>
  <c r="R250" i="143"/>
  <c r="T250" i="143" s="1"/>
  <c r="R249" i="143"/>
  <c r="T249" i="143" s="1"/>
  <c r="R248" i="143"/>
  <c r="T248" i="143" s="1"/>
  <c r="R247" i="143"/>
  <c r="T247" i="143" s="1"/>
  <c r="R246" i="143"/>
  <c r="T246" i="143" s="1"/>
  <c r="R245" i="143"/>
  <c r="T245" i="143" s="1"/>
  <c r="R244" i="143"/>
  <c r="T244" i="143" s="1"/>
  <c r="R243" i="143"/>
  <c r="T243" i="143" s="1"/>
  <c r="R242" i="143"/>
  <c r="T242" i="143" s="1"/>
  <c r="R241" i="143"/>
  <c r="T241" i="143" s="1"/>
  <c r="R240" i="143"/>
  <c r="T240" i="143" s="1"/>
  <c r="R239" i="143"/>
  <c r="T239" i="143" s="1"/>
  <c r="R238" i="143"/>
  <c r="T238" i="143" s="1"/>
  <c r="R237" i="143"/>
  <c r="T237" i="143" s="1"/>
  <c r="R236" i="143"/>
  <c r="T236" i="143" s="1"/>
  <c r="R235" i="143"/>
  <c r="T235" i="143" s="1"/>
  <c r="R234" i="143"/>
  <c r="T234" i="143" s="1"/>
  <c r="R233" i="143"/>
  <c r="T233" i="143" s="1"/>
  <c r="R232" i="143"/>
  <c r="T232" i="143" s="1"/>
  <c r="R231" i="143"/>
  <c r="T231" i="143" s="1"/>
  <c r="R230" i="143"/>
  <c r="T230" i="143" s="1"/>
  <c r="R229" i="143"/>
  <c r="T229" i="143" s="1"/>
  <c r="R228" i="143"/>
  <c r="T228" i="143" s="1"/>
  <c r="R227" i="143"/>
  <c r="T227" i="143" s="1"/>
  <c r="R226" i="143"/>
  <c r="T226" i="143" s="1"/>
  <c r="R225" i="143"/>
  <c r="T225" i="143" s="1"/>
  <c r="R224" i="143"/>
  <c r="T224" i="143" s="1"/>
  <c r="R223" i="143"/>
  <c r="T223" i="143" s="1"/>
  <c r="R222" i="143"/>
  <c r="T222" i="143" s="1"/>
  <c r="R221" i="143"/>
  <c r="T221" i="143" s="1"/>
  <c r="R220" i="143"/>
  <c r="T220" i="143" s="1"/>
  <c r="R219" i="143"/>
  <c r="T219" i="143" s="1"/>
  <c r="R218" i="143"/>
  <c r="T218" i="143" s="1"/>
  <c r="R217" i="143"/>
  <c r="T217" i="143" s="1"/>
  <c r="R216" i="143"/>
  <c r="T216" i="143" s="1"/>
  <c r="R215" i="143"/>
  <c r="T215" i="143" s="1"/>
  <c r="R214" i="143"/>
  <c r="T214" i="143" s="1"/>
  <c r="R213" i="143"/>
  <c r="T213" i="143" s="1"/>
  <c r="R212" i="143"/>
  <c r="T212" i="143" s="1"/>
  <c r="R211" i="143"/>
  <c r="T211" i="143" s="1"/>
  <c r="R210" i="143"/>
  <c r="T210" i="143" s="1"/>
  <c r="R209" i="143"/>
  <c r="T209" i="143" s="1"/>
  <c r="R208" i="143"/>
  <c r="T208" i="143" s="1"/>
  <c r="R207" i="143"/>
  <c r="T207" i="143" s="1"/>
  <c r="R206" i="143"/>
  <c r="T206" i="143" s="1"/>
  <c r="R205" i="143"/>
  <c r="T205" i="143" s="1"/>
  <c r="R204" i="143"/>
  <c r="T204" i="143" s="1"/>
  <c r="R203" i="143"/>
  <c r="T203" i="143" s="1"/>
  <c r="R202" i="143"/>
  <c r="T202" i="143" s="1"/>
  <c r="R201" i="143"/>
  <c r="T201" i="143" s="1"/>
  <c r="R200" i="143"/>
  <c r="T200" i="143" s="1"/>
  <c r="R199" i="143"/>
  <c r="T199" i="143" s="1"/>
  <c r="R198" i="143"/>
  <c r="T198" i="143" s="1"/>
  <c r="R197" i="143"/>
  <c r="T197" i="143" s="1"/>
  <c r="R196" i="143"/>
  <c r="T196" i="143" s="1"/>
  <c r="R195" i="143"/>
  <c r="T195" i="143" s="1"/>
  <c r="R194" i="143"/>
  <c r="T194" i="143" s="1"/>
  <c r="R193" i="143"/>
  <c r="T193" i="143" s="1"/>
  <c r="R192" i="143"/>
  <c r="T192" i="143" s="1"/>
  <c r="R191" i="143"/>
  <c r="T191" i="143" s="1"/>
  <c r="R190" i="143"/>
  <c r="T190" i="143" s="1"/>
  <c r="R189" i="143"/>
  <c r="T189" i="143" s="1"/>
  <c r="R188" i="143"/>
  <c r="T188" i="143" s="1"/>
  <c r="R187" i="143"/>
  <c r="T187" i="143" s="1"/>
  <c r="R186" i="143"/>
  <c r="T186" i="143" s="1"/>
  <c r="R185" i="143"/>
  <c r="T185" i="143" s="1"/>
  <c r="R184" i="143"/>
  <c r="T184" i="143" s="1"/>
  <c r="R183" i="143"/>
  <c r="T183" i="143" s="1"/>
  <c r="R182" i="143"/>
  <c r="T182" i="143" s="1"/>
  <c r="R181" i="143"/>
  <c r="T181" i="143" s="1"/>
  <c r="R180" i="143"/>
  <c r="T180" i="143" s="1"/>
  <c r="R179" i="143"/>
  <c r="T179" i="143" s="1"/>
  <c r="R178" i="143"/>
  <c r="T178" i="143" s="1"/>
  <c r="R177" i="143"/>
  <c r="T177" i="143" s="1"/>
  <c r="R176" i="143"/>
  <c r="T176" i="143" s="1"/>
  <c r="R175" i="143"/>
  <c r="T175" i="143" s="1"/>
  <c r="R174" i="143"/>
  <c r="T174" i="143" s="1"/>
  <c r="R173" i="143"/>
  <c r="T173" i="143" s="1"/>
  <c r="R172" i="143"/>
  <c r="T172" i="143" s="1"/>
  <c r="R171" i="143"/>
  <c r="T171" i="143" s="1"/>
  <c r="R170" i="143"/>
  <c r="T170" i="143" s="1"/>
  <c r="R169" i="143"/>
  <c r="T169" i="143" s="1"/>
  <c r="R168" i="143"/>
  <c r="T168" i="143" s="1"/>
  <c r="R167" i="143"/>
  <c r="T167" i="143" s="1"/>
  <c r="R166" i="143"/>
  <c r="T166" i="143" s="1"/>
  <c r="R165" i="143"/>
  <c r="T165" i="143" s="1"/>
  <c r="R164" i="143"/>
  <c r="T164" i="143" s="1"/>
  <c r="R163" i="143"/>
  <c r="T163" i="143" s="1"/>
  <c r="R162" i="143"/>
  <c r="T162" i="143" s="1"/>
  <c r="R161" i="143"/>
  <c r="T161" i="143" s="1"/>
  <c r="R160" i="143"/>
  <c r="T160" i="143" s="1"/>
  <c r="R159" i="143"/>
  <c r="T159" i="143" s="1"/>
  <c r="R158" i="143"/>
  <c r="T158" i="143" s="1"/>
  <c r="R157" i="143"/>
  <c r="T157" i="143" s="1"/>
  <c r="R156" i="143"/>
  <c r="T156" i="143" s="1"/>
  <c r="R155" i="143"/>
  <c r="T155" i="143" s="1"/>
  <c r="R154" i="143"/>
  <c r="T154" i="143" s="1"/>
  <c r="R153" i="143"/>
  <c r="T153" i="143" s="1"/>
  <c r="R152" i="143"/>
  <c r="T152" i="143" s="1"/>
  <c r="R151" i="143"/>
  <c r="T151" i="143" s="1"/>
  <c r="R150" i="143"/>
  <c r="T150" i="143" s="1"/>
  <c r="R149" i="143"/>
  <c r="T149" i="143" s="1"/>
  <c r="R148" i="143"/>
  <c r="T148" i="143" s="1"/>
  <c r="R147" i="143"/>
  <c r="T147" i="143" s="1"/>
  <c r="R146" i="143"/>
  <c r="T146" i="143" s="1"/>
  <c r="R145" i="143"/>
  <c r="T145" i="143" s="1"/>
  <c r="R144" i="143"/>
  <c r="T144" i="143" s="1"/>
  <c r="R143" i="143"/>
  <c r="T143" i="143" s="1"/>
  <c r="R142" i="143"/>
  <c r="T142" i="143" s="1"/>
  <c r="R141" i="143"/>
  <c r="T141" i="143" s="1"/>
  <c r="R140" i="143"/>
  <c r="T140" i="143" s="1"/>
  <c r="R139" i="143"/>
  <c r="T139" i="143" s="1"/>
  <c r="R138" i="143"/>
  <c r="T138" i="143" s="1"/>
  <c r="R137" i="143"/>
  <c r="T137" i="143" s="1"/>
  <c r="R136" i="143"/>
  <c r="T136" i="143" s="1"/>
  <c r="R135" i="143"/>
  <c r="T135" i="143" s="1"/>
  <c r="R134" i="143"/>
  <c r="T134" i="143" s="1"/>
  <c r="R133" i="143"/>
  <c r="T133" i="143" s="1"/>
  <c r="R132" i="143"/>
  <c r="T132" i="143" s="1"/>
  <c r="R131" i="143"/>
  <c r="T131" i="143" s="1"/>
  <c r="R130" i="143"/>
  <c r="T130" i="143" s="1"/>
  <c r="R129" i="143"/>
  <c r="T129" i="143" s="1"/>
  <c r="R128" i="143"/>
  <c r="T128" i="143" s="1"/>
  <c r="R127" i="143"/>
  <c r="T127" i="143" s="1"/>
  <c r="R126" i="143"/>
  <c r="T126" i="143" s="1"/>
  <c r="R125" i="143"/>
  <c r="T125" i="143" s="1"/>
  <c r="R124" i="143"/>
  <c r="T124" i="143" s="1"/>
  <c r="R123" i="143"/>
  <c r="T123" i="143" s="1"/>
  <c r="R122" i="143"/>
  <c r="T122" i="143" s="1"/>
  <c r="R121" i="143"/>
  <c r="T121" i="143" s="1"/>
  <c r="R120" i="143"/>
  <c r="T120" i="143" s="1"/>
  <c r="R119" i="143"/>
  <c r="T119" i="143" s="1"/>
  <c r="R118" i="143"/>
  <c r="T118" i="143" s="1"/>
  <c r="R117" i="143"/>
  <c r="T117" i="143" s="1"/>
  <c r="R116" i="143"/>
  <c r="T116" i="143" s="1"/>
  <c r="R115" i="143"/>
  <c r="T115" i="143" s="1"/>
  <c r="R114" i="143"/>
  <c r="T114" i="143" s="1"/>
  <c r="R113" i="143"/>
  <c r="T113" i="143" s="1"/>
  <c r="R112" i="143"/>
  <c r="T112" i="143" s="1"/>
  <c r="R111" i="143"/>
  <c r="T111" i="143" s="1"/>
  <c r="R110" i="143"/>
  <c r="T110" i="143" s="1"/>
  <c r="R109" i="143"/>
  <c r="T109" i="143" s="1"/>
  <c r="R108" i="143"/>
  <c r="T108" i="143" s="1"/>
  <c r="R107" i="143"/>
  <c r="T107" i="143" s="1"/>
  <c r="R106" i="143"/>
  <c r="T106" i="143" s="1"/>
  <c r="R105" i="143"/>
  <c r="T105" i="143" s="1"/>
  <c r="R104" i="143"/>
  <c r="T104" i="143" s="1"/>
  <c r="R103" i="143"/>
  <c r="T103" i="143" s="1"/>
  <c r="R102" i="143"/>
  <c r="T102" i="143" s="1"/>
  <c r="R101" i="143"/>
  <c r="T101" i="143" s="1"/>
  <c r="R100" i="143"/>
  <c r="T100" i="143" s="1"/>
  <c r="R99" i="143"/>
  <c r="T99" i="143" s="1"/>
  <c r="R98" i="143"/>
  <c r="T98" i="143" s="1"/>
  <c r="R97" i="143"/>
  <c r="T97" i="143" s="1"/>
  <c r="R96" i="143"/>
  <c r="T96" i="143" s="1"/>
  <c r="R95" i="143"/>
  <c r="T95" i="143" s="1"/>
  <c r="R94" i="143"/>
  <c r="T94" i="143" s="1"/>
  <c r="R93" i="143"/>
  <c r="T93" i="143" s="1"/>
  <c r="R92" i="143"/>
  <c r="T92" i="143" s="1"/>
  <c r="R91" i="143"/>
  <c r="T91" i="143" s="1"/>
  <c r="R90" i="143"/>
  <c r="T90" i="143" s="1"/>
  <c r="R89" i="143"/>
  <c r="T89" i="143" s="1"/>
  <c r="R88" i="143"/>
  <c r="T88" i="143" s="1"/>
  <c r="R87" i="143"/>
  <c r="T87" i="143" s="1"/>
  <c r="R86" i="143"/>
  <c r="T86" i="143" s="1"/>
  <c r="R85" i="143"/>
  <c r="T85" i="143" s="1"/>
  <c r="R84" i="143"/>
  <c r="T84" i="143" s="1"/>
  <c r="R83" i="143"/>
  <c r="T83" i="143" s="1"/>
  <c r="R82" i="143"/>
  <c r="T82" i="143" s="1"/>
  <c r="R81" i="143"/>
  <c r="T81" i="143" s="1"/>
  <c r="R80" i="143"/>
  <c r="T80" i="143" s="1"/>
  <c r="R79" i="143"/>
  <c r="T79" i="143" s="1"/>
  <c r="R78" i="143"/>
  <c r="T78" i="143" s="1"/>
  <c r="R77" i="143"/>
  <c r="T77" i="143" s="1"/>
  <c r="R76" i="143"/>
  <c r="T76" i="143" s="1"/>
  <c r="R75" i="143"/>
  <c r="T75" i="143" s="1"/>
  <c r="R74" i="143"/>
  <c r="T74" i="143" s="1"/>
  <c r="R73" i="143"/>
  <c r="T73" i="143" s="1"/>
  <c r="R72" i="143"/>
  <c r="T72" i="143" s="1"/>
  <c r="R71" i="143"/>
  <c r="T71" i="143" s="1"/>
  <c r="R70" i="143"/>
  <c r="T70" i="143" s="1"/>
  <c r="R69" i="143"/>
  <c r="T69" i="143" s="1"/>
  <c r="R68" i="143"/>
  <c r="T68" i="143" s="1"/>
  <c r="R67" i="143"/>
  <c r="T67" i="143" s="1"/>
  <c r="R66" i="143"/>
  <c r="T66" i="143" s="1"/>
  <c r="R65" i="143"/>
  <c r="T65" i="143" s="1"/>
  <c r="R64" i="143"/>
  <c r="T64" i="143" s="1"/>
  <c r="R63" i="143"/>
  <c r="T63" i="143" s="1"/>
  <c r="R62" i="143"/>
  <c r="T62" i="143" s="1"/>
  <c r="R61" i="143"/>
  <c r="T61" i="143" s="1"/>
  <c r="R60" i="143"/>
  <c r="T60" i="143" s="1"/>
  <c r="R59" i="143"/>
  <c r="T59" i="143" s="1"/>
  <c r="R58" i="143"/>
  <c r="T58" i="143" s="1"/>
  <c r="R57" i="143"/>
  <c r="T57" i="143" s="1"/>
  <c r="R56" i="143"/>
  <c r="T56" i="143" s="1"/>
  <c r="R55" i="143"/>
  <c r="T55" i="143" s="1"/>
  <c r="R54" i="143"/>
  <c r="T54" i="143" s="1"/>
  <c r="R53" i="143"/>
  <c r="T53" i="143" s="1"/>
  <c r="R52" i="143"/>
  <c r="T52" i="143" s="1"/>
  <c r="R51" i="143"/>
  <c r="T51" i="143" s="1"/>
  <c r="R50" i="143"/>
  <c r="T50" i="143" s="1"/>
  <c r="R49" i="143"/>
  <c r="T49" i="143" s="1"/>
  <c r="R48" i="143"/>
  <c r="T48" i="143" s="1"/>
  <c r="R47" i="143"/>
  <c r="T47" i="143" s="1"/>
  <c r="R46" i="143"/>
  <c r="T46" i="143" s="1"/>
  <c r="R45" i="143"/>
  <c r="T45" i="143" s="1"/>
  <c r="R44" i="143"/>
  <c r="T44" i="143" s="1"/>
  <c r="R43" i="143"/>
  <c r="T43" i="143" s="1"/>
  <c r="R42" i="143"/>
  <c r="T42" i="143" s="1"/>
  <c r="R41" i="143"/>
  <c r="T41" i="143" s="1"/>
  <c r="R40" i="143"/>
  <c r="T40" i="143" s="1"/>
  <c r="R39" i="143"/>
  <c r="T39" i="143" s="1"/>
  <c r="R38" i="143"/>
  <c r="T38" i="143" s="1"/>
  <c r="R37" i="143"/>
  <c r="T37" i="143" s="1"/>
  <c r="R36" i="143"/>
  <c r="T36" i="143" s="1"/>
  <c r="R35" i="143"/>
  <c r="T35" i="143" s="1"/>
  <c r="R34" i="143"/>
  <c r="T34" i="143" s="1"/>
  <c r="R33" i="143"/>
  <c r="T33" i="143" s="1"/>
  <c r="R32" i="143"/>
  <c r="T32" i="143" s="1"/>
  <c r="R31" i="143"/>
  <c r="T31" i="143" s="1"/>
  <c r="R30" i="143"/>
  <c r="T30" i="143" s="1"/>
  <c r="R29" i="143"/>
  <c r="T29" i="143" s="1"/>
  <c r="R28" i="143"/>
  <c r="T28" i="143" s="1"/>
  <c r="R27" i="143"/>
  <c r="T27" i="143" s="1"/>
  <c r="R26" i="143"/>
  <c r="T26" i="143" s="1"/>
  <c r="R25" i="143"/>
  <c r="T25" i="143" s="1"/>
  <c r="R24" i="143"/>
  <c r="T24" i="143" s="1"/>
  <c r="R23" i="143"/>
  <c r="T23" i="143" s="1"/>
  <c r="R22" i="143"/>
  <c r="T22" i="143" s="1"/>
  <c r="R21" i="143"/>
  <c r="T21" i="143" s="1"/>
  <c r="R20" i="143"/>
  <c r="T20" i="143" s="1"/>
  <c r="R19" i="143"/>
  <c r="T19" i="143" s="1"/>
  <c r="R18" i="143"/>
  <c r="T18" i="143" s="1"/>
  <c r="R17" i="143"/>
  <c r="T17" i="143" s="1"/>
  <c r="R16" i="143"/>
  <c r="T16" i="143" s="1"/>
  <c r="R15" i="143"/>
  <c r="T15" i="143" s="1"/>
  <c r="R14" i="143"/>
  <c r="T14" i="143" s="1"/>
  <c r="R13" i="143"/>
  <c r="T13" i="143" s="1"/>
  <c r="R12" i="143"/>
  <c r="T12" i="143" s="1"/>
  <c r="R11" i="143"/>
  <c r="T11" i="143" s="1"/>
  <c r="R10" i="143"/>
  <c r="T10" i="143" s="1"/>
  <c r="R9" i="143"/>
  <c r="T9" i="143" s="1"/>
  <c r="R8" i="143"/>
  <c r="T8" i="143" s="1"/>
  <c r="R7" i="143"/>
  <c r="T7" i="143" s="1"/>
  <c r="R6" i="143"/>
  <c r="T6" i="143" s="1"/>
  <c r="R5" i="143"/>
  <c r="T5" i="143" s="1"/>
  <c r="R4" i="143"/>
  <c r="T4" i="143" s="1"/>
  <c r="R3" i="143"/>
  <c r="T3" i="143" s="1"/>
  <c r="R2" i="143"/>
  <c r="T2" i="143" s="1"/>
  <c r="T352" i="143" l="1"/>
  <c r="I352" i="143"/>
  <c r="F352" i="143"/>
  <c r="J352" i="143"/>
  <c r="G352" i="143"/>
  <c r="R352" i="143"/>
  <c r="Q242" i="156"/>
  <c r="Y242" i="156"/>
  <c r="X242" i="156"/>
  <c r="W242" i="156"/>
  <c r="G242" i="156"/>
  <c r="F242" i="156"/>
  <c r="E242" i="156"/>
  <c r="O759" i="2" l="1"/>
  <c r="N759" i="2"/>
  <c r="M759" i="2"/>
  <c r="L759" i="2"/>
  <c r="K759" i="2"/>
  <c r="J759" i="2"/>
  <c r="I759" i="2"/>
  <c r="H759" i="2"/>
  <c r="P759" i="2" s="1"/>
  <c r="G759" i="2"/>
  <c r="G2368" i="152"/>
  <c r="H2368" i="152"/>
  <c r="I2368" i="152"/>
  <c r="P2368" i="152" s="1"/>
  <c r="J2368" i="152"/>
  <c r="K2368" i="152"/>
  <c r="L2368" i="152"/>
  <c r="M2368" i="152"/>
  <c r="N2368" i="152"/>
  <c r="O2368" i="152"/>
  <c r="P242" i="156" l="1"/>
  <c r="O242" i="156" l="1"/>
  <c r="N242" i="156"/>
  <c r="M242" i="156"/>
</calcChain>
</file>

<file path=xl/sharedStrings.xml><?xml version="1.0" encoding="utf-8"?>
<sst xmlns="http://schemas.openxmlformats.org/spreadsheetml/2006/main" count="26514" uniqueCount="112">
  <si>
    <t>REGIAO</t>
  </si>
  <si>
    <t>SETOR</t>
  </si>
  <si>
    <t>VARIEDADE</t>
  </si>
  <si>
    <t>GRUPO_IDADE</t>
  </si>
  <si>
    <t>PLANTIO</t>
  </si>
  <si>
    <t>OUTRAS LARANJAS</t>
  </si>
  <si>
    <t>TOTAL</t>
  </si>
  <si>
    <t>GPO_IDADE</t>
  </si>
  <si>
    <t>T2_1</t>
  </si>
  <si>
    <t>T3_2</t>
  </si>
  <si>
    <t>T3_1</t>
  </si>
  <si>
    <t>1) NORTE</t>
  </si>
  <si>
    <t>2) NOROESTE</t>
  </si>
  <si>
    <t>3) CENTRO</t>
  </si>
  <si>
    <t>4) SUL</t>
  </si>
  <si>
    <t>5) SUDOESTE</t>
  </si>
  <si>
    <t>01) TMG</t>
  </si>
  <si>
    <t>02) BEB</t>
  </si>
  <si>
    <t>03) ALT</t>
  </si>
  <si>
    <t>04) VOT</t>
  </si>
  <si>
    <t>05) SJO</t>
  </si>
  <si>
    <t>06) MAT</t>
  </si>
  <si>
    <t>07) DUA</t>
  </si>
  <si>
    <t>08) BRO</t>
  </si>
  <si>
    <t>09) PFE</t>
  </si>
  <si>
    <t>10) LIM</t>
  </si>
  <si>
    <t>11) AVA</t>
  </si>
  <si>
    <t>12) ITG</t>
  </si>
  <si>
    <t>1) HAMLIN, WESTIN e RUBI</t>
  </si>
  <si>
    <t>2) OUTRAS PRECOCES</t>
  </si>
  <si>
    <t>3) PERA RIO</t>
  </si>
  <si>
    <t>5) NATAL</t>
  </si>
  <si>
    <t>REGIÃO</t>
  </si>
  <si>
    <t>GPO_VARIEDADE</t>
  </si>
  <si>
    <t>HECTARE</t>
  </si>
  <si>
    <t>NÃO PRODUTIVA (1.000 árvores)</t>
  </si>
  <si>
    <t>ARV_0 (1.000 árvores)</t>
  </si>
  <si>
    <t>ARV_1 (1.000 árvores)</t>
  </si>
  <si>
    <t>ARV_2 (1.000 árvores)</t>
  </si>
  <si>
    <t>ARV_3 (1.000 árvores)</t>
  </si>
  <si>
    <t>PRODUTIVA (1.000 árvores)</t>
  </si>
  <si>
    <t>FALHA (1.000 covas)</t>
  </si>
  <si>
    <t>MORTA (1.000 árvores)</t>
  </si>
  <si>
    <t>DENSIDADE (árvores/hectare)</t>
  </si>
  <si>
    <t>DENSIDADE</t>
  </si>
  <si>
    <t>TOT_FRUTOS</t>
  </si>
  <si>
    <t>FRUTOS_F1</t>
  </si>
  <si>
    <t>FRUTOS_F2</t>
  </si>
  <si>
    <t>FRUTOS_F3</t>
  </si>
  <si>
    <t>FRUTOS_F4_100%</t>
  </si>
  <si>
    <t>FRUTOS_TOT</t>
  </si>
  <si>
    <t>TOT_FRUTOS_F1</t>
  </si>
  <si>
    <t>TOT_FRUTOS_F2</t>
  </si>
  <si>
    <t>TOT_FRUTOS_F3</t>
  </si>
  <si>
    <t>TOT_FRUTOS_F4</t>
  </si>
  <si>
    <t>FR_CX_FINAL</t>
  </si>
  <si>
    <t>QUEDA (%)</t>
  </si>
  <si>
    <t>FRUTOS_ARV</t>
  </si>
  <si>
    <t>T1_1</t>
  </si>
  <si>
    <t>T2_2</t>
  </si>
  <si>
    <t>T3_3</t>
  </si>
  <si>
    <t>GRUPO VARIEDADE</t>
  </si>
  <si>
    <t xml:space="preserve">VARIEDADE </t>
  </si>
  <si>
    <t xml:space="preserve">CAIXAS </t>
  </si>
  <si>
    <t>LEGENDA</t>
  </si>
  <si>
    <t>ÁRVORE DERRIÇADA DE IDADE UM EM UM TALHÃO DE MESMA IDADE</t>
  </si>
  <si>
    <t>ÁRVORE DERRIÇADA DE IDADE DOIS  EM UM TALHÃO DE MESMA IDADE</t>
  </si>
  <si>
    <t>ÁRVORE DERRIÇADA DE IDADE TRÊS  EM UM TALHÃO DE MESMA IDADE</t>
  </si>
  <si>
    <t>ÁRVORE DERRIÇADA DE IDADE UM EM UM TALHÃO DE IDADE DOIS (REPLANTA)</t>
  </si>
  <si>
    <t>ÁRVORE DERRIÇADA DE IDADE UM EM UM TALHÃO DE IDADE TRÊS (REPLANTA)</t>
  </si>
  <si>
    <t>ÁRVORE DERRIÇADA DE IDADE DOIS EM UM TALHÃO DE IDADE TRÊS (REPLANTA)</t>
  </si>
  <si>
    <t>GPO_IDADE (VEJA LEGENDA)</t>
  </si>
  <si>
    <t>ÁRVORES</t>
  </si>
  <si>
    <t>HECTARES TOTAIS</t>
  </si>
  <si>
    <t>FRUTOS_F4_65%</t>
  </si>
  <si>
    <t>VALÊNCIA AMERICANA, SELETA, PINEAPPLE E BRS ALVORADA</t>
  </si>
  <si>
    <t>ÁRVORES EM POMARES DE SEQUEIRO (1.000)</t>
  </si>
  <si>
    <t>ÁRVORES EM POMARES IRRIGADOS  (1.000)</t>
  </si>
  <si>
    <t>TOTAL  (1.000)</t>
  </si>
  <si>
    <t>4) VALÊNCIA e V. FOLHA MURCHA</t>
  </si>
  <si>
    <t>Hamlin</t>
  </si>
  <si>
    <t>Rubi</t>
  </si>
  <si>
    <t>Westin</t>
  </si>
  <si>
    <t>Pineapple</t>
  </si>
  <si>
    <t>ValenciaAmericana</t>
  </si>
  <si>
    <t>Pera</t>
  </si>
  <si>
    <t>FolhaMurcha</t>
  </si>
  <si>
    <t>Natal</t>
  </si>
  <si>
    <t>Seleta</t>
  </si>
  <si>
    <t>BRSAlvorada</t>
  </si>
  <si>
    <t>LimaSorocaba</t>
  </si>
  <si>
    <t>LimaVerde_LimaTardia</t>
  </si>
  <si>
    <t>Bahia_Baianinha</t>
  </si>
  <si>
    <t>OutrasLaranjas</t>
  </si>
  <si>
    <t>JoaoNunes</t>
  </si>
  <si>
    <t>CharmuteBrotas</t>
  </si>
  <si>
    <t>LimaRoque</t>
  </si>
  <si>
    <t xml:space="preserve">HECTARES EM POMARES IRRIGADOS </t>
  </si>
  <si>
    <t>HECTARES EM POMARES DE SEQUEIRO</t>
  </si>
  <si>
    <t xml:space="preserve">TOTAL  </t>
  </si>
  <si>
    <t>REPLANTAS EM POMARES DE SEQUEIRO (1.000)</t>
  </si>
  <si>
    <t>REPLANTAS EM POMARES IRRIGADOS  (1.000)</t>
  </si>
  <si>
    <t>ÁRVORES ORIGINAIS EM POMARES DE SEQUEIRO (1.000)</t>
  </si>
  <si>
    <t>ÁRVORES ORIGINAIS EM POMARES IRRIGADOS  (1.000)</t>
  </si>
  <si>
    <t>Valência</t>
  </si>
  <si>
    <t>Champanha</t>
  </si>
  <si>
    <t>Sanguinea</t>
  </si>
  <si>
    <t>Cara Cara</t>
  </si>
  <si>
    <t>LaranjaAzeda</t>
  </si>
  <si>
    <t>Colecao</t>
  </si>
  <si>
    <t>FATOR</t>
  </si>
  <si>
    <t>FRUTOS_F4_33%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</si>
</sst>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_-* #,##0_-;\-* #,##0_-;_-* &quot;-&quot;??_-;_-@_-"/>
    <numFmt numFmtId="168" formatCode="_-* #,##0.0_-;\-* #,##0.0_-;_-* &quot;-&quot;??_-;_-@_-"/>
    <numFmt numFmtId="169" formatCode="_-* #,##0.0000_-;\-* #,##0.0000_-;_-* &quot;-&quot;??_-;_-@_-"/>
  </numFmts>
  <fonts count="2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4" applyNumberFormat="0" applyAlignment="0" applyProtection="0"/>
    <xf numFmtId="0" fontId="8" fillId="22" borderId="15" applyNumberFormat="0" applyAlignment="0" applyProtection="0"/>
    <xf numFmtId="0" fontId="9" fillId="0" borderId="16" applyNumberFormat="0" applyFill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0" fillId="29" borderId="14" applyNumberFormat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4" fillId="30" borderId="17" applyNumberFormat="0" applyFont="0" applyAlignment="0" applyProtection="0"/>
    <xf numFmtId="0" fontId="11" fillId="21" borderId="18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9" applyNumberFormat="0" applyFill="0" applyAlignment="0" applyProtection="0"/>
    <xf numFmtId="0" fontId="16" fillId="0" borderId="20" applyNumberFormat="0" applyFill="0" applyAlignment="0" applyProtection="0"/>
    <xf numFmtId="0" fontId="17" fillId="0" borderId="21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22" applyNumberFormat="0" applyFill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</cellStyleXfs>
  <cellXfs count="105">
    <xf numFmtId="0" fontId="0" fillId="0" borderId="0" xfId="0"/>
    <xf numFmtId="0" fontId="3" fillId="0" borderId="1" xfId="30" applyFont="1" applyBorder="1" applyAlignment="1">
      <alignment horizontal="center" vertical="center"/>
    </xf>
    <xf numFmtId="167" fontId="3" fillId="0" borderId="1" xfId="42" applyNumberFormat="1" applyFont="1" applyBorder="1" applyAlignment="1">
      <alignment horizontal="center" vertical="center"/>
    </xf>
    <xf numFmtId="165" fontId="3" fillId="0" borderId="1" xfId="42" applyNumberFormat="1" applyFont="1" applyBorder="1" applyAlignment="1">
      <alignment horizontal="center" vertical="center"/>
    </xf>
    <xf numFmtId="164" fontId="3" fillId="0" borderId="1" xfId="42" applyFont="1" applyBorder="1" applyAlignment="1">
      <alignment horizontal="center" vertical="center"/>
    </xf>
    <xf numFmtId="0" fontId="1" fillId="0" borderId="2" xfId="0" applyFont="1" applyBorder="1"/>
    <xf numFmtId="167" fontId="3" fillId="0" borderId="0" xfId="42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165" fontId="3" fillId="0" borderId="1" xfId="42" applyNumberFormat="1" applyFont="1" applyBorder="1" applyAlignment="1">
      <alignment horizontal="right"/>
    </xf>
    <xf numFmtId="167" fontId="3" fillId="0" borderId="1" xfId="42" applyNumberFormat="1" applyFont="1" applyBorder="1" applyAlignment="1">
      <alignment horizontal="right"/>
    </xf>
    <xf numFmtId="165" fontId="19" fillId="0" borderId="0" xfId="42" applyNumberFormat="1" applyFont="1" applyBorder="1"/>
    <xf numFmtId="0" fontId="19" fillId="0" borderId="0" xfId="0" applyFont="1"/>
    <xf numFmtId="0" fontId="19" fillId="0" borderId="2" xfId="0" applyFont="1" applyBorder="1"/>
    <xf numFmtId="165" fontId="19" fillId="0" borderId="2" xfId="42" applyNumberFormat="1" applyFont="1" applyBorder="1"/>
    <xf numFmtId="0" fontId="19" fillId="0" borderId="3" xfId="0" applyFont="1" applyBorder="1"/>
    <xf numFmtId="165" fontId="19" fillId="0" borderId="3" xfId="42" applyNumberFormat="1" applyFont="1" applyBorder="1"/>
    <xf numFmtId="0" fontId="19" fillId="0" borderId="4" xfId="0" applyFont="1" applyBorder="1"/>
    <xf numFmtId="165" fontId="20" fillId="0" borderId="1" xfId="42" applyNumberFormat="1" applyFont="1" applyBorder="1"/>
    <xf numFmtId="164" fontId="20" fillId="0" borderId="1" xfId="42" applyFont="1" applyBorder="1"/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67" fontId="3" fillId="31" borderId="1" xfId="42" applyNumberFormat="1" applyFont="1" applyFill="1" applyBorder="1" applyAlignment="1">
      <alignment horizontal="center"/>
    </xf>
    <xf numFmtId="166" fontId="3" fillId="0" borderId="1" xfId="42" applyNumberFormat="1" applyFont="1" applyBorder="1" applyAlignment="1">
      <alignment horizontal="center" vertical="center"/>
    </xf>
    <xf numFmtId="165" fontId="19" fillId="0" borderId="0" xfId="42" applyNumberFormat="1" applyFont="1"/>
    <xf numFmtId="164" fontId="19" fillId="0" borderId="2" xfId="42" applyFont="1" applyBorder="1"/>
    <xf numFmtId="164" fontId="19" fillId="0" borderId="0" xfId="42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/>
    <xf numFmtId="0" fontId="19" fillId="0" borderId="9" xfId="0" applyFont="1" applyBorder="1"/>
    <xf numFmtId="0" fontId="20" fillId="0" borderId="1" xfId="0" applyFont="1" applyBorder="1"/>
    <xf numFmtId="164" fontId="20" fillId="0" borderId="1" xfId="0" applyNumberFormat="1" applyFont="1" applyBorder="1"/>
    <xf numFmtId="166" fontId="19" fillId="0" borderId="0" xfId="42" applyNumberFormat="1" applyFont="1" applyBorder="1"/>
    <xf numFmtId="0" fontId="20" fillId="0" borderId="10" xfId="0" applyFont="1" applyBorder="1"/>
    <xf numFmtId="0" fontId="19" fillId="0" borderId="11" xfId="0" applyFont="1" applyBorder="1"/>
    <xf numFmtId="0" fontId="19" fillId="0" borderId="10" xfId="0" applyFont="1" applyBorder="1"/>
    <xf numFmtId="165" fontId="1" fillId="0" borderId="2" xfId="42" applyNumberFormat="1" applyFont="1" applyBorder="1"/>
    <xf numFmtId="167" fontId="1" fillId="0" borderId="2" xfId="42" applyNumberFormat="1" applyFont="1" applyBorder="1"/>
    <xf numFmtId="43" fontId="20" fillId="0" borderId="1" xfId="43" applyFont="1" applyFill="1" applyBorder="1"/>
    <xf numFmtId="0" fontId="20" fillId="0" borderId="1" xfId="0" applyFont="1" applyBorder="1" applyAlignment="1">
      <alignment horizontal="center"/>
    </xf>
    <xf numFmtId="0" fontId="19" fillId="0" borderId="12" xfId="0" applyFont="1" applyBorder="1"/>
    <xf numFmtId="167" fontId="3" fillId="31" borderId="1" xfId="42" applyNumberFormat="1" applyFont="1" applyFill="1" applyBorder="1" applyAlignment="1">
      <alignment horizontal="center" vertical="center"/>
    </xf>
    <xf numFmtId="164" fontId="1" fillId="0" borderId="2" xfId="42" applyFont="1" applyBorder="1"/>
    <xf numFmtId="0" fontId="20" fillId="0" borderId="6" xfId="0" applyFont="1" applyBorder="1"/>
    <xf numFmtId="0" fontId="20" fillId="0" borderId="0" xfId="0" applyFont="1"/>
    <xf numFmtId="0" fontId="3" fillId="0" borderId="0" xfId="0" applyFont="1"/>
    <xf numFmtId="43" fontId="3" fillId="0" borderId="0" xfId="43" applyFont="1" applyBorder="1"/>
    <xf numFmtId="0" fontId="1" fillId="0" borderId="12" xfId="0" applyFont="1" applyBorder="1"/>
    <xf numFmtId="164" fontId="20" fillId="0" borderId="1" xfId="42" applyFont="1" applyFill="1" applyBorder="1"/>
    <xf numFmtId="164" fontId="1" fillId="0" borderId="12" xfId="42" applyFont="1" applyBorder="1"/>
    <xf numFmtId="165" fontId="1" fillId="0" borderId="12" xfId="42" applyNumberFormat="1" applyFont="1" applyBorder="1"/>
    <xf numFmtId="165" fontId="20" fillId="0" borderId="1" xfId="42" applyNumberFormat="1" applyFont="1" applyBorder="1" applyAlignment="1">
      <alignment horizontal="center"/>
    </xf>
    <xf numFmtId="165" fontId="20" fillId="0" borderId="1" xfId="42" applyNumberFormat="1" applyFont="1" applyFill="1" applyBorder="1" applyAlignment="1">
      <alignment horizontal="center"/>
    </xf>
    <xf numFmtId="165" fontId="19" fillId="0" borderId="12" xfId="42" applyNumberFormat="1" applyFont="1" applyBorder="1"/>
    <xf numFmtId="164" fontId="19" fillId="0" borderId="12" xfId="42" applyFont="1" applyBorder="1"/>
    <xf numFmtId="164" fontId="20" fillId="0" borderId="5" xfId="42" applyFont="1" applyBorder="1"/>
    <xf numFmtId="164" fontId="20" fillId="0" borderId="4" xfId="42" applyFont="1" applyBorder="1"/>
    <xf numFmtId="164" fontId="20" fillId="0" borderId="13" xfId="42" applyFont="1" applyBorder="1"/>
    <xf numFmtId="167" fontId="1" fillId="0" borderId="12" xfId="42" applyNumberFormat="1" applyFont="1" applyBorder="1"/>
    <xf numFmtId="0" fontId="19" fillId="0" borderId="1" xfId="0" applyFont="1" applyBorder="1"/>
    <xf numFmtId="0" fontId="1" fillId="0" borderId="0" xfId="0" applyFont="1"/>
    <xf numFmtId="0" fontId="1" fillId="0" borderId="0" xfId="45" applyFont="1"/>
    <xf numFmtId="168" fontId="19" fillId="0" borderId="0" xfId="0" applyNumberFormat="1" applyFont="1"/>
    <xf numFmtId="167" fontId="19" fillId="0" borderId="0" xfId="0" applyNumberFormat="1" applyFont="1"/>
    <xf numFmtId="43" fontId="19" fillId="0" borderId="0" xfId="43" applyFont="1" applyBorder="1" applyAlignment="1">
      <alignment horizontal="center" vertical="center"/>
    </xf>
    <xf numFmtId="164" fontId="19" fillId="0" borderId="0" xfId="42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164" fontId="19" fillId="0" borderId="0" xfId="42" applyFont="1"/>
    <xf numFmtId="43" fontId="19" fillId="0" borderId="0" xfId="43" applyFont="1" applyAlignment="1">
      <alignment horizontal="center" vertical="center"/>
    </xf>
    <xf numFmtId="164" fontId="19" fillId="0" borderId="0" xfId="42" applyFont="1" applyAlignment="1">
      <alignment horizontal="center" vertical="center"/>
    </xf>
    <xf numFmtId="0" fontId="21" fillId="0" borderId="0" xfId="0" applyFont="1"/>
    <xf numFmtId="164" fontId="21" fillId="0" borderId="0" xfId="42" applyFont="1"/>
    <xf numFmtId="164" fontId="21" fillId="0" borderId="0" xfId="0" applyNumberFormat="1" applyFont="1"/>
    <xf numFmtId="0" fontId="3" fillId="0" borderId="1" xfId="0" applyFont="1" applyBorder="1" applyAlignment="1">
      <alignment horizontal="left"/>
    </xf>
    <xf numFmtId="164" fontId="19" fillId="0" borderId="3" xfId="42" applyFont="1" applyBorder="1"/>
    <xf numFmtId="164" fontId="0" fillId="0" borderId="0" xfId="42" applyFont="1"/>
    <xf numFmtId="0" fontId="20" fillId="0" borderId="3" xfId="0" applyFont="1" applyBorder="1"/>
    <xf numFmtId="0" fontId="3" fillId="0" borderId="3" xfId="0" applyFont="1" applyBorder="1"/>
    <xf numFmtId="164" fontId="3" fillId="0" borderId="3" xfId="42" applyFont="1" applyBorder="1"/>
    <xf numFmtId="165" fontId="20" fillId="0" borderId="3" xfId="42" applyNumberFormat="1" applyFont="1" applyBorder="1"/>
    <xf numFmtId="165" fontId="20" fillId="0" borderId="1" xfId="0" applyNumberFormat="1" applyFont="1" applyBorder="1"/>
    <xf numFmtId="165" fontId="19" fillId="0" borderId="0" xfId="0" applyNumberFormat="1" applyFont="1"/>
    <xf numFmtId="0" fontId="21" fillId="0" borderId="12" xfId="0" applyFont="1" applyBorder="1"/>
    <xf numFmtId="164" fontId="21" fillId="0" borderId="12" xfId="42" applyFont="1" applyBorder="1"/>
    <xf numFmtId="165" fontId="21" fillId="0" borderId="12" xfId="42" applyNumberFormat="1" applyFont="1" applyBorder="1"/>
    <xf numFmtId="0" fontId="21" fillId="0" borderId="2" xfId="0" applyFont="1" applyBorder="1"/>
    <xf numFmtId="164" fontId="21" fillId="0" borderId="2" xfId="42" applyFont="1" applyBorder="1"/>
    <xf numFmtId="165" fontId="21" fillId="0" borderId="2" xfId="42" applyNumberFormat="1" applyFont="1" applyBorder="1"/>
    <xf numFmtId="164" fontId="21" fillId="0" borderId="2" xfId="46" quotePrefix="1" applyFont="1" applyBorder="1"/>
    <xf numFmtId="0" fontId="0" fillId="0" borderId="0" xfId="0" applyAlignment="1">
      <alignment horizontal="left"/>
    </xf>
    <xf numFmtId="164" fontId="3" fillId="0" borderId="0" xfId="0" applyNumberFormat="1" applyFont="1"/>
    <xf numFmtId="169" fontId="21" fillId="0" borderId="0" xfId="45" applyNumberFormat="1" applyFont="1"/>
    <xf numFmtId="43" fontId="19" fillId="0" borderId="0" xfId="0" applyNumberFormat="1" applyFont="1"/>
    <xf numFmtId="165" fontId="0" fillId="0" borderId="0" xfId="0" applyNumberFormat="1"/>
    <xf numFmtId="0" fontId="20" fillId="0" borderId="5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1" fontId="19" fillId="0" borderId="12" xfId="0" applyNumberFormat="1" applyFont="1" applyBorder="1" applyAlignment="1">
      <alignment horizontal="center"/>
    </xf>
    <xf numFmtId="1" fontId="19" fillId="0" borderId="2" xfId="0" applyNumberFormat="1" applyFont="1" applyBorder="1" applyAlignment="1">
      <alignment horizontal="center"/>
    </xf>
    <xf numFmtId="1" fontId="19" fillId="0" borderId="3" xfId="0" applyNumberFormat="1" applyFont="1" applyBorder="1" applyAlignment="1">
      <alignment horizontal="center"/>
    </xf>
    <xf numFmtId="1" fontId="21" fillId="0" borderId="12" xfId="0" applyNumberFormat="1" applyFont="1" applyBorder="1" applyAlignment="1">
      <alignment horizontal="center"/>
    </xf>
    <xf numFmtId="1" fontId="21" fillId="0" borderId="2" xfId="0" applyNumberFormat="1" applyFont="1" applyBorder="1" applyAlignment="1">
      <alignment horizontal="center"/>
    </xf>
  </cellXfs>
  <cellStyles count="47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ormal" xfId="0" builtinId="0"/>
    <cellStyle name="Normal 2" xfId="30" xr:uid="{00000000-0005-0000-0000-00001E000000}"/>
    <cellStyle name="Normal 2 2" xfId="31" xr:uid="{00000000-0005-0000-0000-00001F000000}"/>
    <cellStyle name="Normal 4" xfId="45" xr:uid="{00000000-0005-0000-0000-000020000000}"/>
    <cellStyle name="Nota" xfId="32" builtinId="10" customBuiltin="1"/>
    <cellStyle name="Saída" xfId="33" builtinId="21" customBuiltin="1"/>
    <cellStyle name="Texto de Aviso" xfId="34" builtinId="11" customBuiltin="1"/>
    <cellStyle name="Texto Explicativo" xfId="35" builtinId="53" customBuiltin="1"/>
    <cellStyle name="Título" xfId="36" builtinId="15" customBuiltin="1"/>
    <cellStyle name="Título 1" xfId="37" builtinId="16" customBuiltin="1"/>
    <cellStyle name="Título 2" xfId="38" builtinId="17" customBuiltin="1"/>
    <cellStyle name="Título 3" xfId="39" builtinId="18" customBuiltin="1"/>
    <cellStyle name="Título 4" xfId="40" builtinId="19" customBuiltin="1"/>
    <cellStyle name="Total" xfId="41" builtinId="25" customBuiltin="1"/>
    <cellStyle name="Vírgula" xfId="42" builtinId="3"/>
    <cellStyle name="Vírgula 2" xfId="43" xr:uid="{00000000-0005-0000-0000-00002C000000}"/>
    <cellStyle name="Vírgula 2 2" xfId="46" xr:uid="{00000000-0005-0000-0000-00002D000000}"/>
    <cellStyle name="Vírgula 2 3" xfId="44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Q2368"/>
  <sheetViews>
    <sheetView showGridLines="0"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41.6640625" defaultRowHeight="10.199999999999999" x14ac:dyDescent="0.2"/>
  <cols>
    <col min="1" max="1" width="12.77734375" style="13" bestFit="1" customWidth="1"/>
    <col min="2" max="2" width="7.5546875" style="13" bestFit="1" customWidth="1"/>
    <col min="3" max="3" width="25.88671875" style="13" bestFit="1" customWidth="1"/>
    <col min="4" max="4" width="14.21875" style="13" bestFit="1" customWidth="1"/>
    <col min="5" max="5" width="8.77734375" style="13" bestFit="1" customWidth="1"/>
    <col min="6" max="6" width="11.109375" style="13" bestFit="1" customWidth="1"/>
    <col min="7" max="7" width="19.21875" style="12" bestFit="1" customWidth="1"/>
    <col min="8" max="8" width="29.109375" style="27" bestFit="1" customWidth="1"/>
    <col min="9" max="9" width="25" style="27" bestFit="1" customWidth="1"/>
    <col min="10" max="10" width="20.109375" style="27" bestFit="1" customWidth="1"/>
    <col min="11" max="11" width="19.88671875" style="27" bestFit="1" customWidth="1"/>
    <col min="12" max="13" width="20.109375" style="27" bestFit="1" customWidth="1"/>
    <col min="14" max="14" width="21" style="27" bestFit="1" customWidth="1"/>
    <col min="15" max="15" width="19.21875" style="27" bestFit="1" customWidth="1"/>
    <col min="16" max="16" width="26.77734375" style="12" bestFit="1" customWidth="1"/>
    <col min="17" max="17" width="12.5546875" style="12" customWidth="1"/>
    <col min="18" max="16384" width="41.6640625" style="13"/>
  </cols>
  <sheetData>
    <row r="1" spans="1:16" ht="10.8" thickBot="1" x14ac:dyDescent="0.25">
      <c r="A1" s="8" t="s">
        <v>1</v>
      </c>
      <c r="B1" s="8" t="s">
        <v>32</v>
      </c>
      <c r="C1" s="8" t="s">
        <v>33</v>
      </c>
      <c r="D1" s="8" t="s">
        <v>2</v>
      </c>
      <c r="E1" s="8" t="s">
        <v>4</v>
      </c>
      <c r="F1" s="8" t="s">
        <v>7</v>
      </c>
      <c r="G1" s="3" t="s">
        <v>73</v>
      </c>
      <c r="H1" s="4" t="s">
        <v>35</v>
      </c>
      <c r="I1" s="4" t="s">
        <v>40</v>
      </c>
      <c r="J1" s="4" t="s">
        <v>36</v>
      </c>
      <c r="K1" s="4" t="s">
        <v>37</v>
      </c>
      <c r="L1" s="4" t="s">
        <v>38</v>
      </c>
      <c r="M1" s="4" t="s">
        <v>39</v>
      </c>
      <c r="N1" s="4" t="s">
        <v>42</v>
      </c>
      <c r="O1" s="4" t="s">
        <v>41</v>
      </c>
      <c r="P1" s="43" t="s">
        <v>43</v>
      </c>
    </row>
    <row r="2" spans="1:16" x14ac:dyDescent="0.2">
      <c r="A2" s="49" t="s">
        <v>11</v>
      </c>
      <c r="B2" s="49" t="s">
        <v>16</v>
      </c>
      <c r="C2" s="49" t="s">
        <v>28</v>
      </c>
      <c r="D2" s="49" t="s">
        <v>80</v>
      </c>
      <c r="E2" s="49">
        <v>1986</v>
      </c>
      <c r="F2" s="49">
        <v>3</v>
      </c>
      <c r="G2" s="52">
        <v>5</v>
      </c>
      <c r="H2" s="51">
        <v>0</v>
      </c>
      <c r="I2" s="51">
        <v>0.88</v>
      </c>
      <c r="J2" s="51">
        <v>0</v>
      </c>
      <c r="K2" s="51">
        <v>0</v>
      </c>
      <c r="L2" s="51">
        <v>0</v>
      </c>
      <c r="M2" s="51">
        <v>0.88</v>
      </c>
      <c r="N2" s="51">
        <v>0.01</v>
      </c>
      <c r="O2" s="51">
        <v>0.1</v>
      </c>
      <c r="P2" s="60">
        <v>169.261032808674</v>
      </c>
    </row>
    <row r="3" spans="1:16" x14ac:dyDescent="0.2">
      <c r="A3" s="5" t="s">
        <v>11</v>
      </c>
      <c r="B3" s="5" t="s">
        <v>16</v>
      </c>
      <c r="C3" s="5" t="s">
        <v>28</v>
      </c>
      <c r="D3" s="5" t="s">
        <v>80</v>
      </c>
      <c r="E3" s="5">
        <v>1992</v>
      </c>
      <c r="F3" s="5">
        <v>3</v>
      </c>
      <c r="G3" s="38">
        <v>25</v>
      </c>
      <c r="H3" s="44">
        <v>0</v>
      </c>
      <c r="I3" s="44">
        <v>10.780000000000001</v>
      </c>
      <c r="J3" s="44">
        <v>0</v>
      </c>
      <c r="K3" s="44">
        <v>0</v>
      </c>
      <c r="L3" s="44">
        <v>0.81</v>
      </c>
      <c r="M3" s="44">
        <v>9.9700000000000006</v>
      </c>
      <c r="N3" s="44">
        <v>0.15</v>
      </c>
      <c r="O3" s="44">
        <v>1.28</v>
      </c>
      <c r="P3" s="39">
        <v>426.80077002539099</v>
      </c>
    </row>
    <row r="4" spans="1:16" x14ac:dyDescent="0.2">
      <c r="A4" s="5" t="s">
        <v>11</v>
      </c>
      <c r="B4" s="5" t="s">
        <v>16</v>
      </c>
      <c r="C4" s="5" t="s">
        <v>28</v>
      </c>
      <c r="D4" s="5" t="s">
        <v>80</v>
      </c>
      <c r="E4" s="5">
        <v>1993</v>
      </c>
      <c r="F4" s="5">
        <v>3</v>
      </c>
      <c r="G4" s="38">
        <v>27</v>
      </c>
      <c r="H4" s="44">
        <v>0</v>
      </c>
      <c r="I4" s="44">
        <v>7.81</v>
      </c>
      <c r="J4" s="44">
        <v>0</v>
      </c>
      <c r="K4" s="44">
        <v>0</v>
      </c>
      <c r="L4" s="44">
        <v>0.34</v>
      </c>
      <c r="M4" s="44">
        <v>7.47</v>
      </c>
      <c r="N4" s="44">
        <v>0.11</v>
      </c>
      <c r="O4" s="44">
        <v>0.91</v>
      </c>
      <c r="P4" s="39">
        <v>286.51386948226178</v>
      </c>
    </row>
    <row r="5" spans="1:16" x14ac:dyDescent="0.2">
      <c r="A5" s="5" t="s">
        <v>11</v>
      </c>
      <c r="B5" s="5" t="s">
        <v>16</v>
      </c>
      <c r="C5" s="5" t="s">
        <v>28</v>
      </c>
      <c r="D5" s="5" t="s">
        <v>80</v>
      </c>
      <c r="E5" s="5">
        <v>1994</v>
      </c>
      <c r="F5" s="5">
        <v>3</v>
      </c>
      <c r="G5" s="38">
        <v>21</v>
      </c>
      <c r="H5" s="44">
        <v>0.42</v>
      </c>
      <c r="I5" s="44">
        <v>6.3100000000000005</v>
      </c>
      <c r="J5" s="44">
        <v>0.42</v>
      </c>
      <c r="K5" s="44">
        <v>0.7</v>
      </c>
      <c r="L5" s="44">
        <v>0</v>
      </c>
      <c r="M5" s="44">
        <v>5.61</v>
      </c>
      <c r="N5" s="44">
        <v>0.08</v>
      </c>
      <c r="O5" s="44">
        <v>0.69</v>
      </c>
      <c r="P5" s="39">
        <v>324.08600195982052</v>
      </c>
    </row>
    <row r="6" spans="1:16" x14ac:dyDescent="0.2">
      <c r="A6" s="5" t="s">
        <v>11</v>
      </c>
      <c r="B6" s="5" t="s">
        <v>16</v>
      </c>
      <c r="C6" s="5" t="s">
        <v>28</v>
      </c>
      <c r="D6" s="5" t="s">
        <v>80</v>
      </c>
      <c r="E6" s="5">
        <v>1999</v>
      </c>
      <c r="F6" s="5">
        <v>3</v>
      </c>
      <c r="G6" s="38">
        <v>21</v>
      </c>
      <c r="H6" s="44">
        <v>0</v>
      </c>
      <c r="I6" s="44">
        <v>7.7299999999999995</v>
      </c>
      <c r="J6" s="44">
        <v>0</v>
      </c>
      <c r="K6" s="44">
        <v>0</v>
      </c>
      <c r="L6" s="44">
        <v>0.47</v>
      </c>
      <c r="M6" s="44">
        <v>7.26</v>
      </c>
      <c r="N6" s="44">
        <v>0.09</v>
      </c>
      <c r="O6" s="44">
        <v>1.08</v>
      </c>
      <c r="P6" s="39">
        <v>361.29204038491685</v>
      </c>
    </row>
    <row r="7" spans="1:16" x14ac:dyDescent="0.2">
      <c r="A7" s="5" t="s">
        <v>11</v>
      </c>
      <c r="B7" s="5" t="s">
        <v>16</v>
      </c>
      <c r="C7" s="5" t="s">
        <v>28</v>
      </c>
      <c r="D7" s="5" t="s">
        <v>80</v>
      </c>
      <c r="E7" s="5">
        <v>2000</v>
      </c>
      <c r="F7" s="5">
        <v>3</v>
      </c>
      <c r="G7" s="38">
        <v>353</v>
      </c>
      <c r="H7" s="44">
        <v>0</v>
      </c>
      <c r="I7" s="44">
        <v>107.36</v>
      </c>
      <c r="J7" s="44">
        <v>0</v>
      </c>
      <c r="K7" s="44">
        <v>0</v>
      </c>
      <c r="L7" s="44">
        <v>3.45</v>
      </c>
      <c r="M7" s="44">
        <v>103.91</v>
      </c>
      <c r="N7" s="44">
        <v>1.46</v>
      </c>
      <c r="O7" s="44">
        <v>12.729999999999999</v>
      </c>
      <c r="P7" s="39">
        <v>303.87108228544304</v>
      </c>
    </row>
    <row r="8" spans="1:16" x14ac:dyDescent="0.2">
      <c r="A8" s="5" t="s">
        <v>11</v>
      </c>
      <c r="B8" s="5" t="s">
        <v>16</v>
      </c>
      <c r="C8" s="5" t="s">
        <v>28</v>
      </c>
      <c r="D8" s="5" t="s">
        <v>80</v>
      </c>
      <c r="E8" s="5">
        <v>2001</v>
      </c>
      <c r="F8" s="5">
        <v>3</v>
      </c>
      <c r="G8" s="38">
        <v>359</v>
      </c>
      <c r="H8" s="44">
        <v>1.74</v>
      </c>
      <c r="I8" s="44">
        <v>111.37</v>
      </c>
      <c r="J8" s="44">
        <v>1.74</v>
      </c>
      <c r="K8" s="44">
        <v>0.05</v>
      </c>
      <c r="L8" s="44">
        <v>2.82</v>
      </c>
      <c r="M8" s="44">
        <v>108.5</v>
      </c>
      <c r="N8" s="44">
        <v>1.48</v>
      </c>
      <c r="O8" s="44">
        <v>12.879999999999999</v>
      </c>
      <c r="P8" s="39">
        <v>315.01499714993889</v>
      </c>
    </row>
    <row r="9" spans="1:16" x14ac:dyDescent="0.2">
      <c r="A9" s="5" t="s">
        <v>11</v>
      </c>
      <c r="B9" s="5" t="s">
        <v>16</v>
      </c>
      <c r="C9" s="5" t="s">
        <v>28</v>
      </c>
      <c r="D9" s="5" t="s">
        <v>80</v>
      </c>
      <c r="E9" s="5">
        <v>2002</v>
      </c>
      <c r="F9" s="5">
        <v>3</v>
      </c>
      <c r="G9" s="38">
        <v>150</v>
      </c>
      <c r="H9" s="44">
        <v>1</v>
      </c>
      <c r="I9" s="44">
        <v>54.449999999999996</v>
      </c>
      <c r="J9" s="44">
        <v>1</v>
      </c>
      <c r="K9" s="44">
        <v>0</v>
      </c>
      <c r="L9" s="44">
        <v>5.96</v>
      </c>
      <c r="M9" s="44">
        <v>48.489999999999995</v>
      </c>
      <c r="N9" s="44">
        <v>0.71</v>
      </c>
      <c r="O9" s="44">
        <v>6.1999999999999993</v>
      </c>
      <c r="P9" s="39">
        <v>370.37971947477604</v>
      </c>
    </row>
    <row r="10" spans="1:16" x14ac:dyDescent="0.2">
      <c r="A10" s="5" t="s">
        <v>11</v>
      </c>
      <c r="B10" s="5" t="s">
        <v>16</v>
      </c>
      <c r="C10" s="5" t="s">
        <v>28</v>
      </c>
      <c r="D10" s="5" t="s">
        <v>80</v>
      </c>
      <c r="E10" s="5">
        <v>2003</v>
      </c>
      <c r="F10" s="5">
        <v>3</v>
      </c>
      <c r="G10" s="38">
        <v>261</v>
      </c>
      <c r="H10" s="44">
        <v>1.55</v>
      </c>
      <c r="I10" s="44">
        <v>89.28</v>
      </c>
      <c r="J10" s="44">
        <v>1.55</v>
      </c>
      <c r="K10" s="44">
        <v>0</v>
      </c>
      <c r="L10" s="44">
        <v>6.86</v>
      </c>
      <c r="M10" s="44">
        <v>82.42</v>
      </c>
      <c r="N10" s="44">
        <v>1.1400000000000001</v>
      </c>
      <c r="O10" s="44">
        <v>10.35</v>
      </c>
      <c r="P10" s="39">
        <v>348.96389358402604</v>
      </c>
    </row>
    <row r="11" spans="1:16" x14ac:dyDescent="0.2">
      <c r="A11" s="5" t="s">
        <v>11</v>
      </c>
      <c r="B11" s="5" t="s">
        <v>16</v>
      </c>
      <c r="C11" s="5" t="s">
        <v>28</v>
      </c>
      <c r="D11" s="5" t="s">
        <v>80</v>
      </c>
      <c r="E11" s="5">
        <v>2004</v>
      </c>
      <c r="F11" s="5">
        <v>3</v>
      </c>
      <c r="G11" s="38">
        <v>240</v>
      </c>
      <c r="H11" s="44">
        <v>0.96</v>
      </c>
      <c r="I11" s="44">
        <v>92.399999999999991</v>
      </c>
      <c r="J11" s="44">
        <v>0.96</v>
      </c>
      <c r="K11" s="44">
        <v>0</v>
      </c>
      <c r="L11" s="44">
        <v>4.38</v>
      </c>
      <c r="M11" s="44">
        <v>88.02</v>
      </c>
      <c r="N11" s="44">
        <v>1.2</v>
      </c>
      <c r="O11" s="44">
        <v>10.35</v>
      </c>
      <c r="P11" s="39">
        <v>388.95789976274256</v>
      </c>
    </row>
    <row r="12" spans="1:16" x14ac:dyDescent="0.2">
      <c r="A12" s="5" t="s">
        <v>11</v>
      </c>
      <c r="B12" s="5" t="s">
        <v>16</v>
      </c>
      <c r="C12" s="5" t="s">
        <v>28</v>
      </c>
      <c r="D12" s="5" t="s">
        <v>80</v>
      </c>
      <c r="E12" s="5">
        <v>2005</v>
      </c>
      <c r="F12" s="5">
        <v>3</v>
      </c>
      <c r="G12" s="38">
        <v>904</v>
      </c>
      <c r="H12" s="44">
        <v>0.15</v>
      </c>
      <c r="I12" s="44">
        <v>318.96000000000004</v>
      </c>
      <c r="J12" s="44">
        <v>0.15</v>
      </c>
      <c r="K12" s="44">
        <v>0.01</v>
      </c>
      <c r="L12" s="44">
        <v>6.35</v>
      </c>
      <c r="M12" s="44">
        <v>312.60000000000002</v>
      </c>
      <c r="N12" s="44">
        <v>4.17</v>
      </c>
      <c r="O12" s="44">
        <v>37.33</v>
      </c>
      <c r="P12" s="39">
        <v>352.87032630349921</v>
      </c>
    </row>
    <row r="13" spans="1:16" x14ac:dyDescent="0.2">
      <c r="A13" s="5" t="s">
        <v>11</v>
      </c>
      <c r="B13" s="5" t="s">
        <v>16</v>
      </c>
      <c r="C13" s="5" t="s">
        <v>28</v>
      </c>
      <c r="D13" s="5" t="s">
        <v>80</v>
      </c>
      <c r="E13" s="5">
        <v>2006</v>
      </c>
      <c r="F13" s="5">
        <v>3</v>
      </c>
      <c r="G13" s="38">
        <v>644</v>
      </c>
      <c r="H13" s="44">
        <v>3.27</v>
      </c>
      <c r="I13" s="44">
        <v>226.15</v>
      </c>
      <c r="J13" s="44">
        <v>3.27</v>
      </c>
      <c r="K13" s="44">
        <v>2.3499999999999996</v>
      </c>
      <c r="L13" s="44">
        <v>7.1</v>
      </c>
      <c r="M13" s="44">
        <v>216.70000000000002</v>
      </c>
      <c r="N13" s="44">
        <v>2.68</v>
      </c>
      <c r="O13" s="44">
        <v>28.029999999999998</v>
      </c>
      <c r="P13" s="39">
        <v>356.04252656152602</v>
      </c>
    </row>
    <row r="14" spans="1:16" x14ac:dyDescent="0.2">
      <c r="A14" s="5" t="s">
        <v>11</v>
      </c>
      <c r="B14" s="5" t="s">
        <v>16</v>
      </c>
      <c r="C14" s="5" t="s">
        <v>28</v>
      </c>
      <c r="D14" s="5" t="s">
        <v>80</v>
      </c>
      <c r="E14" s="5">
        <v>2007</v>
      </c>
      <c r="F14" s="5">
        <v>3</v>
      </c>
      <c r="G14" s="38">
        <v>409</v>
      </c>
      <c r="H14" s="44">
        <v>0.01</v>
      </c>
      <c r="I14" s="44">
        <v>209.12</v>
      </c>
      <c r="J14" s="44">
        <v>0.01</v>
      </c>
      <c r="K14" s="44">
        <v>0.02</v>
      </c>
      <c r="L14" s="44">
        <v>1.6</v>
      </c>
      <c r="M14" s="44">
        <v>207.5</v>
      </c>
      <c r="N14" s="44">
        <v>4.6300000000000008</v>
      </c>
      <c r="O14" s="44">
        <v>11.39</v>
      </c>
      <c r="P14" s="39">
        <v>511.2153769492694</v>
      </c>
    </row>
    <row r="15" spans="1:16" x14ac:dyDescent="0.2">
      <c r="A15" s="5" t="s">
        <v>11</v>
      </c>
      <c r="B15" s="5" t="s">
        <v>16</v>
      </c>
      <c r="C15" s="5" t="s">
        <v>28</v>
      </c>
      <c r="D15" s="5" t="s">
        <v>80</v>
      </c>
      <c r="E15" s="5">
        <v>2008</v>
      </c>
      <c r="F15" s="5">
        <v>3</v>
      </c>
      <c r="G15" s="38">
        <v>327</v>
      </c>
      <c r="H15" s="44">
        <v>0.01</v>
      </c>
      <c r="I15" s="44">
        <v>165.39000000000001</v>
      </c>
      <c r="J15" s="44">
        <v>0.01</v>
      </c>
      <c r="K15" s="44">
        <v>0.01</v>
      </c>
      <c r="L15" s="44">
        <v>0.82</v>
      </c>
      <c r="M15" s="44">
        <v>164.56</v>
      </c>
      <c r="N15" s="44">
        <v>3.8</v>
      </c>
      <c r="O15" s="44">
        <v>7.25</v>
      </c>
      <c r="P15" s="39">
        <v>505.72428094415511</v>
      </c>
    </row>
    <row r="16" spans="1:16" x14ac:dyDescent="0.2">
      <c r="A16" s="5" t="s">
        <v>11</v>
      </c>
      <c r="B16" s="5" t="s">
        <v>16</v>
      </c>
      <c r="C16" s="5" t="s">
        <v>28</v>
      </c>
      <c r="D16" s="5" t="s">
        <v>80</v>
      </c>
      <c r="E16" s="5">
        <v>2009</v>
      </c>
      <c r="F16" s="5">
        <v>3</v>
      </c>
      <c r="G16" s="38">
        <v>105</v>
      </c>
      <c r="H16" s="44">
        <v>0.01</v>
      </c>
      <c r="I16" s="44">
        <v>53.07</v>
      </c>
      <c r="J16" s="44">
        <v>0.01</v>
      </c>
      <c r="K16" s="44">
        <v>0.01</v>
      </c>
      <c r="L16" s="44">
        <v>0.5</v>
      </c>
      <c r="M16" s="44">
        <v>52.56</v>
      </c>
      <c r="N16" s="44">
        <v>1.08</v>
      </c>
      <c r="O16" s="44">
        <v>3.21</v>
      </c>
      <c r="P16" s="39">
        <v>508.87359973749233</v>
      </c>
    </row>
    <row r="17" spans="1:16" x14ac:dyDescent="0.2">
      <c r="A17" s="5" t="s">
        <v>11</v>
      </c>
      <c r="B17" s="5" t="s">
        <v>16</v>
      </c>
      <c r="C17" s="5" t="s">
        <v>28</v>
      </c>
      <c r="D17" s="5" t="s">
        <v>80</v>
      </c>
      <c r="E17" s="5">
        <v>2010</v>
      </c>
      <c r="F17" s="5">
        <v>3</v>
      </c>
      <c r="G17" s="38">
        <v>1</v>
      </c>
      <c r="H17" s="44">
        <v>0</v>
      </c>
      <c r="I17" s="44">
        <v>0.46</v>
      </c>
      <c r="J17" s="44">
        <v>0</v>
      </c>
      <c r="K17" s="44">
        <v>0</v>
      </c>
      <c r="L17" s="44">
        <v>0.01</v>
      </c>
      <c r="M17" s="44">
        <v>0.45</v>
      </c>
      <c r="N17" s="44">
        <v>0</v>
      </c>
      <c r="O17" s="44">
        <v>7.0000000000000007E-2</v>
      </c>
      <c r="P17" s="39">
        <v>461.03596863739875</v>
      </c>
    </row>
    <row r="18" spans="1:16" x14ac:dyDescent="0.2">
      <c r="A18" s="5" t="s">
        <v>11</v>
      </c>
      <c r="B18" s="5" t="s">
        <v>16</v>
      </c>
      <c r="C18" s="5" t="s">
        <v>28</v>
      </c>
      <c r="D18" s="5" t="s">
        <v>80</v>
      </c>
      <c r="E18" s="5">
        <v>2011</v>
      </c>
      <c r="F18" s="5">
        <v>3</v>
      </c>
      <c r="G18" s="38">
        <v>10</v>
      </c>
      <c r="H18" s="44">
        <v>0</v>
      </c>
      <c r="I18" s="44">
        <v>4.6399999999999997</v>
      </c>
      <c r="J18" s="44">
        <v>0</v>
      </c>
      <c r="K18" s="44">
        <v>0</v>
      </c>
      <c r="L18" s="44">
        <v>0.14000000000000001</v>
      </c>
      <c r="M18" s="44">
        <v>4.5</v>
      </c>
      <c r="N18" s="44">
        <v>0.04</v>
      </c>
      <c r="O18" s="44">
        <v>0.66</v>
      </c>
      <c r="P18" s="39">
        <v>464.47724927402169</v>
      </c>
    </row>
    <row r="19" spans="1:16" x14ac:dyDescent="0.2">
      <c r="A19" s="5" t="s">
        <v>11</v>
      </c>
      <c r="B19" s="5" t="s">
        <v>16</v>
      </c>
      <c r="C19" s="5" t="s">
        <v>28</v>
      </c>
      <c r="D19" s="5" t="s">
        <v>80</v>
      </c>
      <c r="E19" s="5">
        <v>2012</v>
      </c>
      <c r="F19" s="5">
        <v>3</v>
      </c>
      <c r="G19" s="38">
        <v>205</v>
      </c>
      <c r="H19" s="44">
        <v>0.11</v>
      </c>
      <c r="I19" s="44">
        <v>126.64999999999999</v>
      </c>
      <c r="J19" s="44">
        <v>0.11</v>
      </c>
      <c r="K19" s="44">
        <v>0</v>
      </c>
      <c r="L19" s="44">
        <v>0.2</v>
      </c>
      <c r="M19" s="44">
        <v>126.44999999999999</v>
      </c>
      <c r="N19" s="44">
        <v>0.5</v>
      </c>
      <c r="O19" s="44">
        <v>2.7600000000000002</v>
      </c>
      <c r="P19" s="39">
        <v>619.15364511857024</v>
      </c>
    </row>
    <row r="20" spans="1:16" x14ac:dyDescent="0.2">
      <c r="A20" s="5" t="s">
        <v>11</v>
      </c>
      <c r="B20" s="5" t="s">
        <v>16</v>
      </c>
      <c r="C20" s="5" t="s">
        <v>28</v>
      </c>
      <c r="D20" s="5" t="s">
        <v>80</v>
      </c>
      <c r="E20" s="5">
        <v>2013</v>
      </c>
      <c r="F20" s="5">
        <v>3</v>
      </c>
      <c r="G20" s="38">
        <v>210</v>
      </c>
      <c r="H20" s="44">
        <v>0</v>
      </c>
      <c r="I20" s="44">
        <v>137.61000000000001</v>
      </c>
      <c r="J20" s="44">
        <v>0</v>
      </c>
      <c r="K20" s="44">
        <v>0</v>
      </c>
      <c r="L20" s="44">
        <v>137.61000000000001</v>
      </c>
      <c r="M20" s="44">
        <v>0</v>
      </c>
      <c r="N20" s="44">
        <v>0.51</v>
      </c>
      <c r="O20" s="44">
        <v>2.1</v>
      </c>
      <c r="P20" s="39">
        <v>654.25432297954217</v>
      </c>
    </row>
    <row r="21" spans="1:16" x14ac:dyDescent="0.2">
      <c r="A21" s="5" t="s">
        <v>11</v>
      </c>
      <c r="B21" s="5" t="s">
        <v>16</v>
      </c>
      <c r="C21" s="5" t="s">
        <v>28</v>
      </c>
      <c r="D21" s="5" t="s">
        <v>80</v>
      </c>
      <c r="E21" s="5">
        <v>2018</v>
      </c>
      <c r="F21" s="5">
        <v>2</v>
      </c>
      <c r="G21" s="38">
        <v>100</v>
      </c>
      <c r="H21" s="44">
        <v>5.19</v>
      </c>
      <c r="I21" s="44">
        <v>47.19</v>
      </c>
      <c r="J21" s="44">
        <v>5.19</v>
      </c>
      <c r="K21" s="44">
        <v>3.11</v>
      </c>
      <c r="L21" s="44">
        <v>44.08</v>
      </c>
      <c r="M21" s="44">
        <v>0</v>
      </c>
      <c r="N21" s="44">
        <v>0.16</v>
      </c>
      <c r="O21" s="44">
        <v>0.4</v>
      </c>
      <c r="P21" s="39">
        <v>525.03105174164295</v>
      </c>
    </row>
    <row r="22" spans="1:16" x14ac:dyDescent="0.2">
      <c r="A22" s="5" t="s">
        <v>11</v>
      </c>
      <c r="B22" s="5" t="s">
        <v>16</v>
      </c>
      <c r="C22" s="5" t="s">
        <v>28</v>
      </c>
      <c r="D22" s="5" t="s">
        <v>80</v>
      </c>
      <c r="E22" s="5">
        <v>2019</v>
      </c>
      <c r="F22" s="5">
        <v>1</v>
      </c>
      <c r="G22" s="38">
        <v>27</v>
      </c>
      <c r="H22" s="44">
        <v>0.24</v>
      </c>
      <c r="I22" s="44">
        <v>13.63</v>
      </c>
      <c r="J22" s="44">
        <v>0.24</v>
      </c>
      <c r="K22" s="44">
        <v>13.63</v>
      </c>
      <c r="L22" s="44">
        <v>0</v>
      </c>
      <c r="M22" s="44">
        <v>0</v>
      </c>
      <c r="N22" s="44">
        <v>0.01</v>
      </c>
      <c r="O22" s="44">
        <v>0.06</v>
      </c>
      <c r="P22" s="39">
        <v>511.87030799881637</v>
      </c>
    </row>
    <row r="23" spans="1:16" x14ac:dyDescent="0.2">
      <c r="A23" s="5" t="s">
        <v>11</v>
      </c>
      <c r="B23" s="5" t="s">
        <v>16</v>
      </c>
      <c r="C23" s="5" t="s">
        <v>28</v>
      </c>
      <c r="D23" s="5" t="s">
        <v>80</v>
      </c>
      <c r="E23" s="5">
        <v>2020</v>
      </c>
      <c r="F23" s="5">
        <v>1</v>
      </c>
      <c r="G23" s="38">
        <v>44</v>
      </c>
      <c r="H23" s="44">
        <v>0.45</v>
      </c>
      <c r="I23" s="44">
        <v>25.43</v>
      </c>
      <c r="J23" s="44">
        <v>0.45</v>
      </c>
      <c r="K23" s="44">
        <v>25.43</v>
      </c>
      <c r="L23" s="44">
        <v>0</v>
      </c>
      <c r="M23" s="44">
        <v>0</v>
      </c>
      <c r="N23" s="44">
        <v>0.02</v>
      </c>
      <c r="O23" s="44">
        <v>0.11</v>
      </c>
      <c r="P23" s="39">
        <v>590.00778245996128</v>
      </c>
    </row>
    <row r="24" spans="1:16" x14ac:dyDescent="0.2">
      <c r="A24" s="5" t="s">
        <v>11</v>
      </c>
      <c r="B24" s="5" t="s">
        <v>16</v>
      </c>
      <c r="C24" s="5" t="s">
        <v>28</v>
      </c>
      <c r="D24" s="5" t="s">
        <v>80</v>
      </c>
      <c r="E24" s="5">
        <v>2021</v>
      </c>
      <c r="F24" s="5">
        <v>1</v>
      </c>
      <c r="G24" s="38">
        <v>49</v>
      </c>
      <c r="H24" s="44">
        <v>0.49</v>
      </c>
      <c r="I24" s="44">
        <v>27.86</v>
      </c>
      <c r="J24" s="44">
        <v>0.49</v>
      </c>
      <c r="K24" s="44">
        <v>27.86</v>
      </c>
      <c r="L24" s="44">
        <v>0</v>
      </c>
      <c r="M24" s="44">
        <v>0</v>
      </c>
      <c r="N24" s="44">
        <v>0.02</v>
      </c>
      <c r="O24" s="44">
        <v>0.12</v>
      </c>
      <c r="P24" s="39">
        <v>578.16391551153913</v>
      </c>
    </row>
    <row r="25" spans="1:16" x14ac:dyDescent="0.2">
      <c r="A25" s="5" t="s">
        <v>11</v>
      </c>
      <c r="B25" s="5" t="s">
        <v>16</v>
      </c>
      <c r="C25" s="5" t="s">
        <v>28</v>
      </c>
      <c r="D25" s="5" t="s">
        <v>80</v>
      </c>
      <c r="E25" s="5">
        <v>2022</v>
      </c>
      <c r="F25" s="5">
        <v>0</v>
      </c>
      <c r="G25" s="38">
        <v>47</v>
      </c>
      <c r="H25" s="44">
        <v>29.04</v>
      </c>
      <c r="I25" s="44">
        <v>0</v>
      </c>
      <c r="J25" s="44">
        <v>29.04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39">
        <v>612.74509803964236</v>
      </c>
    </row>
    <row r="26" spans="1:16" x14ac:dyDescent="0.2">
      <c r="A26" s="5" t="s">
        <v>11</v>
      </c>
      <c r="B26" s="5" t="s">
        <v>16</v>
      </c>
      <c r="C26" s="5" t="s">
        <v>28</v>
      </c>
      <c r="D26" s="5" t="s">
        <v>80</v>
      </c>
      <c r="E26" s="5">
        <v>2023</v>
      </c>
      <c r="F26" s="5">
        <v>0</v>
      </c>
      <c r="G26" s="38">
        <v>258</v>
      </c>
      <c r="H26" s="44">
        <v>135.93</v>
      </c>
      <c r="I26" s="44">
        <v>0</v>
      </c>
      <c r="J26" s="44">
        <v>135.93</v>
      </c>
      <c r="K26" s="44">
        <v>0</v>
      </c>
      <c r="L26" s="44">
        <v>0</v>
      </c>
      <c r="M26" s="44">
        <v>0</v>
      </c>
      <c r="N26" s="44">
        <v>0</v>
      </c>
      <c r="O26" s="44">
        <v>0.02</v>
      </c>
      <c r="P26" s="39">
        <v>527.03562585580835</v>
      </c>
    </row>
    <row r="27" spans="1:16" x14ac:dyDescent="0.2">
      <c r="A27" s="5" t="s">
        <v>11</v>
      </c>
      <c r="B27" s="5" t="s">
        <v>16</v>
      </c>
      <c r="C27" s="5" t="s">
        <v>28</v>
      </c>
      <c r="D27" s="5" t="s">
        <v>81</v>
      </c>
      <c r="E27" s="5">
        <v>2008</v>
      </c>
      <c r="F27" s="5">
        <v>3</v>
      </c>
      <c r="G27" s="38">
        <v>2</v>
      </c>
      <c r="H27" s="44">
        <v>0</v>
      </c>
      <c r="I27" s="44">
        <v>0.98</v>
      </c>
      <c r="J27" s="44">
        <v>0</v>
      </c>
      <c r="K27" s="44">
        <v>0</v>
      </c>
      <c r="L27" s="44">
        <v>0.03</v>
      </c>
      <c r="M27" s="44">
        <v>0.95</v>
      </c>
      <c r="N27" s="44">
        <v>0.01</v>
      </c>
      <c r="O27" s="44">
        <v>0.14000000000000001</v>
      </c>
      <c r="P27" s="39">
        <v>429.38950914383497</v>
      </c>
    </row>
    <row r="28" spans="1:16" x14ac:dyDescent="0.2">
      <c r="A28" s="5" t="s">
        <v>11</v>
      </c>
      <c r="B28" s="5" t="s">
        <v>16</v>
      </c>
      <c r="C28" s="5" t="s">
        <v>28</v>
      </c>
      <c r="D28" s="5" t="s">
        <v>81</v>
      </c>
      <c r="E28" s="5">
        <v>2010</v>
      </c>
      <c r="F28" s="5">
        <v>3</v>
      </c>
      <c r="G28" s="38">
        <v>42</v>
      </c>
      <c r="H28" s="44">
        <v>0</v>
      </c>
      <c r="I28" s="44">
        <v>18.04</v>
      </c>
      <c r="J28" s="44">
        <v>0</v>
      </c>
      <c r="K28" s="44">
        <v>0.01</v>
      </c>
      <c r="L28" s="44">
        <v>0.56000000000000005</v>
      </c>
      <c r="M28" s="44">
        <v>17.47</v>
      </c>
      <c r="N28" s="44">
        <v>0.16</v>
      </c>
      <c r="O28" s="44">
        <v>2.5499999999999998</v>
      </c>
      <c r="P28" s="39">
        <v>432.03174739925794</v>
      </c>
    </row>
    <row r="29" spans="1:16" x14ac:dyDescent="0.2">
      <c r="A29" s="5" t="s">
        <v>11</v>
      </c>
      <c r="B29" s="5" t="s">
        <v>16</v>
      </c>
      <c r="C29" s="5" t="s">
        <v>28</v>
      </c>
      <c r="D29" s="5" t="s">
        <v>81</v>
      </c>
      <c r="E29" s="5">
        <v>2011</v>
      </c>
      <c r="F29" s="5">
        <v>3</v>
      </c>
      <c r="G29" s="38">
        <v>23</v>
      </c>
      <c r="H29" s="44">
        <v>0</v>
      </c>
      <c r="I29" s="44">
        <v>12.49</v>
      </c>
      <c r="J29" s="44">
        <v>0</v>
      </c>
      <c r="K29" s="44">
        <v>0.01</v>
      </c>
      <c r="L29" s="44">
        <v>0.39</v>
      </c>
      <c r="M29" s="44">
        <v>12.09</v>
      </c>
      <c r="N29" s="44">
        <v>0.11</v>
      </c>
      <c r="O29" s="44">
        <v>1.76</v>
      </c>
      <c r="P29" s="39">
        <v>545.79490934369517</v>
      </c>
    </row>
    <row r="30" spans="1:16" x14ac:dyDescent="0.2">
      <c r="A30" s="5" t="s">
        <v>11</v>
      </c>
      <c r="B30" s="5" t="s">
        <v>16</v>
      </c>
      <c r="C30" s="5" t="s">
        <v>28</v>
      </c>
      <c r="D30" s="5" t="s">
        <v>81</v>
      </c>
      <c r="E30" s="5">
        <v>2012</v>
      </c>
      <c r="F30" s="5">
        <v>3</v>
      </c>
      <c r="G30" s="38">
        <v>83</v>
      </c>
      <c r="H30" s="44">
        <v>0.01</v>
      </c>
      <c r="I30" s="44">
        <v>49.72</v>
      </c>
      <c r="J30" s="44">
        <v>0.01</v>
      </c>
      <c r="K30" s="44">
        <v>0.02</v>
      </c>
      <c r="L30" s="44">
        <v>1.1499999999999999</v>
      </c>
      <c r="M30" s="44">
        <v>48.55</v>
      </c>
      <c r="N30" s="44">
        <v>0.37</v>
      </c>
      <c r="O30" s="44">
        <v>5.4399999999999995</v>
      </c>
      <c r="P30" s="39">
        <v>600.58280559874117</v>
      </c>
    </row>
    <row r="31" spans="1:16" x14ac:dyDescent="0.2">
      <c r="A31" s="5" t="s">
        <v>11</v>
      </c>
      <c r="B31" s="5" t="s">
        <v>16</v>
      </c>
      <c r="C31" s="5" t="s">
        <v>28</v>
      </c>
      <c r="D31" s="5" t="s">
        <v>81</v>
      </c>
      <c r="E31" s="5">
        <v>2013</v>
      </c>
      <c r="F31" s="5">
        <v>3</v>
      </c>
      <c r="G31" s="38">
        <v>5</v>
      </c>
      <c r="H31" s="44">
        <v>0</v>
      </c>
      <c r="I31" s="44">
        <v>3.1</v>
      </c>
      <c r="J31" s="44">
        <v>0</v>
      </c>
      <c r="K31" s="44">
        <v>0</v>
      </c>
      <c r="L31" s="44">
        <v>3.1</v>
      </c>
      <c r="M31" s="44">
        <v>0</v>
      </c>
      <c r="N31" s="44">
        <v>0.01</v>
      </c>
      <c r="O31" s="44">
        <v>0.05</v>
      </c>
      <c r="P31" s="39">
        <v>621.57508796622096</v>
      </c>
    </row>
    <row r="32" spans="1:16" x14ac:dyDescent="0.2">
      <c r="A32" s="5" t="s">
        <v>11</v>
      </c>
      <c r="B32" s="5" t="s">
        <v>16</v>
      </c>
      <c r="C32" s="5" t="s">
        <v>28</v>
      </c>
      <c r="D32" s="5" t="s">
        <v>81</v>
      </c>
      <c r="E32" s="5">
        <v>2014</v>
      </c>
      <c r="F32" s="5">
        <v>2</v>
      </c>
      <c r="G32" s="38">
        <v>17</v>
      </c>
      <c r="H32" s="44">
        <v>1.1200000000000001</v>
      </c>
      <c r="I32" s="44">
        <v>10.209999999999999</v>
      </c>
      <c r="J32" s="44">
        <v>1.1200000000000001</v>
      </c>
      <c r="K32" s="44">
        <v>0.67</v>
      </c>
      <c r="L32" s="44">
        <v>9.5399999999999991</v>
      </c>
      <c r="M32" s="44">
        <v>0</v>
      </c>
      <c r="N32" s="44">
        <v>0.04</v>
      </c>
      <c r="O32" s="44">
        <v>0.09</v>
      </c>
      <c r="P32" s="39">
        <v>679.48959368047736</v>
      </c>
    </row>
    <row r="33" spans="1:16" x14ac:dyDescent="0.2">
      <c r="A33" s="5" t="s">
        <v>11</v>
      </c>
      <c r="B33" s="5" t="s">
        <v>16</v>
      </c>
      <c r="C33" s="5" t="s">
        <v>28</v>
      </c>
      <c r="D33" s="5" t="s">
        <v>81</v>
      </c>
      <c r="E33" s="5">
        <v>2015</v>
      </c>
      <c r="F33" s="5">
        <v>2</v>
      </c>
      <c r="G33" s="38">
        <v>12</v>
      </c>
      <c r="H33" s="44">
        <v>0.2</v>
      </c>
      <c r="I33" s="44">
        <v>7.8100000000000005</v>
      </c>
      <c r="J33" s="44">
        <v>0.2</v>
      </c>
      <c r="K33" s="44">
        <v>0.12</v>
      </c>
      <c r="L33" s="44">
        <v>7.69</v>
      </c>
      <c r="M33" s="44">
        <v>0</v>
      </c>
      <c r="N33" s="44">
        <v>0.02</v>
      </c>
      <c r="O33" s="44">
        <v>0.04</v>
      </c>
      <c r="P33" s="39">
        <v>680.89935305912877</v>
      </c>
    </row>
    <row r="34" spans="1:16" x14ac:dyDescent="0.2">
      <c r="A34" s="5" t="s">
        <v>11</v>
      </c>
      <c r="B34" s="5" t="s">
        <v>16</v>
      </c>
      <c r="C34" s="5" t="s">
        <v>28</v>
      </c>
      <c r="D34" s="5" t="s">
        <v>81</v>
      </c>
      <c r="E34" s="5">
        <v>2017</v>
      </c>
      <c r="F34" s="5">
        <v>2</v>
      </c>
      <c r="G34" s="38">
        <v>1</v>
      </c>
      <c r="H34" s="44">
        <v>0</v>
      </c>
      <c r="I34" s="44">
        <v>0.49</v>
      </c>
      <c r="J34" s="44">
        <v>0</v>
      </c>
      <c r="K34" s="44">
        <v>0</v>
      </c>
      <c r="L34" s="44">
        <v>0.49</v>
      </c>
      <c r="M34" s="44">
        <v>0</v>
      </c>
      <c r="N34" s="44">
        <v>0</v>
      </c>
      <c r="O34" s="44">
        <v>0</v>
      </c>
      <c r="P34" s="39">
        <v>489.54980079681275</v>
      </c>
    </row>
    <row r="35" spans="1:16" x14ac:dyDescent="0.2">
      <c r="A35" s="5" t="s">
        <v>11</v>
      </c>
      <c r="B35" s="5" t="s">
        <v>16</v>
      </c>
      <c r="C35" s="5" t="s">
        <v>28</v>
      </c>
      <c r="D35" s="5" t="s">
        <v>81</v>
      </c>
      <c r="E35" s="5">
        <v>2018</v>
      </c>
      <c r="F35" s="5">
        <v>2</v>
      </c>
      <c r="G35" s="38">
        <v>5</v>
      </c>
      <c r="H35" s="44">
        <v>0.26</v>
      </c>
      <c r="I35" s="44">
        <v>2.4000000000000004</v>
      </c>
      <c r="J35" s="44">
        <v>0.26</v>
      </c>
      <c r="K35" s="44">
        <v>0.16</v>
      </c>
      <c r="L35" s="44">
        <v>2.2400000000000002</v>
      </c>
      <c r="M35" s="44">
        <v>0</v>
      </c>
      <c r="N35" s="44">
        <v>0.01</v>
      </c>
      <c r="O35" s="44">
        <v>0.02</v>
      </c>
      <c r="P35" s="39">
        <v>543.96048052157687</v>
      </c>
    </row>
    <row r="36" spans="1:16" x14ac:dyDescent="0.2">
      <c r="A36" s="5" t="s">
        <v>11</v>
      </c>
      <c r="B36" s="5" t="s">
        <v>16</v>
      </c>
      <c r="C36" s="5" t="s">
        <v>28</v>
      </c>
      <c r="D36" s="5" t="s">
        <v>81</v>
      </c>
      <c r="E36" s="5">
        <v>2021</v>
      </c>
      <c r="F36" s="5">
        <v>1</v>
      </c>
      <c r="G36" s="38">
        <v>28</v>
      </c>
      <c r="H36" s="44">
        <v>0.23</v>
      </c>
      <c r="I36" s="44">
        <v>13.24</v>
      </c>
      <c r="J36" s="44">
        <v>0.23</v>
      </c>
      <c r="K36" s="44">
        <v>13.24</v>
      </c>
      <c r="L36" s="44">
        <v>0</v>
      </c>
      <c r="M36" s="44">
        <v>0</v>
      </c>
      <c r="N36" s="44">
        <v>0.01</v>
      </c>
      <c r="O36" s="44">
        <v>0.06</v>
      </c>
      <c r="P36" s="39">
        <v>473.4147493753714</v>
      </c>
    </row>
    <row r="37" spans="1:16" x14ac:dyDescent="0.2">
      <c r="A37" s="5" t="s">
        <v>11</v>
      </c>
      <c r="B37" s="5" t="s">
        <v>16</v>
      </c>
      <c r="C37" s="5" t="s">
        <v>28</v>
      </c>
      <c r="D37" s="5" t="s">
        <v>81</v>
      </c>
      <c r="E37" s="5">
        <v>2022</v>
      </c>
      <c r="F37" s="5">
        <v>0</v>
      </c>
      <c r="G37" s="38">
        <v>110</v>
      </c>
      <c r="H37" s="44">
        <v>67.14</v>
      </c>
      <c r="I37" s="44">
        <v>0</v>
      </c>
      <c r="J37" s="44">
        <v>67.14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39">
        <v>612.74509803964236</v>
      </c>
    </row>
    <row r="38" spans="1:16" x14ac:dyDescent="0.2">
      <c r="A38" s="5" t="s">
        <v>11</v>
      </c>
      <c r="B38" s="5" t="s">
        <v>16</v>
      </c>
      <c r="C38" s="5" t="s">
        <v>28</v>
      </c>
      <c r="D38" s="5" t="s">
        <v>81</v>
      </c>
      <c r="E38" s="5">
        <v>2023</v>
      </c>
      <c r="F38" s="5">
        <v>0</v>
      </c>
      <c r="G38" s="38">
        <v>15</v>
      </c>
      <c r="H38" s="44">
        <v>8.23</v>
      </c>
      <c r="I38" s="44">
        <v>0</v>
      </c>
      <c r="J38" s="44">
        <v>8.23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39">
        <v>567.19445163386388</v>
      </c>
    </row>
    <row r="39" spans="1:16" x14ac:dyDescent="0.2">
      <c r="A39" s="5" t="s">
        <v>11</v>
      </c>
      <c r="B39" s="5" t="s">
        <v>16</v>
      </c>
      <c r="C39" s="5" t="s">
        <v>28</v>
      </c>
      <c r="D39" s="5" t="s">
        <v>82</v>
      </c>
      <c r="E39" s="5">
        <v>2007</v>
      </c>
      <c r="F39" s="5">
        <v>3</v>
      </c>
      <c r="G39" s="38">
        <v>25</v>
      </c>
      <c r="H39" s="44">
        <v>0</v>
      </c>
      <c r="I39" s="44">
        <v>14.81</v>
      </c>
      <c r="J39" s="44">
        <v>0</v>
      </c>
      <c r="K39" s="44">
        <v>0</v>
      </c>
      <c r="L39" s="44">
        <v>0</v>
      </c>
      <c r="M39" s="44">
        <v>14.81</v>
      </c>
      <c r="N39" s="44">
        <v>0.36</v>
      </c>
      <c r="O39" s="44">
        <v>0.36</v>
      </c>
      <c r="P39" s="39">
        <v>581.36815497468501</v>
      </c>
    </row>
    <row r="40" spans="1:16" x14ac:dyDescent="0.2">
      <c r="A40" s="5" t="s">
        <v>11</v>
      </c>
      <c r="B40" s="5" t="s">
        <v>16</v>
      </c>
      <c r="C40" s="5" t="s">
        <v>28</v>
      </c>
      <c r="D40" s="5" t="s">
        <v>82</v>
      </c>
      <c r="E40" s="5">
        <v>2008</v>
      </c>
      <c r="F40" s="5">
        <v>3</v>
      </c>
      <c r="G40" s="38">
        <v>82</v>
      </c>
      <c r="H40" s="44">
        <v>0.02</v>
      </c>
      <c r="I40" s="44">
        <v>41.76</v>
      </c>
      <c r="J40" s="44">
        <v>0.02</v>
      </c>
      <c r="K40" s="44">
        <v>0</v>
      </c>
      <c r="L40" s="44">
        <v>0</v>
      </c>
      <c r="M40" s="44">
        <v>41.76</v>
      </c>
      <c r="N40" s="44">
        <v>1.08</v>
      </c>
      <c r="O40" s="44">
        <v>1.07</v>
      </c>
      <c r="P40" s="39">
        <v>509.20557481752161</v>
      </c>
    </row>
    <row r="41" spans="1:16" x14ac:dyDescent="0.2">
      <c r="A41" s="5" t="s">
        <v>11</v>
      </c>
      <c r="B41" s="5" t="s">
        <v>16</v>
      </c>
      <c r="C41" s="5" t="s">
        <v>28</v>
      </c>
      <c r="D41" s="5" t="s">
        <v>82</v>
      </c>
      <c r="E41" s="5">
        <v>2013</v>
      </c>
      <c r="F41" s="5">
        <v>3</v>
      </c>
      <c r="G41" s="38">
        <v>30</v>
      </c>
      <c r="H41" s="44">
        <v>0</v>
      </c>
      <c r="I41" s="44">
        <v>19.32</v>
      </c>
      <c r="J41" s="44">
        <v>0</v>
      </c>
      <c r="K41" s="44">
        <v>0</v>
      </c>
      <c r="L41" s="44">
        <v>19.32</v>
      </c>
      <c r="M41" s="44">
        <v>0</v>
      </c>
      <c r="N41" s="44">
        <v>7.0000000000000007E-2</v>
      </c>
      <c r="O41" s="44">
        <v>0.28000000000000003</v>
      </c>
      <c r="P41" s="39">
        <v>645.71068239207898</v>
      </c>
    </row>
    <row r="42" spans="1:16" x14ac:dyDescent="0.2">
      <c r="A42" s="5" t="s">
        <v>11</v>
      </c>
      <c r="B42" s="5" t="s">
        <v>16</v>
      </c>
      <c r="C42" s="5" t="s">
        <v>28</v>
      </c>
      <c r="D42" s="5" t="s">
        <v>82</v>
      </c>
      <c r="E42" s="5">
        <v>2018</v>
      </c>
      <c r="F42" s="5">
        <v>2</v>
      </c>
      <c r="G42" s="38">
        <v>2</v>
      </c>
      <c r="H42" s="44">
        <v>0.12</v>
      </c>
      <c r="I42" s="44">
        <v>1.1100000000000001</v>
      </c>
      <c r="J42" s="44">
        <v>0.12</v>
      </c>
      <c r="K42" s="44">
        <v>7.0000000000000007E-2</v>
      </c>
      <c r="L42" s="44">
        <v>1.04</v>
      </c>
      <c r="M42" s="44">
        <v>0</v>
      </c>
      <c r="N42" s="44">
        <v>0</v>
      </c>
      <c r="O42" s="44">
        <v>0.01</v>
      </c>
      <c r="P42" s="39">
        <v>532.77170846858746</v>
      </c>
    </row>
    <row r="43" spans="1:16" x14ac:dyDescent="0.2">
      <c r="A43" s="5" t="s">
        <v>11</v>
      </c>
      <c r="B43" s="5" t="s">
        <v>16</v>
      </c>
      <c r="C43" s="5" t="s">
        <v>28</v>
      </c>
      <c r="D43" s="5" t="s">
        <v>82</v>
      </c>
      <c r="E43" s="5">
        <v>2023</v>
      </c>
      <c r="F43" s="5">
        <v>0</v>
      </c>
      <c r="G43" s="38">
        <v>19</v>
      </c>
      <c r="H43" s="44">
        <v>10.7</v>
      </c>
      <c r="I43" s="44">
        <v>0</v>
      </c>
      <c r="J43" s="44">
        <v>10.7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39">
        <v>567.19445163386388</v>
      </c>
    </row>
    <row r="44" spans="1:16" x14ac:dyDescent="0.2">
      <c r="A44" s="5" t="s">
        <v>11</v>
      </c>
      <c r="B44" s="5" t="s">
        <v>16</v>
      </c>
      <c r="C44" s="5" t="s">
        <v>29</v>
      </c>
      <c r="D44" s="5" t="s">
        <v>83</v>
      </c>
      <c r="E44" s="5">
        <v>2014</v>
      </c>
      <c r="F44" s="5">
        <v>2</v>
      </c>
      <c r="G44" s="38">
        <v>4</v>
      </c>
      <c r="H44" s="44">
        <v>0</v>
      </c>
      <c r="I44" s="44">
        <v>1.69</v>
      </c>
      <c r="J44" s="44">
        <v>0</v>
      </c>
      <c r="K44" s="44">
        <v>0.02</v>
      </c>
      <c r="L44" s="44">
        <v>1.67</v>
      </c>
      <c r="M44" s="44">
        <v>0</v>
      </c>
      <c r="N44" s="44">
        <v>0</v>
      </c>
      <c r="O44" s="44">
        <v>0.01</v>
      </c>
      <c r="P44" s="39">
        <v>428.00321874739728</v>
      </c>
    </row>
    <row r="45" spans="1:16" x14ac:dyDescent="0.2">
      <c r="A45" s="5" t="s">
        <v>11</v>
      </c>
      <c r="B45" s="5" t="s">
        <v>16</v>
      </c>
      <c r="C45" s="5" t="s">
        <v>29</v>
      </c>
      <c r="D45" s="5" t="s">
        <v>83</v>
      </c>
      <c r="E45" s="5">
        <v>2020</v>
      </c>
      <c r="F45" s="5">
        <v>1</v>
      </c>
      <c r="G45" s="38">
        <v>2</v>
      </c>
      <c r="H45" s="44">
        <v>0.15</v>
      </c>
      <c r="I45" s="44">
        <v>0.79</v>
      </c>
      <c r="J45" s="44">
        <v>0.15</v>
      </c>
      <c r="K45" s="44">
        <v>0.79</v>
      </c>
      <c r="L45" s="44">
        <v>0</v>
      </c>
      <c r="M45" s="44">
        <v>0</v>
      </c>
      <c r="N45" s="44">
        <v>0</v>
      </c>
      <c r="O45" s="44">
        <v>0.01</v>
      </c>
      <c r="P45" s="39">
        <v>570.63639430197122</v>
      </c>
    </row>
    <row r="46" spans="1:16" x14ac:dyDescent="0.2">
      <c r="A46" s="5" t="s">
        <v>11</v>
      </c>
      <c r="B46" s="5" t="s">
        <v>16</v>
      </c>
      <c r="C46" s="5" t="s">
        <v>29</v>
      </c>
      <c r="D46" s="5" t="s">
        <v>83</v>
      </c>
      <c r="E46" s="5">
        <v>2021</v>
      </c>
      <c r="F46" s="5">
        <v>1</v>
      </c>
      <c r="G46" s="38">
        <v>3</v>
      </c>
      <c r="H46" s="44">
        <v>0.2</v>
      </c>
      <c r="I46" s="44">
        <v>1.03</v>
      </c>
      <c r="J46" s="44">
        <v>0.2</v>
      </c>
      <c r="K46" s="44">
        <v>1.03</v>
      </c>
      <c r="L46" s="44">
        <v>0</v>
      </c>
      <c r="M46" s="44">
        <v>0</v>
      </c>
      <c r="N46" s="44">
        <v>0</v>
      </c>
      <c r="O46" s="44">
        <v>0.01</v>
      </c>
      <c r="P46" s="39">
        <v>369.61309682693815</v>
      </c>
    </row>
    <row r="47" spans="1:16" x14ac:dyDescent="0.2">
      <c r="A47" s="5" t="s">
        <v>11</v>
      </c>
      <c r="B47" s="5" t="s">
        <v>16</v>
      </c>
      <c r="C47" s="5" t="s">
        <v>29</v>
      </c>
      <c r="D47" s="5" t="s">
        <v>83</v>
      </c>
      <c r="E47" s="5">
        <v>2022</v>
      </c>
      <c r="F47" s="5">
        <v>0</v>
      </c>
      <c r="G47" s="38">
        <v>9</v>
      </c>
      <c r="H47" s="44">
        <v>5</v>
      </c>
      <c r="I47" s="44">
        <v>0</v>
      </c>
      <c r="J47" s="44">
        <v>5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39">
        <v>540.37059347678553</v>
      </c>
    </row>
    <row r="48" spans="1:16" x14ac:dyDescent="0.2">
      <c r="A48" s="5" t="s">
        <v>11</v>
      </c>
      <c r="B48" s="5" t="s">
        <v>16</v>
      </c>
      <c r="C48" s="5" t="s">
        <v>29</v>
      </c>
      <c r="D48" s="5" t="s">
        <v>83</v>
      </c>
      <c r="E48" s="5">
        <v>2023</v>
      </c>
      <c r="F48" s="5">
        <v>0</v>
      </c>
      <c r="G48" s="38">
        <v>1</v>
      </c>
      <c r="H48" s="44">
        <v>0.5</v>
      </c>
      <c r="I48" s="44">
        <v>0</v>
      </c>
      <c r="J48" s="44">
        <v>0.5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39">
        <v>542.45217025023146</v>
      </c>
    </row>
    <row r="49" spans="1:16" x14ac:dyDescent="0.2">
      <c r="A49" s="5" t="s">
        <v>11</v>
      </c>
      <c r="B49" s="5" t="s">
        <v>16</v>
      </c>
      <c r="C49" s="5" t="s">
        <v>29</v>
      </c>
      <c r="D49" s="5" t="s">
        <v>84</v>
      </c>
      <c r="E49" s="5">
        <v>1998</v>
      </c>
      <c r="F49" s="5">
        <v>3</v>
      </c>
      <c r="G49" s="38">
        <v>27</v>
      </c>
      <c r="H49" s="44">
        <v>0.14000000000000001</v>
      </c>
      <c r="I49" s="44">
        <v>6.0600000000000005</v>
      </c>
      <c r="J49" s="44">
        <v>0.14000000000000001</v>
      </c>
      <c r="K49" s="44">
        <v>0.05</v>
      </c>
      <c r="L49" s="44">
        <v>0.02</v>
      </c>
      <c r="M49" s="44">
        <v>5.99</v>
      </c>
      <c r="N49" s="44">
        <v>0.14000000000000001</v>
      </c>
      <c r="O49" s="44">
        <v>0.7</v>
      </c>
      <c r="P49" s="39">
        <v>232.2348674101095</v>
      </c>
    </row>
    <row r="50" spans="1:16" x14ac:dyDescent="0.2">
      <c r="A50" s="5" t="s">
        <v>11</v>
      </c>
      <c r="B50" s="5" t="s">
        <v>16</v>
      </c>
      <c r="C50" s="5" t="s">
        <v>29</v>
      </c>
      <c r="D50" s="5" t="s">
        <v>84</v>
      </c>
      <c r="E50" s="5">
        <v>2001</v>
      </c>
      <c r="F50" s="5">
        <v>3</v>
      </c>
      <c r="G50" s="38">
        <v>8</v>
      </c>
      <c r="H50" s="44">
        <v>0</v>
      </c>
      <c r="I50" s="44">
        <v>3.02</v>
      </c>
      <c r="J50" s="44">
        <v>0</v>
      </c>
      <c r="K50" s="44">
        <v>0</v>
      </c>
      <c r="L50" s="44">
        <v>0.02</v>
      </c>
      <c r="M50" s="44">
        <v>3</v>
      </c>
      <c r="N50" s="44">
        <v>0</v>
      </c>
      <c r="O50" s="44">
        <v>0.33</v>
      </c>
      <c r="P50" s="39">
        <v>388.38248130625215</v>
      </c>
    </row>
    <row r="51" spans="1:16" x14ac:dyDescent="0.2">
      <c r="A51" s="5" t="s">
        <v>11</v>
      </c>
      <c r="B51" s="5" t="s">
        <v>16</v>
      </c>
      <c r="C51" s="5" t="s">
        <v>29</v>
      </c>
      <c r="D51" s="5" t="s">
        <v>84</v>
      </c>
      <c r="E51" s="5">
        <v>2004</v>
      </c>
      <c r="F51" s="5">
        <v>3</v>
      </c>
      <c r="G51" s="38">
        <v>1</v>
      </c>
      <c r="H51" s="44">
        <v>0</v>
      </c>
      <c r="I51" s="44">
        <v>0.2</v>
      </c>
      <c r="J51" s="44">
        <v>0</v>
      </c>
      <c r="K51" s="44">
        <v>0</v>
      </c>
      <c r="L51" s="44">
        <v>0</v>
      </c>
      <c r="M51" s="44">
        <v>0.2</v>
      </c>
      <c r="N51" s="44">
        <v>0</v>
      </c>
      <c r="O51" s="44">
        <v>0.02</v>
      </c>
      <c r="P51" s="39">
        <v>252.92629410942146</v>
      </c>
    </row>
    <row r="52" spans="1:16" x14ac:dyDescent="0.2">
      <c r="A52" s="5" t="s">
        <v>11</v>
      </c>
      <c r="B52" s="5" t="s">
        <v>16</v>
      </c>
      <c r="C52" s="5" t="s">
        <v>29</v>
      </c>
      <c r="D52" s="5" t="s">
        <v>84</v>
      </c>
      <c r="E52" s="5">
        <v>2005</v>
      </c>
      <c r="F52" s="5">
        <v>3</v>
      </c>
      <c r="G52" s="38">
        <v>2</v>
      </c>
      <c r="H52" s="44">
        <v>0.02</v>
      </c>
      <c r="I52" s="44">
        <v>0.98</v>
      </c>
      <c r="J52" s="44">
        <v>0.02</v>
      </c>
      <c r="K52" s="44">
        <v>0.01</v>
      </c>
      <c r="L52" s="44">
        <v>0</v>
      </c>
      <c r="M52" s="44">
        <v>0.97</v>
      </c>
      <c r="N52" s="44">
        <v>0.02</v>
      </c>
      <c r="O52" s="44">
        <v>0.11</v>
      </c>
      <c r="P52" s="39">
        <v>407.68261461866769</v>
      </c>
    </row>
    <row r="53" spans="1:16" x14ac:dyDescent="0.2">
      <c r="A53" s="5" t="s">
        <v>11</v>
      </c>
      <c r="B53" s="5" t="s">
        <v>16</v>
      </c>
      <c r="C53" s="5" t="s">
        <v>29</v>
      </c>
      <c r="D53" s="5" t="s">
        <v>84</v>
      </c>
      <c r="E53" s="5">
        <v>2006</v>
      </c>
      <c r="F53" s="5">
        <v>3</v>
      </c>
      <c r="G53" s="38">
        <v>29</v>
      </c>
      <c r="H53" s="44">
        <v>0.23</v>
      </c>
      <c r="I53" s="44">
        <v>10.309999999999999</v>
      </c>
      <c r="J53" s="44">
        <v>0.23</v>
      </c>
      <c r="K53" s="44">
        <v>0.08</v>
      </c>
      <c r="L53" s="44">
        <v>0.04</v>
      </c>
      <c r="M53" s="44">
        <v>10.19</v>
      </c>
      <c r="N53" s="44">
        <v>0.24</v>
      </c>
      <c r="O53" s="44">
        <v>1.19</v>
      </c>
      <c r="P53" s="39">
        <v>364.19569328793659</v>
      </c>
    </row>
    <row r="54" spans="1:16" x14ac:dyDescent="0.2">
      <c r="A54" s="5" t="s">
        <v>11</v>
      </c>
      <c r="B54" s="5" t="s">
        <v>16</v>
      </c>
      <c r="C54" s="5" t="s">
        <v>29</v>
      </c>
      <c r="D54" s="5" t="s">
        <v>84</v>
      </c>
      <c r="E54" s="5">
        <v>2007</v>
      </c>
      <c r="F54" s="5">
        <v>3</v>
      </c>
      <c r="G54" s="38">
        <v>19</v>
      </c>
      <c r="H54" s="44">
        <v>0.22</v>
      </c>
      <c r="I54" s="44">
        <v>9.7899999999999991</v>
      </c>
      <c r="J54" s="44">
        <v>0.22</v>
      </c>
      <c r="K54" s="44">
        <v>0.08</v>
      </c>
      <c r="L54" s="44">
        <v>0.03</v>
      </c>
      <c r="M54" s="44">
        <v>9.68</v>
      </c>
      <c r="N54" s="44">
        <v>0.23</v>
      </c>
      <c r="O54" s="44">
        <v>1.1299999999999999</v>
      </c>
      <c r="P54" s="39">
        <v>535.34289345810623</v>
      </c>
    </row>
    <row r="55" spans="1:16" x14ac:dyDescent="0.2">
      <c r="A55" s="5" t="s">
        <v>11</v>
      </c>
      <c r="B55" s="5" t="s">
        <v>16</v>
      </c>
      <c r="C55" s="5" t="s">
        <v>29</v>
      </c>
      <c r="D55" s="5" t="s">
        <v>84</v>
      </c>
      <c r="E55" s="5">
        <v>2008</v>
      </c>
      <c r="F55" s="5">
        <v>3</v>
      </c>
      <c r="G55" s="38">
        <v>27</v>
      </c>
      <c r="H55" s="44">
        <v>0.26</v>
      </c>
      <c r="I55" s="44">
        <v>11.510000000000002</v>
      </c>
      <c r="J55" s="44">
        <v>0.26</v>
      </c>
      <c r="K55" s="44">
        <v>0.09</v>
      </c>
      <c r="L55" s="44">
        <v>0.04</v>
      </c>
      <c r="M55" s="44">
        <v>11.38</v>
      </c>
      <c r="N55" s="44">
        <v>0.27</v>
      </c>
      <c r="O55" s="44">
        <v>1.32</v>
      </c>
      <c r="P55" s="39">
        <v>439.22840860893848</v>
      </c>
    </row>
    <row r="56" spans="1:16" x14ac:dyDescent="0.2">
      <c r="A56" s="5" t="s">
        <v>11</v>
      </c>
      <c r="B56" s="5" t="s">
        <v>16</v>
      </c>
      <c r="C56" s="5" t="s">
        <v>29</v>
      </c>
      <c r="D56" s="5" t="s">
        <v>84</v>
      </c>
      <c r="E56" s="5">
        <v>2009</v>
      </c>
      <c r="F56" s="5">
        <v>3</v>
      </c>
      <c r="G56" s="38">
        <v>20</v>
      </c>
      <c r="H56" s="44">
        <v>0.2</v>
      </c>
      <c r="I56" s="44">
        <v>8.74</v>
      </c>
      <c r="J56" s="44">
        <v>0.2</v>
      </c>
      <c r="K56" s="44">
        <v>7.0000000000000007E-2</v>
      </c>
      <c r="L56" s="44">
        <v>0.03</v>
      </c>
      <c r="M56" s="44">
        <v>8.64</v>
      </c>
      <c r="N56" s="44">
        <v>0.2</v>
      </c>
      <c r="O56" s="44">
        <v>1.01</v>
      </c>
      <c r="P56" s="39">
        <v>441.68781675174097</v>
      </c>
    </row>
    <row r="57" spans="1:16" x14ac:dyDescent="0.2">
      <c r="A57" s="5" t="s">
        <v>11</v>
      </c>
      <c r="B57" s="5" t="s">
        <v>16</v>
      </c>
      <c r="C57" s="5" t="s">
        <v>29</v>
      </c>
      <c r="D57" s="5" t="s">
        <v>84</v>
      </c>
      <c r="E57" s="5">
        <v>2010</v>
      </c>
      <c r="F57" s="5">
        <v>3</v>
      </c>
      <c r="G57" s="38">
        <v>12</v>
      </c>
      <c r="H57" s="44">
        <v>0.15</v>
      </c>
      <c r="I57" s="44">
        <v>6.67</v>
      </c>
      <c r="J57" s="44">
        <v>0.15</v>
      </c>
      <c r="K57" s="44">
        <v>0.05</v>
      </c>
      <c r="L57" s="44">
        <v>0.02</v>
      </c>
      <c r="M57" s="44">
        <v>6.6</v>
      </c>
      <c r="N57" s="44">
        <v>0.16</v>
      </c>
      <c r="O57" s="44">
        <v>0.77</v>
      </c>
      <c r="P57" s="39">
        <v>554.9889295140315</v>
      </c>
    </row>
    <row r="58" spans="1:16" x14ac:dyDescent="0.2">
      <c r="A58" s="5" t="s">
        <v>11</v>
      </c>
      <c r="B58" s="5" t="s">
        <v>16</v>
      </c>
      <c r="C58" s="5" t="s">
        <v>29</v>
      </c>
      <c r="D58" s="5" t="s">
        <v>84</v>
      </c>
      <c r="E58" s="5">
        <v>2012</v>
      </c>
      <c r="F58" s="5">
        <v>3</v>
      </c>
      <c r="G58" s="38">
        <v>45</v>
      </c>
      <c r="H58" s="44">
        <v>0.12</v>
      </c>
      <c r="I58" s="44">
        <v>26.459999999999997</v>
      </c>
      <c r="J58" s="44">
        <v>0.12</v>
      </c>
      <c r="K58" s="44">
        <v>0.04</v>
      </c>
      <c r="L58" s="44">
        <v>0.02</v>
      </c>
      <c r="M58" s="44">
        <v>26.4</v>
      </c>
      <c r="N58" s="44">
        <v>0.31</v>
      </c>
      <c r="O58" s="44">
        <v>0.76</v>
      </c>
      <c r="P58" s="39">
        <v>592.96163829439729</v>
      </c>
    </row>
    <row r="59" spans="1:16" x14ac:dyDescent="0.2">
      <c r="A59" s="5" t="s">
        <v>11</v>
      </c>
      <c r="B59" s="5" t="s">
        <v>16</v>
      </c>
      <c r="C59" s="5" t="s">
        <v>29</v>
      </c>
      <c r="D59" s="5" t="s">
        <v>84</v>
      </c>
      <c r="E59" s="5">
        <v>2018</v>
      </c>
      <c r="F59" s="5">
        <v>2</v>
      </c>
      <c r="G59" s="38">
        <v>69</v>
      </c>
      <c r="H59" s="44">
        <v>0.1</v>
      </c>
      <c r="I59" s="44">
        <v>34.65</v>
      </c>
      <c r="J59" s="44">
        <v>0.1</v>
      </c>
      <c r="K59" s="44">
        <v>0.42</v>
      </c>
      <c r="L59" s="44">
        <v>34.229999999999997</v>
      </c>
      <c r="M59" s="44">
        <v>0</v>
      </c>
      <c r="N59" s="44">
        <v>0.05</v>
      </c>
      <c r="O59" s="44">
        <v>0.16</v>
      </c>
      <c r="P59" s="39">
        <v>503.1952016101402</v>
      </c>
    </row>
    <row r="60" spans="1:16" x14ac:dyDescent="0.2">
      <c r="A60" s="5" t="s">
        <v>11</v>
      </c>
      <c r="B60" s="5" t="s">
        <v>16</v>
      </c>
      <c r="C60" s="5" t="s">
        <v>29</v>
      </c>
      <c r="D60" s="5" t="s">
        <v>84</v>
      </c>
      <c r="E60" s="5">
        <v>2019</v>
      </c>
      <c r="F60" s="5">
        <v>1</v>
      </c>
      <c r="G60" s="38">
        <v>76</v>
      </c>
      <c r="H60" s="44">
        <v>7</v>
      </c>
      <c r="I60" s="44">
        <v>36.64</v>
      </c>
      <c r="J60" s="44">
        <v>7</v>
      </c>
      <c r="K60" s="44">
        <v>36.64</v>
      </c>
      <c r="L60" s="44">
        <v>0</v>
      </c>
      <c r="M60" s="44">
        <v>0</v>
      </c>
      <c r="N60" s="44">
        <v>0.06</v>
      </c>
      <c r="O60" s="44">
        <v>0.31</v>
      </c>
      <c r="P60" s="39">
        <v>575.86431833621225</v>
      </c>
    </row>
    <row r="61" spans="1:16" x14ac:dyDescent="0.2">
      <c r="A61" s="5" t="s">
        <v>11</v>
      </c>
      <c r="B61" s="5" t="s">
        <v>16</v>
      </c>
      <c r="C61" s="5" t="s">
        <v>29</v>
      </c>
      <c r="D61" s="5" t="s">
        <v>84</v>
      </c>
      <c r="E61" s="5">
        <v>2020</v>
      </c>
      <c r="F61" s="5">
        <v>1</v>
      </c>
      <c r="G61" s="38">
        <v>135</v>
      </c>
      <c r="H61" s="44">
        <v>13.21</v>
      </c>
      <c r="I61" s="44">
        <v>69.2</v>
      </c>
      <c r="J61" s="44">
        <v>13.21</v>
      </c>
      <c r="K61" s="44">
        <v>69.2</v>
      </c>
      <c r="L61" s="44">
        <v>0</v>
      </c>
      <c r="M61" s="44">
        <v>0</v>
      </c>
      <c r="N61" s="44">
        <v>0.11</v>
      </c>
      <c r="O61" s="44">
        <v>0.59</v>
      </c>
      <c r="P61" s="39">
        <v>609.26779287867316</v>
      </c>
    </row>
    <row r="62" spans="1:16" x14ac:dyDescent="0.2">
      <c r="A62" s="5" t="s">
        <v>11</v>
      </c>
      <c r="B62" s="5" t="s">
        <v>16</v>
      </c>
      <c r="C62" s="5" t="s">
        <v>29</v>
      </c>
      <c r="D62" s="5" t="s">
        <v>84</v>
      </c>
      <c r="E62" s="5">
        <v>2021</v>
      </c>
      <c r="F62" s="5">
        <v>1</v>
      </c>
      <c r="G62" s="38">
        <v>136</v>
      </c>
      <c r="H62" s="44">
        <v>12.91</v>
      </c>
      <c r="I62" s="44">
        <v>67.59</v>
      </c>
      <c r="J62" s="44">
        <v>12.91</v>
      </c>
      <c r="K62" s="44">
        <v>67.59</v>
      </c>
      <c r="L62" s="44">
        <v>0</v>
      </c>
      <c r="M62" s="44">
        <v>0</v>
      </c>
      <c r="N62" s="44">
        <v>0.11</v>
      </c>
      <c r="O62" s="44">
        <v>0.56999999999999995</v>
      </c>
      <c r="P62" s="39">
        <v>592.2128957643223</v>
      </c>
    </row>
    <row r="63" spans="1:16" x14ac:dyDescent="0.2">
      <c r="A63" s="5" t="s">
        <v>11</v>
      </c>
      <c r="B63" s="5" t="s">
        <v>16</v>
      </c>
      <c r="C63" s="5" t="s">
        <v>29</v>
      </c>
      <c r="D63" s="5" t="s">
        <v>84</v>
      </c>
      <c r="E63" s="5">
        <v>2022</v>
      </c>
      <c r="F63" s="5">
        <v>0</v>
      </c>
      <c r="G63" s="38">
        <v>162</v>
      </c>
      <c r="H63" s="44">
        <v>87.71</v>
      </c>
      <c r="I63" s="44">
        <v>0</v>
      </c>
      <c r="J63" s="44">
        <v>87.71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39">
        <v>540.37059347678553</v>
      </c>
    </row>
    <row r="64" spans="1:16" x14ac:dyDescent="0.2">
      <c r="A64" s="5" t="s">
        <v>11</v>
      </c>
      <c r="B64" s="5" t="s">
        <v>16</v>
      </c>
      <c r="C64" s="5" t="s">
        <v>29</v>
      </c>
      <c r="D64" s="5" t="s">
        <v>84</v>
      </c>
      <c r="E64" s="5">
        <v>2023</v>
      </c>
      <c r="F64" s="5">
        <v>0</v>
      </c>
      <c r="G64" s="38">
        <v>510</v>
      </c>
      <c r="H64" s="44">
        <v>284.87</v>
      </c>
      <c r="I64" s="44">
        <v>0</v>
      </c>
      <c r="J64" s="44">
        <v>284.87</v>
      </c>
      <c r="K64" s="44">
        <v>0</v>
      </c>
      <c r="L64" s="44">
        <v>0</v>
      </c>
      <c r="M64" s="44">
        <v>0</v>
      </c>
      <c r="N64" s="44">
        <v>0.55000000000000004</v>
      </c>
      <c r="O64" s="44">
        <v>0.45</v>
      </c>
      <c r="P64" s="39">
        <v>558.50031551230018</v>
      </c>
    </row>
    <row r="65" spans="1:16" x14ac:dyDescent="0.2">
      <c r="A65" s="5" t="s">
        <v>11</v>
      </c>
      <c r="B65" s="5" t="s">
        <v>16</v>
      </c>
      <c r="C65" s="5" t="s">
        <v>30</v>
      </c>
      <c r="D65" s="5" t="s">
        <v>85</v>
      </c>
      <c r="E65" s="5">
        <v>1985</v>
      </c>
      <c r="F65" s="5">
        <v>3</v>
      </c>
      <c r="G65" s="38">
        <v>1</v>
      </c>
      <c r="H65" s="44">
        <v>0</v>
      </c>
      <c r="I65" s="44">
        <v>0.28999999999999998</v>
      </c>
      <c r="J65" s="44">
        <v>0</v>
      </c>
      <c r="K65" s="44">
        <v>0</v>
      </c>
      <c r="L65" s="44">
        <v>0</v>
      </c>
      <c r="M65" s="44">
        <v>0.28999999999999998</v>
      </c>
      <c r="N65" s="44">
        <v>0.04</v>
      </c>
      <c r="O65" s="44">
        <v>0.06</v>
      </c>
      <c r="P65" s="39">
        <v>386.51290516401053</v>
      </c>
    </row>
    <row r="66" spans="1:16" x14ac:dyDescent="0.2">
      <c r="A66" s="5" t="s">
        <v>11</v>
      </c>
      <c r="B66" s="5" t="s">
        <v>16</v>
      </c>
      <c r="C66" s="5" t="s">
        <v>30</v>
      </c>
      <c r="D66" s="5" t="s">
        <v>85</v>
      </c>
      <c r="E66" s="5">
        <v>1989</v>
      </c>
      <c r="F66" s="5">
        <v>3</v>
      </c>
      <c r="G66" s="38">
        <v>3</v>
      </c>
      <c r="H66" s="44">
        <v>0</v>
      </c>
      <c r="I66" s="44">
        <v>0.96</v>
      </c>
      <c r="J66" s="44">
        <v>0</v>
      </c>
      <c r="K66" s="44">
        <v>0.01</v>
      </c>
      <c r="L66" s="44">
        <v>0</v>
      </c>
      <c r="M66" s="44">
        <v>0.95</v>
      </c>
      <c r="N66" s="44">
        <v>0.13</v>
      </c>
      <c r="O66" s="44">
        <v>0.19</v>
      </c>
      <c r="P66" s="39">
        <v>312.67052489155878</v>
      </c>
    </row>
    <row r="67" spans="1:16" x14ac:dyDescent="0.2">
      <c r="A67" s="5" t="s">
        <v>11</v>
      </c>
      <c r="B67" s="5" t="s">
        <v>16</v>
      </c>
      <c r="C67" s="5" t="s">
        <v>30</v>
      </c>
      <c r="D67" s="5" t="s">
        <v>85</v>
      </c>
      <c r="E67" s="5">
        <v>1999</v>
      </c>
      <c r="F67" s="5">
        <v>3</v>
      </c>
      <c r="G67" s="38">
        <v>8</v>
      </c>
      <c r="H67" s="44">
        <v>0</v>
      </c>
      <c r="I67" s="44">
        <v>2.62</v>
      </c>
      <c r="J67" s="44">
        <v>0</v>
      </c>
      <c r="K67" s="44">
        <v>0.02</v>
      </c>
      <c r="L67" s="44">
        <v>0</v>
      </c>
      <c r="M67" s="44">
        <v>2.6</v>
      </c>
      <c r="N67" s="44">
        <v>0.36</v>
      </c>
      <c r="O67" s="44">
        <v>0.53</v>
      </c>
      <c r="P67" s="39">
        <v>320.51088256789041</v>
      </c>
    </row>
    <row r="68" spans="1:16" x14ac:dyDescent="0.2">
      <c r="A68" s="5" t="s">
        <v>11</v>
      </c>
      <c r="B68" s="5" t="s">
        <v>16</v>
      </c>
      <c r="C68" s="5" t="s">
        <v>30</v>
      </c>
      <c r="D68" s="5" t="s">
        <v>85</v>
      </c>
      <c r="E68" s="5">
        <v>2003</v>
      </c>
      <c r="F68" s="5">
        <v>3</v>
      </c>
      <c r="G68" s="38">
        <v>0</v>
      </c>
      <c r="H68" s="44">
        <v>0</v>
      </c>
      <c r="I68" s="44">
        <v>0.11</v>
      </c>
      <c r="J68" s="44">
        <v>0</v>
      </c>
      <c r="K68" s="44">
        <v>0</v>
      </c>
      <c r="L68" s="44">
        <v>0</v>
      </c>
      <c r="M68" s="44">
        <v>0.11</v>
      </c>
      <c r="N68" s="44">
        <v>0.02</v>
      </c>
      <c r="O68" s="44">
        <v>0.02</v>
      </c>
      <c r="P68" s="39">
        <v>0</v>
      </c>
    </row>
    <row r="69" spans="1:16" x14ac:dyDescent="0.2">
      <c r="A69" s="5" t="s">
        <v>11</v>
      </c>
      <c r="B69" s="5" t="s">
        <v>16</v>
      </c>
      <c r="C69" s="5" t="s">
        <v>30</v>
      </c>
      <c r="D69" s="5" t="s">
        <v>85</v>
      </c>
      <c r="E69" s="5">
        <v>2004</v>
      </c>
      <c r="F69" s="5">
        <v>3</v>
      </c>
      <c r="G69" s="38">
        <v>0</v>
      </c>
      <c r="H69" s="44">
        <v>0</v>
      </c>
      <c r="I69" s="44">
        <v>0.19</v>
      </c>
      <c r="J69" s="44">
        <v>0</v>
      </c>
      <c r="K69" s="44">
        <v>0</v>
      </c>
      <c r="L69" s="44">
        <v>0</v>
      </c>
      <c r="M69" s="44">
        <v>0.19</v>
      </c>
      <c r="N69" s="44">
        <v>0.03</v>
      </c>
      <c r="O69" s="44">
        <v>0.04</v>
      </c>
      <c r="P69" s="39">
        <v>0</v>
      </c>
    </row>
    <row r="70" spans="1:16" x14ac:dyDescent="0.2">
      <c r="A70" s="5" t="s">
        <v>11</v>
      </c>
      <c r="B70" s="5" t="s">
        <v>16</v>
      </c>
      <c r="C70" s="5" t="s">
        <v>30</v>
      </c>
      <c r="D70" s="5" t="s">
        <v>85</v>
      </c>
      <c r="E70" s="5">
        <v>2005</v>
      </c>
      <c r="F70" s="5">
        <v>3</v>
      </c>
      <c r="G70" s="38">
        <v>3</v>
      </c>
      <c r="H70" s="44">
        <v>0</v>
      </c>
      <c r="I70" s="44">
        <v>0.76</v>
      </c>
      <c r="J70" s="44">
        <v>0</v>
      </c>
      <c r="K70" s="44">
        <v>0.01</v>
      </c>
      <c r="L70" s="44">
        <v>0</v>
      </c>
      <c r="M70" s="44">
        <v>0.75</v>
      </c>
      <c r="N70" s="44">
        <v>0.1</v>
      </c>
      <c r="O70" s="44">
        <v>0.15</v>
      </c>
      <c r="P70" s="39">
        <v>299.54616449371747</v>
      </c>
    </row>
    <row r="71" spans="1:16" x14ac:dyDescent="0.2">
      <c r="A71" s="5" t="s">
        <v>11</v>
      </c>
      <c r="B71" s="5" t="s">
        <v>16</v>
      </c>
      <c r="C71" s="5" t="s">
        <v>30</v>
      </c>
      <c r="D71" s="5" t="s">
        <v>85</v>
      </c>
      <c r="E71" s="5">
        <v>2006</v>
      </c>
      <c r="F71" s="5">
        <v>3</v>
      </c>
      <c r="G71" s="38">
        <v>23</v>
      </c>
      <c r="H71" s="44">
        <v>0</v>
      </c>
      <c r="I71" s="44">
        <v>10.16</v>
      </c>
      <c r="J71" s="44">
        <v>0</v>
      </c>
      <c r="K71" s="44">
        <v>0.09</v>
      </c>
      <c r="L71" s="44">
        <v>0</v>
      </c>
      <c r="M71" s="44">
        <v>10.07</v>
      </c>
      <c r="N71" s="44">
        <v>1.38</v>
      </c>
      <c r="O71" s="44">
        <v>2.0499999999999998</v>
      </c>
      <c r="P71" s="39">
        <v>438.55567363800475</v>
      </c>
    </row>
    <row r="72" spans="1:16" x14ac:dyDescent="0.2">
      <c r="A72" s="5" t="s">
        <v>11</v>
      </c>
      <c r="B72" s="5" t="s">
        <v>16</v>
      </c>
      <c r="C72" s="5" t="s">
        <v>30</v>
      </c>
      <c r="D72" s="5" t="s">
        <v>85</v>
      </c>
      <c r="E72" s="5">
        <v>2007</v>
      </c>
      <c r="F72" s="5">
        <v>3</v>
      </c>
      <c r="G72" s="38">
        <v>17</v>
      </c>
      <c r="H72" s="44">
        <v>0</v>
      </c>
      <c r="I72" s="44">
        <v>7.1400000000000006</v>
      </c>
      <c r="J72" s="44">
        <v>0</v>
      </c>
      <c r="K72" s="44">
        <v>7.0000000000000007E-2</v>
      </c>
      <c r="L72" s="44">
        <v>0</v>
      </c>
      <c r="M72" s="44">
        <v>7.07</v>
      </c>
      <c r="N72" s="44">
        <v>0.97</v>
      </c>
      <c r="O72" s="44">
        <v>1.44</v>
      </c>
      <c r="P72" s="39">
        <v>420.98094131379173</v>
      </c>
    </row>
    <row r="73" spans="1:16" x14ac:dyDescent="0.2">
      <c r="A73" s="5" t="s">
        <v>11</v>
      </c>
      <c r="B73" s="5" t="s">
        <v>16</v>
      </c>
      <c r="C73" s="5" t="s">
        <v>30</v>
      </c>
      <c r="D73" s="5" t="s">
        <v>85</v>
      </c>
      <c r="E73" s="5">
        <v>2008</v>
      </c>
      <c r="F73" s="5">
        <v>3</v>
      </c>
      <c r="G73" s="38">
        <v>166</v>
      </c>
      <c r="H73" s="44">
        <v>0</v>
      </c>
      <c r="I73" s="44">
        <v>81.91</v>
      </c>
      <c r="J73" s="44">
        <v>0</v>
      </c>
      <c r="K73" s="44">
        <v>0.78</v>
      </c>
      <c r="L73" s="44">
        <v>9.56</v>
      </c>
      <c r="M73" s="44">
        <v>71.569999999999993</v>
      </c>
      <c r="N73" s="44">
        <v>4.3999999999999995</v>
      </c>
      <c r="O73" s="44">
        <v>6.63</v>
      </c>
      <c r="P73" s="39">
        <v>495.02203874144283</v>
      </c>
    </row>
    <row r="74" spans="1:16" x14ac:dyDescent="0.2">
      <c r="A74" s="5" t="s">
        <v>11</v>
      </c>
      <c r="B74" s="5" t="s">
        <v>16</v>
      </c>
      <c r="C74" s="5" t="s">
        <v>30</v>
      </c>
      <c r="D74" s="5" t="s">
        <v>85</v>
      </c>
      <c r="E74" s="5">
        <v>2009</v>
      </c>
      <c r="F74" s="5">
        <v>3</v>
      </c>
      <c r="G74" s="38">
        <v>474</v>
      </c>
      <c r="H74" s="44">
        <v>2.5</v>
      </c>
      <c r="I74" s="44">
        <v>210.60999999999999</v>
      </c>
      <c r="J74" s="44">
        <v>2.5</v>
      </c>
      <c r="K74" s="44">
        <v>0.49</v>
      </c>
      <c r="L74" s="44">
        <v>6.93</v>
      </c>
      <c r="M74" s="44">
        <v>203.19</v>
      </c>
      <c r="N74" s="44">
        <v>5.35</v>
      </c>
      <c r="O74" s="44">
        <v>9.11</v>
      </c>
      <c r="P74" s="39">
        <v>448.95178781519621</v>
      </c>
    </row>
    <row r="75" spans="1:16" x14ac:dyDescent="0.2">
      <c r="A75" s="5" t="s">
        <v>11</v>
      </c>
      <c r="B75" s="5" t="s">
        <v>16</v>
      </c>
      <c r="C75" s="5" t="s">
        <v>30</v>
      </c>
      <c r="D75" s="5" t="s">
        <v>85</v>
      </c>
      <c r="E75" s="5">
        <v>2010</v>
      </c>
      <c r="F75" s="5">
        <v>3</v>
      </c>
      <c r="G75" s="38">
        <v>649</v>
      </c>
      <c r="H75" s="44">
        <v>0.02</v>
      </c>
      <c r="I75" s="44">
        <v>304.15999999999997</v>
      </c>
      <c r="J75" s="44">
        <v>0.02</v>
      </c>
      <c r="K75" s="44">
        <v>0.22</v>
      </c>
      <c r="L75" s="44">
        <v>1.1100000000000001</v>
      </c>
      <c r="M75" s="44">
        <v>302.83</v>
      </c>
      <c r="N75" s="44">
        <v>7.1</v>
      </c>
      <c r="O75" s="44">
        <v>13.74</v>
      </c>
      <c r="P75" s="39">
        <v>469.03084759112375</v>
      </c>
    </row>
    <row r="76" spans="1:16" x14ac:dyDescent="0.2">
      <c r="A76" s="5" t="s">
        <v>11</v>
      </c>
      <c r="B76" s="5" t="s">
        <v>16</v>
      </c>
      <c r="C76" s="5" t="s">
        <v>30</v>
      </c>
      <c r="D76" s="5" t="s">
        <v>85</v>
      </c>
      <c r="E76" s="5">
        <v>2011</v>
      </c>
      <c r="F76" s="5">
        <v>3</v>
      </c>
      <c r="G76" s="38">
        <v>705</v>
      </c>
      <c r="H76" s="44">
        <v>0</v>
      </c>
      <c r="I76" s="44">
        <v>392.45</v>
      </c>
      <c r="J76" s="44">
        <v>0</v>
      </c>
      <c r="K76" s="44">
        <v>0.43000000000000005</v>
      </c>
      <c r="L76" s="44">
        <v>2.21</v>
      </c>
      <c r="M76" s="44">
        <v>389.81</v>
      </c>
      <c r="N76" s="44">
        <v>4.05</v>
      </c>
      <c r="O76" s="44">
        <v>6.78</v>
      </c>
      <c r="P76" s="39">
        <v>557.15767355928722</v>
      </c>
    </row>
    <row r="77" spans="1:16" x14ac:dyDescent="0.2">
      <c r="A77" s="5" t="s">
        <v>11</v>
      </c>
      <c r="B77" s="5" t="s">
        <v>16</v>
      </c>
      <c r="C77" s="5" t="s">
        <v>30</v>
      </c>
      <c r="D77" s="5" t="s">
        <v>85</v>
      </c>
      <c r="E77" s="5">
        <v>2012</v>
      </c>
      <c r="F77" s="5">
        <v>3</v>
      </c>
      <c r="G77" s="38">
        <v>1025</v>
      </c>
      <c r="H77" s="44">
        <v>0.22</v>
      </c>
      <c r="I77" s="44">
        <v>596.65</v>
      </c>
      <c r="J77" s="44">
        <v>0.22</v>
      </c>
      <c r="K77" s="44">
        <v>0.8</v>
      </c>
      <c r="L77" s="44">
        <v>10.85</v>
      </c>
      <c r="M77" s="44">
        <v>585</v>
      </c>
      <c r="N77" s="44">
        <v>7.25</v>
      </c>
      <c r="O77" s="44">
        <v>11.44</v>
      </c>
      <c r="P77" s="39">
        <v>582.47606498015773</v>
      </c>
    </row>
    <row r="78" spans="1:16" x14ac:dyDescent="0.2">
      <c r="A78" s="5" t="s">
        <v>11</v>
      </c>
      <c r="B78" s="5" t="s">
        <v>16</v>
      </c>
      <c r="C78" s="5" t="s">
        <v>30</v>
      </c>
      <c r="D78" s="5" t="s">
        <v>85</v>
      </c>
      <c r="E78" s="5">
        <v>2013</v>
      </c>
      <c r="F78" s="5">
        <v>3</v>
      </c>
      <c r="G78" s="38">
        <v>646</v>
      </c>
      <c r="H78" s="44">
        <v>0.24</v>
      </c>
      <c r="I78" s="44">
        <v>430.56</v>
      </c>
      <c r="J78" s="44">
        <v>0.24</v>
      </c>
      <c r="K78" s="44">
        <v>0.21000000000000002</v>
      </c>
      <c r="L78" s="44">
        <v>341.11</v>
      </c>
      <c r="M78" s="44">
        <v>89.24</v>
      </c>
      <c r="N78" s="44">
        <v>3.5599999999999996</v>
      </c>
      <c r="O78" s="44">
        <v>5.35</v>
      </c>
      <c r="P78" s="39">
        <v>666.97686749433467</v>
      </c>
    </row>
    <row r="79" spans="1:16" x14ac:dyDescent="0.2">
      <c r="A79" s="5" t="s">
        <v>11</v>
      </c>
      <c r="B79" s="5" t="s">
        <v>16</v>
      </c>
      <c r="C79" s="5" t="s">
        <v>30</v>
      </c>
      <c r="D79" s="5" t="s">
        <v>85</v>
      </c>
      <c r="E79" s="5">
        <v>2014</v>
      </c>
      <c r="F79" s="5">
        <v>2</v>
      </c>
      <c r="G79" s="38">
        <v>415</v>
      </c>
      <c r="H79" s="44">
        <v>6.6000000000000005</v>
      </c>
      <c r="I79" s="44">
        <v>249.86999999999998</v>
      </c>
      <c r="J79" s="44">
        <v>6.6000000000000005</v>
      </c>
      <c r="K79" s="44">
        <v>1.67</v>
      </c>
      <c r="L79" s="44">
        <v>248.2</v>
      </c>
      <c r="M79" s="44">
        <v>0</v>
      </c>
      <c r="N79" s="44">
        <v>0.16</v>
      </c>
      <c r="O79" s="44">
        <v>1.4500000000000002</v>
      </c>
      <c r="P79" s="39">
        <v>618.95764638332298</v>
      </c>
    </row>
    <row r="80" spans="1:16" x14ac:dyDescent="0.2">
      <c r="A80" s="5" t="s">
        <v>11</v>
      </c>
      <c r="B80" s="5" t="s">
        <v>16</v>
      </c>
      <c r="C80" s="5" t="s">
        <v>30</v>
      </c>
      <c r="D80" s="5" t="s">
        <v>85</v>
      </c>
      <c r="E80" s="5">
        <v>2015</v>
      </c>
      <c r="F80" s="5">
        <v>2</v>
      </c>
      <c r="G80" s="38">
        <v>163</v>
      </c>
      <c r="H80" s="44">
        <v>0.49</v>
      </c>
      <c r="I80" s="44">
        <v>102.39999999999999</v>
      </c>
      <c r="J80" s="44">
        <v>0.49</v>
      </c>
      <c r="K80" s="44">
        <v>1.85</v>
      </c>
      <c r="L80" s="44">
        <v>100.55</v>
      </c>
      <c r="M80" s="44">
        <v>0</v>
      </c>
      <c r="N80" s="44">
        <v>0.15000000000000002</v>
      </c>
      <c r="O80" s="44">
        <v>0.82000000000000006</v>
      </c>
      <c r="P80" s="39">
        <v>630.76093036313011</v>
      </c>
    </row>
    <row r="81" spans="1:16" x14ac:dyDescent="0.2">
      <c r="A81" s="5" t="s">
        <v>11</v>
      </c>
      <c r="B81" s="5" t="s">
        <v>16</v>
      </c>
      <c r="C81" s="5" t="s">
        <v>30</v>
      </c>
      <c r="D81" s="5" t="s">
        <v>85</v>
      </c>
      <c r="E81" s="5">
        <v>2016</v>
      </c>
      <c r="F81" s="5">
        <v>2</v>
      </c>
      <c r="G81" s="38">
        <v>641</v>
      </c>
      <c r="H81" s="44">
        <v>1.05</v>
      </c>
      <c r="I81" s="44">
        <v>351.51</v>
      </c>
      <c r="J81" s="44">
        <v>1.05</v>
      </c>
      <c r="K81" s="44">
        <v>3.6999999999999997</v>
      </c>
      <c r="L81" s="44">
        <v>347.81</v>
      </c>
      <c r="M81" s="44">
        <v>0</v>
      </c>
      <c r="N81" s="44">
        <v>1.19</v>
      </c>
      <c r="O81" s="44">
        <v>3.01</v>
      </c>
      <c r="P81" s="39">
        <v>550.35288480556881</v>
      </c>
    </row>
    <row r="82" spans="1:16" x14ac:dyDescent="0.2">
      <c r="A82" s="5" t="s">
        <v>11</v>
      </c>
      <c r="B82" s="5" t="s">
        <v>16</v>
      </c>
      <c r="C82" s="5" t="s">
        <v>30</v>
      </c>
      <c r="D82" s="5" t="s">
        <v>85</v>
      </c>
      <c r="E82" s="5">
        <v>2017</v>
      </c>
      <c r="F82" s="5">
        <v>2</v>
      </c>
      <c r="G82" s="38">
        <v>175</v>
      </c>
      <c r="H82" s="44">
        <v>0.7</v>
      </c>
      <c r="I82" s="44">
        <v>93.820000000000007</v>
      </c>
      <c r="J82" s="44">
        <v>0.7</v>
      </c>
      <c r="K82" s="44">
        <v>2.62</v>
      </c>
      <c r="L82" s="44">
        <v>91.2</v>
      </c>
      <c r="M82" s="44">
        <v>0</v>
      </c>
      <c r="N82" s="44">
        <v>0.2</v>
      </c>
      <c r="O82" s="44">
        <v>0.93</v>
      </c>
      <c r="P82" s="39">
        <v>539.36330280704249</v>
      </c>
    </row>
    <row r="83" spans="1:16" x14ac:dyDescent="0.2">
      <c r="A83" s="5" t="s">
        <v>11</v>
      </c>
      <c r="B83" s="5" t="s">
        <v>16</v>
      </c>
      <c r="C83" s="5" t="s">
        <v>30</v>
      </c>
      <c r="D83" s="5" t="s">
        <v>85</v>
      </c>
      <c r="E83" s="5">
        <v>2018</v>
      </c>
      <c r="F83" s="5">
        <v>2</v>
      </c>
      <c r="G83" s="38">
        <v>521</v>
      </c>
      <c r="H83" s="44">
        <v>1.96</v>
      </c>
      <c r="I83" s="44">
        <v>283.29000000000002</v>
      </c>
      <c r="J83" s="44">
        <v>1.96</v>
      </c>
      <c r="K83" s="44">
        <v>7.42</v>
      </c>
      <c r="L83" s="44">
        <v>275.87</v>
      </c>
      <c r="M83" s="44">
        <v>0</v>
      </c>
      <c r="N83" s="44">
        <v>0.56999999999999995</v>
      </c>
      <c r="O83" s="44">
        <v>2.71</v>
      </c>
      <c r="P83" s="39">
        <v>546.65836325547616</v>
      </c>
    </row>
    <row r="84" spans="1:16" x14ac:dyDescent="0.2">
      <c r="A84" s="5" t="s">
        <v>11</v>
      </c>
      <c r="B84" s="5" t="s">
        <v>16</v>
      </c>
      <c r="C84" s="5" t="s">
        <v>30</v>
      </c>
      <c r="D84" s="5" t="s">
        <v>85</v>
      </c>
      <c r="E84" s="5">
        <v>2019</v>
      </c>
      <c r="F84" s="5">
        <v>1</v>
      </c>
      <c r="G84" s="38">
        <v>665</v>
      </c>
      <c r="H84" s="44">
        <v>1.48</v>
      </c>
      <c r="I84" s="44">
        <v>303.09000000000003</v>
      </c>
      <c r="J84" s="44">
        <v>1.48</v>
      </c>
      <c r="K84" s="44">
        <v>303.09000000000003</v>
      </c>
      <c r="L84" s="44">
        <v>0</v>
      </c>
      <c r="M84" s="44">
        <v>0</v>
      </c>
      <c r="N84" s="44">
        <v>0.09</v>
      </c>
      <c r="O84" s="44">
        <v>0.77</v>
      </c>
      <c r="P84" s="39">
        <v>457.6140708399584</v>
      </c>
    </row>
    <row r="85" spans="1:16" x14ac:dyDescent="0.2">
      <c r="A85" s="5" t="s">
        <v>11</v>
      </c>
      <c r="B85" s="5" t="s">
        <v>16</v>
      </c>
      <c r="C85" s="5" t="s">
        <v>30</v>
      </c>
      <c r="D85" s="5" t="s">
        <v>85</v>
      </c>
      <c r="E85" s="5">
        <v>2020</v>
      </c>
      <c r="F85" s="5">
        <v>1</v>
      </c>
      <c r="G85" s="38">
        <v>332</v>
      </c>
      <c r="H85" s="44">
        <v>2.4</v>
      </c>
      <c r="I85" s="44">
        <v>173.71</v>
      </c>
      <c r="J85" s="44">
        <v>2.4</v>
      </c>
      <c r="K85" s="44">
        <v>173.71</v>
      </c>
      <c r="L85" s="44">
        <v>0</v>
      </c>
      <c r="M85" s="44">
        <v>0</v>
      </c>
      <c r="N85" s="44">
        <v>0.16</v>
      </c>
      <c r="O85" s="44">
        <v>1.25</v>
      </c>
      <c r="P85" s="39">
        <v>530.40239721998364</v>
      </c>
    </row>
    <row r="86" spans="1:16" x14ac:dyDescent="0.2">
      <c r="A86" s="5" t="s">
        <v>11</v>
      </c>
      <c r="B86" s="5" t="s">
        <v>16</v>
      </c>
      <c r="C86" s="5" t="s">
        <v>30</v>
      </c>
      <c r="D86" s="5" t="s">
        <v>85</v>
      </c>
      <c r="E86" s="5">
        <v>2021</v>
      </c>
      <c r="F86" s="5">
        <v>1</v>
      </c>
      <c r="G86" s="38">
        <v>775</v>
      </c>
      <c r="H86" s="44">
        <v>6.31</v>
      </c>
      <c r="I86" s="44">
        <v>457.51</v>
      </c>
      <c r="J86" s="44">
        <v>6.31</v>
      </c>
      <c r="K86" s="44">
        <v>457.51</v>
      </c>
      <c r="L86" s="44">
        <v>0</v>
      </c>
      <c r="M86" s="44">
        <v>0</v>
      </c>
      <c r="N86" s="44">
        <v>0.42</v>
      </c>
      <c r="O86" s="44">
        <v>3.29</v>
      </c>
      <c r="P86" s="39">
        <v>598.85581947238893</v>
      </c>
    </row>
    <row r="87" spans="1:16" x14ac:dyDescent="0.2">
      <c r="A87" s="5" t="s">
        <v>11</v>
      </c>
      <c r="B87" s="5" t="s">
        <v>16</v>
      </c>
      <c r="C87" s="5" t="s">
        <v>30</v>
      </c>
      <c r="D87" s="5" t="s">
        <v>85</v>
      </c>
      <c r="E87" s="5">
        <v>2022</v>
      </c>
      <c r="F87" s="5">
        <v>0</v>
      </c>
      <c r="G87" s="38">
        <v>628</v>
      </c>
      <c r="H87" s="44">
        <v>367.75</v>
      </c>
      <c r="I87" s="44">
        <v>0</v>
      </c>
      <c r="J87" s="44">
        <v>367.75</v>
      </c>
      <c r="K87" s="44">
        <v>0</v>
      </c>
      <c r="L87" s="44">
        <v>0</v>
      </c>
      <c r="M87" s="44">
        <v>0</v>
      </c>
      <c r="N87" s="44">
        <v>0</v>
      </c>
      <c r="O87" s="44">
        <v>0.56999999999999995</v>
      </c>
      <c r="P87" s="39">
        <v>585.23184762312712</v>
      </c>
    </row>
    <row r="88" spans="1:16" x14ac:dyDescent="0.2">
      <c r="A88" s="5" t="s">
        <v>11</v>
      </c>
      <c r="B88" s="5" t="s">
        <v>16</v>
      </c>
      <c r="C88" s="5" t="s">
        <v>30</v>
      </c>
      <c r="D88" s="5" t="s">
        <v>85</v>
      </c>
      <c r="E88" s="5">
        <v>2023</v>
      </c>
      <c r="F88" s="5">
        <v>0</v>
      </c>
      <c r="G88" s="38">
        <v>746</v>
      </c>
      <c r="H88" s="44">
        <v>494.98</v>
      </c>
      <c r="I88" s="44">
        <v>0</v>
      </c>
      <c r="J88" s="44">
        <v>494.98</v>
      </c>
      <c r="K88" s="44">
        <v>0</v>
      </c>
      <c r="L88" s="44">
        <v>0</v>
      </c>
      <c r="M88" s="44">
        <v>0</v>
      </c>
      <c r="N88" s="44">
        <v>3.64</v>
      </c>
      <c r="O88" s="44">
        <v>3.5</v>
      </c>
      <c r="P88" s="39">
        <v>663.48321636163269</v>
      </c>
    </row>
    <row r="89" spans="1:16" x14ac:dyDescent="0.2">
      <c r="A89" s="5" t="s">
        <v>11</v>
      </c>
      <c r="B89" s="5" t="s">
        <v>16</v>
      </c>
      <c r="C89" s="5" t="s">
        <v>79</v>
      </c>
      <c r="D89" s="5" t="s">
        <v>86</v>
      </c>
      <c r="E89" s="5">
        <v>2004</v>
      </c>
      <c r="F89" s="5">
        <v>3</v>
      </c>
      <c r="G89" s="38">
        <v>19</v>
      </c>
      <c r="H89" s="44">
        <v>0.01</v>
      </c>
      <c r="I89" s="44">
        <v>5.21</v>
      </c>
      <c r="J89" s="44">
        <v>0.01</v>
      </c>
      <c r="K89" s="44">
        <v>0</v>
      </c>
      <c r="L89" s="44">
        <v>0.02</v>
      </c>
      <c r="M89" s="44">
        <v>5.19</v>
      </c>
      <c r="N89" s="44">
        <v>0.02</v>
      </c>
      <c r="O89" s="44">
        <v>0.13</v>
      </c>
      <c r="P89" s="39">
        <v>277.25760906911495</v>
      </c>
    </row>
    <row r="90" spans="1:16" x14ac:dyDescent="0.2">
      <c r="A90" s="5" t="s">
        <v>11</v>
      </c>
      <c r="B90" s="5" t="s">
        <v>16</v>
      </c>
      <c r="C90" s="5" t="s">
        <v>79</v>
      </c>
      <c r="D90" s="5" t="s">
        <v>86</v>
      </c>
      <c r="E90" s="5">
        <v>2006</v>
      </c>
      <c r="F90" s="5">
        <v>3</v>
      </c>
      <c r="G90" s="38">
        <v>18</v>
      </c>
      <c r="H90" s="44">
        <v>0.01</v>
      </c>
      <c r="I90" s="44">
        <v>8.9799999999999986</v>
      </c>
      <c r="J90" s="44">
        <v>0.01</v>
      </c>
      <c r="K90" s="44">
        <v>0</v>
      </c>
      <c r="L90" s="44">
        <v>0.03</v>
      </c>
      <c r="M90" s="44">
        <v>8.9499999999999993</v>
      </c>
      <c r="N90" s="44">
        <v>0.04</v>
      </c>
      <c r="O90" s="44">
        <v>0.23</v>
      </c>
      <c r="P90" s="39">
        <v>503.15674776254912</v>
      </c>
    </row>
    <row r="91" spans="1:16" x14ac:dyDescent="0.2">
      <c r="A91" s="5" t="s">
        <v>11</v>
      </c>
      <c r="B91" s="5" t="s">
        <v>16</v>
      </c>
      <c r="C91" s="5" t="s">
        <v>79</v>
      </c>
      <c r="D91" s="5" t="s">
        <v>86</v>
      </c>
      <c r="E91" s="5">
        <v>2007</v>
      </c>
      <c r="F91" s="5">
        <v>3</v>
      </c>
      <c r="G91" s="38">
        <v>15</v>
      </c>
      <c r="H91" s="44">
        <v>0.01</v>
      </c>
      <c r="I91" s="44">
        <v>6.8500000000000005</v>
      </c>
      <c r="J91" s="44">
        <v>0.01</v>
      </c>
      <c r="K91" s="44">
        <v>0</v>
      </c>
      <c r="L91" s="44">
        <v>0.03</v>
      </c>
      <c r="M91" s="44">
        <v>6.82</v>
      </c>
      <c r="N91" s="44">
        <v>0.03</v>
      </c>
      <c r="O91" s="44">
        <v>0.17</v>
      </c>
      <c r="P91" s="39">
        <v>462.98675097845552</v>
      </c>
    </row>
    <row r="92" spans="1:16" x14ac:dyDescent="0.2">
      <c r="A92" s="5" t="s">
        <v>11</v>
      </c>
      <c r="B92" s="5" t="s">
        <v>16</v>
      </c>
      <c r="C92" s="5" t="s">
        <v>79</v>
      </c>
      <c r="D92" s="5" t="s">
        <v>86</v>
      </c>
      <c r="E92" s="5">
        <v>2008</v>
      </c>
      <c r="F92" s="5">
        <v>3</v>
      </c>
      <c r="G92" s="38">
        <v>16</v>
      </c>
      <c r="H92" s="44">
        <v>0.01</v>
      </c>
      <c r="I92" s="44">
        <v>9.4899999999999984</v>
      </c>
      <c r="J92" s="44">
        <v>0.01</v>
      </c>
      <c r="K92" s="44">
        <v>0</v>
      </c>
      <c r="L92" s="44">
        <v>0.04</v>
      </c>
      <c r="M92" s="44">
        <v>9.4499999999999993</v>
      </c>
      <c r="N92" s="44">
        <v>0.04</v>
      </c>
      <c r="O92" s="44">
        <v>0.24</v>
      </c>
      <c r="P92" s="39">
        <v>582.10941696098462</v>
      </c>
    </row>
    <row r="93" spans="1:16" x14ac:dyDescent="0.2">
      <c r="A93" s="5" t="s">
        <v>11</v>
      </c>
      <c r="B93" s="5" t="s">
        <v>16</v>
      </c>
      <c r="C93" s="5" t="s">
        <v>79</v>
      </c>
      <c r="D93" s="5" t="s">
        <v>86</v>
      </c>
      <c r="E93" s="5">
        <v>2009</v>
      </c>
      <c r="F93" s="5">
        <v>3</v>
      </c>
      <c r="G93" s="38">
        <v>79</v>
      </c>
      <c r="H93" s="44">
        <v>0.05</v>
      </c>
      <c r="I93" s="44">
        <v>42.97</v>
      </c>
      <c r="J93" s="44">
        <v>0.05</v>
      </c>
      <c r="K93" s="44">
        <v>0</v>
      </c>
      <c r="L93" s="44">
        <v>0.16</v>
      </c>
      <c r="M93" s="44">
        <v>42.81</v>
      </c>
      <c r="N93" s="44">
        <v>0.17</v>
      </c>
      <c r="O93" s="44">
        <v>1.08</v>
      </c>
      <c r="P93" s="39">
        <v>547.22918758640822</v>
      </c>
    </row>
    <row r="94" spans="1:16" x14ac:dyDescent="0.2">
      <c r="A94" s="5" t="s">
        <v>11</v>
      </c>
      <c r="B94" s="5" t="s">
        <v>16</v>
      </c>
      <c r="C94" s="5" t="s">
        <v>79</v>
      </c>
      <c r="D94" s="5" t="s">
        <v>86</v>
      </c>
      <c r="E94" s="5">
        <v>2010</v>
      </c>
      <c r="F94" s="5">
        <v>3</v>
      </c>
      <c r="G94" s="38">
        <v>17</v>
      </c>
      <c r="H94" s="44">
        <v>0.01</v>
      </c>
      <c r="I94" s="44">
        <v>7.66</v>
      </c>
      <c r="J94" s="44">
        <v>0.01</v>
      </c>
      <c r="K94" s="44">
        <v>0</v>
      </c>
      <c r="L94" s="44">
        <v>0.03</v>
      </c>
      <c r="M94" s="44">
        <v>7.63</v>
      </c>
      <c r="N94" s="44">
        <v>0.03</v>
      </c>
      <c r="O94" s="44">
        <v>0.19</v>
      </c>
      <c r="P94" s="39">
        <v>455.59776587587226</v>
      </c>
    </row>
    <row r="95" spans="1:16" x14ac:dyDescent="0.2">
      <c r="A95" s="5" t="s">
        <v>11</v>
      </c>
      <c r="B95" s="5" t="s">
        <v>16</v>
      </c>
      <c r="C95" s="5" t="s">
        <v>79</v>
      </c>
      <c r="D95" s="5" t="s">
        <v>86</v>
      </c>
      <c r="E95" s="5">
        <v>2011</v>
      </c>
      <c r="F95" s="5">
        <v>3</v>
      </c>
      <c r="G95" s="38">
        <v>44</v>
      </c>
      <c r="H95" s="44">
        <v>0.03</v>
      </c>
      <c r="I95" s="44">
        <v>22.7</v>
      </c>
      <c r="J95" s="44">
        <v>0.03</v>
      </c>
      <c r="K95" s="44">
        <v>0</v>
      </c>
      <c r="L95" s="44">
        <v>0.08</v>
      </c>
      <c r="M95" s="44">
        <v>22.62</v>
      </c>
      <c r="N95" s="44">
        <v>0.09</v>
      </c>
      <c r="O95" s="44">
        <v>0.56999999999999995</v>
      </c>
      <c r="P95" s="39">
        <v>513.87421039269475</v>
      </c>
    </row>
    <row r="96" spans="1:16" x14ac:dyDescent="0.2">
      <c r="A96" s="5" t="s">
        <v>11</v>
      </c>
      <c r="B96" s="5" t="s">
        <v>16</v>
      </c>
      <c r="C96" s="5" t="s">
        <v>79</v>
      </c>
      <c r="D96" s="5" t="s">
        <v>86</v>
      </c>
      <c r="E96" s="5">
        <v>2012</v>
      </c>
      <c r="F96" s="5">
        <v>3</v>
      </c>
      <c r="G96" s="38">
        <v>15</v>
      </c>
      <c r="H96" s="44">
        <v>0.01</v>
      </c>
      <c r="I96" s="44">
        <v>8.93</v>
      </c>
      <c r="J96" s="44">
        <v>0.01</v>
      </c>
      <c r="K96" s="44">
        <v>0</v>
      </c>
      <c r="L96" s="44">
        <v>0.03</v>
      </c>
      <c r="M96" s="44">
        <v>8.9</v>
      </c>
      <c r="N96" s="44">
        <v>0.04</v>
      </c>
      <c r="O96" s="44">
        <v>0.22</v>
      </c>
      <c r="P96" s="39">
        <v>594.79107063555114</v>
      </c>
    </row>
    <row r="97" spans="1:16" x14ac:dyDescent="0.2">
      <c r="A97" s="5" t="s">
        <v>11</v>
      </c>
      <c r="B97" s="5" t="s">
        <v>16</v>
      </c>
      <c r="C97" s="5" t="s">
        <v>79</v>
      </c>
      <c r="D97" s="5" t="s">
        <v>86</v>
      </c>
      <c r="E97" s="5">
        <v>2013</v>
      </c>
      <c r="F97" s="5">
        <v>3</v>
      </c>
      <c r="G97" s="38">
        <v>54</v>
      </c>
      <c r="H97" s="44">
        <v>0.04</v>
      </c>
      <c r="I97" s="44">
        <v>31.37</v>
      </c>
      <c r="J97" s="44">
        <v>0.04</v>
      </c>
      <c r="K97" s="44">
        <v>0</v>
      </c>
      <c r="L97" s="44">
        <v>0.12</v>
      </c>
      <c r="M97" s="44">
        <v>31.25</v>
      </c>
      <c r="N97" s="44">
        <v>0.13</v>
      </c>
      <c r="O97" s="44">
        <v>0.79</v>
      </c>
      <c r="P97" s="39">
        <v>585.11319692791801</v>
      </c>
    </row>
    <row r="98" spans="1:16" x14ac:dyDescent="0.2">
      <c r="A98" s="5" t="s">
        <v>11</v>
      </c>
      <c r="B98" s="5" t="s">
        <v>16</v>
      </c>
      <c r="C98" s="5" t="s">
        <v>79</v>
      </c>
      <c r="D98" s="5" t="s">
        <v>86</v>
      </c>
      <c r="E98" s="5">
        <v>2014</v>
      </c>
      <c r="F98" s="5">
        <v>2</v>
      </c>
      <c r="G98" s="38">
        <v>20</v>
      </c>
      <c r="H98" s="44">
        <v>0.05</v>
      </c>
      <c r="I98" s="44">
        <v>12.6</v>
      </c>
      <c r="J98" s="44">
        <v>0.05</v>
      </c>
      <c r="K98" s="44">
        <v>0.06</v>
      </c>
      <c r="L98" s="44">
        <v>12.54</v>
      </c>
      <c r="M98" s="44">
        <v>0</v>
      </c>
      <c r="N98" s="44">
        <v>0.02</v>
      </c>
      <c r="O98" s="44">
        <v>7.0000000000000007E-2</v>
      </c>
      <c r="P98" s="39">
        <v>632.08456808498147</v>
      </c>
    </row>
    <row r="99" spans="1:16" x14ac:dyDescent="0.2">
      <c r="A99" s="5" t="s">
        <v>11</v>
      </c>
      <c r="B99" s="5" t="s">
        <v>16</v>
      </c>
      <c r="C99" s="5" t="s">
        <v>79</v>
      </c>
      <c r="D99" s="5" t="s">
        <v>86</v>
      </c>
      <c r="E99" s="5">
        <v>2016</v>
      </c>
      <c r="F99" s="5">
        <v>2</v>
      </c>
      <c r="G99" s="38">
        <v>8</v>
      </c>
      <c r="H99" s="44">
        <v>0.02</v>
      </c>
      <c r="I99" s="44">
        <v>5.5100000000000007</v>
      </c>
      <c r="J99" s="44">
        <v>0.02</v>
      </c>
      <c r="K99" s="44">
        <v>0.03</v>
      </c>
      <c r="L99" s="44">
        <v>5.48</v>
      </c>
      <c r="M99" s="44">
        <v>0</v>
      </c>
      <c r="N99" s="44">
        <v>0.01</v>
      </c>
      <c r="O99" s="44">
        <v>0.03</v>
      </c>
      <c r="P99" s="39">
        <v>735.2374104744971</v>
      </c>
    </row>
    <row r="100" spans="1:16" x14ac:dyDescent="0.2">
      <c r="A100" s="5" t="s">
        <v>11</v>
      </c>
      <c r="B100" s="5" t="s">
        <v>16</v>
      </c>
      <c r="C100" s="5" t="s">
        <v>79</v>
      </c>
      <c r="D100" s="5" t="s">
        <v>86</v>
      </c>
      <c r="E100" s="5">
        <v>2019</v>
      </c>
      <c r="F100" s="5">
        <v>1</v>
      </c>
      <c r="G100" s="38">
        <v>7</v>
      </c>
      <c r="H100" s="44">
        <v>0.1</v>
      </c>
      <c r="I100" s="44">
        <v>4.12</v>
      </c>
      <c r="J100" s="44">
        <v>0.1</v>
      </c>
      <c r="K100" s="44">
        <v>4.12</v>
      </c>
      <c r="L100" s="44">
        <v>0</v>
      </c>
      <c r="M100" s="44">
        <v>0</v>
      </c>
      <c r="N100" s="44">
        <v>0</v>
      </c>
      <c r="O100" s="44">
        <v>0.01</v>
      </c>
      <c r="P100" s="39">
        <v>630.75641292895637</v>
      </c>
    </row>
    <row r="101" spans="1:16" x14ac:dyDescent="0.2">
      <c r="A101" s="5" t="s">
        <v>11</v>
      </c>
      <c r="B101" s="5" t="s">
        <v>16</v>
      </c>
      <c r="C101" s="5" t="s">
        <v>79</v>
      </c>
      <c r="D101" s="5" t="s">
        <v>86</v>
      </c>
      <c r="E101" s="5">
        <v>2021</v>
      </c>
      <c r="F101" s="5">
        <v>1</v>
      </c>
      <c r="G101" s="38">
        <v>24</v>
      </c>
      <c r="H101" s="44">
        <v>0.3</v>
      </c>
      <c r="I101" s="44">
        <v>11.83</v>
      </c>
      <c r="J101" s="44">
        <v>0.3</v>
      </c>
      <c r="K101" s="44">
        <v>11.83</v>
      </c>
      <c r="L101" s="44">
        <v>0</v>
      </c>
      <c r="M101" s="44">
        <v>0</v>
      </c>
      <c r="N101" s="44">
        <v>0</v>
      </c>
      <c r="O101" s="44">
        <v>0.04</v>
      </c>
      <c r="P101" s="39">
        <v>503.23476761243813</v>
      </c>
    </row>
    <row r="102" spans="1:16" x14ac:dyDescent="0.2">
      <c r="A102" s="5" t="s">
        <v>11</v>
      </c>
      <c r="B102" s="5" t="s">
        <v>16</v>
      </c>
      <c r="C102" s="5" t="s">
        <v>79</v>
      </c>
      <c r="D102" s="5" t="s">
        <v>86</v>
      </c>
      <c r="E102" s="5">
        <v>2022</v>
      </c>
      <c r="F102" s="5">
        <v>0</v>
      </c>
      <c r="G102" s="38">
        <v>25</v>
      </c>
      <c r="H102" s="44">
        <v>11</v>
      </c>
      <c r="I102" s="44">
        <v>0</v>
      </c>
      <c r="J102" s="44">
        <v>11</v>
      </c>
      <c r="K102" s="44">
        <v>0</v>
      </c>
      <c r="L102" s="44">
        <v>0</v>
      </c>
      <c r="M102" s="44">
        <v>0</v>
      </c>
      <c r="N102" s="44">
        <v>0</v>
      </c>
      <c r="O102" s="44">
        <v>0</v>
      </c>
      <c r="P102" s="39">
        <v>448.95393732647102</v>
      </c>
    </row>
    <row r="103" spans="1:16" x14ac:dyDescent="0.2">
      <c r="A103" s="5" t="s">
        <v>11</v>
      </c>
      <c r="B103" s="5" t="s">
        <v>16</v>
      </c>
      <c r="C103" s="5" t="s">
        <v>79</v>
      </c>
      <c r="D103" s="5" t="s">
        <v>86</v>
      </c>
      <c r="E103" s="5">
        <v>2023</v>
      </c>
      <c r="F103" s="5">
        <v>0</v>
      </c>
      <c r="G103" s="38">
        <v>26</v>
      </c>
      <c r="H103" s="44">
        <v>12.8</v>
      </c>
      <c r="I103" s="44">
        <v>0</v>
      </c>
      <c r="J103" s="44">
        <v>12.8</v>
      </c>
      <c r="K103" s="44">
        <v>0</v>
      </c>
      <c r="L103" s="44">
        <v>0</v>
      </c>
      <c r="M103" s="44">
        <v>0</v>
      </c>
      <c r="N103" s="44">
        <v>0</v>
      </c>
      <c r="O103" s="44">
        <v>0</v>
      </c>
      <c r="P103" s="39">
        <v>492.48953459738976</v>
      </c>
    </row>
    <row r="104" spans="1:16" x14ac:dyDescent="0.2">
      <c r="A104" s="5" t="s">
        <v>11</v>
      </c>
      <c r="B104" s="5" t="s">
        <v>16</v>
      </c>
      <c r="C104" s="5" t="s">
        <v>79</v>
      </c>
      <c r="D104" s="5" t="s">
        <v>104</v>
      </c>
      <c r="E104" s="5">
        <v>1995</v>
      </c>
      <c r="F104" s="5">
        <v>3</v>
      </c>
      <c r="G104" s="38">
        <v>20</v>
      </c>
      <c r="H104" s="44">
        <v>0</v>
      </c>
      <c r="I104" s="44">
        <v>6.93</v>
      </c>
      <c r="J104" s="44">
        <v>0</v>
      </c>
      <c r="K104" s="44">
        <v>0</v>
      </c>
      <c r="L104" s="44">
        <v>0.13</v>
      </c>
      <c r="M104" s="44">
        <v>6.8</v>
      </c>
      <c r="N104" s="44">
        <v>0.02</v>
      </c>
      <c r="O104" s="44">
        <v>0.11</v>
      </c>
      <c r="P104" s="39">
        <v>344.06746268165165</v>
      </c>
    </row>
    <row r="105" spans="1:16" x14ac:dyDescent="0.2">
      <c r="A105" s="5" t="s">
        <v>11</v>
      </c>
      <c r="B105" s="5" t="s">
        <v>16</v>
      </c>
      <c r="C105" s="5" t="s">
        <v>79</v>
      </c>
      <c r="D105" s="5" t="s">
        <v>104</v>
      </c>
      <c r="E105" s="5">
        <v>1999</v>
      </c>
      <c r="F105" s="5">
        <v>3</v>
      </c>
      <c r="G105" s="38">
        <v>60</v>
      </c>
      <c r="H105" s="44">
        <v>0.49</v>
      </c>
      <c r="I105" s="44">
        <v>20.259999999999998</v>
      </c>
      <c r="J105" s="44">
        <v>0.49</v>
      </c>
      <c r="K105" s="44">
        <v>0</v>
      </c>
      <c r="L105" s="44">
        <v>0.9</v>
      </c>
      <c r="M105" s="44">
        <v>19.36</v>
      </c>
      <c r="N105" s="44">
        <v>7.0000000000000007E-2</v>
      </c>
      <c r="O105" s="44">
        <v>0.56000000000000005</v>
      </c>
      <c r="P105" s="39">
        <v>346.66195575625926</v>
      </c>
    </row>
    <row r="106" spans="1:16" x14ac:dyDescent="0.2">
      <c r="A106" s="5" t="s">
        <v>11</v>
      </c>
      <c r="B106" s="5" t="s">
        <v>16</v>
      </c>
      <c r="C106" s="5" t="s">
        <v>79</v>
      </c>
      <c r="D106" s="5" t="s">
        <v>104</v>
      </c>
      <c r="E106" s="5">
        <v>2000</v>
      </c>
      <c r="F106" s="5">
        <v>3</v>
      </c>
      <c r="G106" s="38">
        <v>562</v>
      </c>
      <c r="H106" s="44">
        <v>0</v>
      </c>
      <c r="I106" s="44">
        <v>185.96</v>
      </c>
      <c r="J106" s="44">
        <v>0</v>
      </c>
      <c r="K106" s="44">
        <v>0</v>
      </c>
      <c r="L106" s="44">
        <v>2.0799999999999996</v>
      </c>
      <c r="M106" s="44">
        <v>183.88</v>
      </c>
      <c r="N106" s="44">
        <v>0.55000000000000004</v>
      </c>
      <c r="O106" s="44">
        <v>4.1199999999999992</v>
      </c>
      <c r="P106" s="39">
        <v>331.15168296967045</v>
      </c>
    </row>
    <row r="107" spans="1:16" x14ac:dyDescent="0.2">
      <c r="A107" s="5" t="s">
        <v>11</v>
      </c>
      <c r="B107" s="5" t="s">
        <v>16</v>
      </c>
      <c r="C107" s="5" t="s">
        <v>79</v>
      </c>
      <c r="D107" s="5" t="s">
        <v>104</v>
      </c>
      <c r="E107" s="5">
        <v>2001</v>
      </c>
      <c r="F107" s="5">
        <v>3</v>
      </c>
      <c r="G107" s="38">
        <v>224</v>
      </c>
      <c r="H107" s="44">
        <v>0</v>
      </c>
      <c r="I107" s="44">
        <v>106.35</v>
      </c>
      <c r="J107" s="44">
        <v>0</v>
      </c>
      <c r="K107" s="44">
        <v>0</v>
      </c>
      <c r="L107" s="44">
        <v>0.02</v>
      </c>
      <c r="M107" s="44">
        <v>106.33</v>
      </c>
      <c r="N107" s="44">
        <v>0.32</v>
      </c>
      <c r="O107" s="44">
        <v>2.4</v>
      </c>
      <c r="P107" s="39">
        <v>473.31283140928406</v>
      </c>
    </row>
    <row r="108" spans="1:16" x14ac:dyDescent="0.2">
      <c r="A108" s="5" t="s">
        <v>11</v>
      </c>
      <c r="B108" s="5" t="s">
        <v>16</v>
      </c>
      <c r="C108" s="5" t="s">
        <v>79</v>
      </c>
      <c r="D108" s="5" t="s">
        <v>104</v>
      </c>
      <c r="E108" s="5">
        <v>2002</v>
      </c>
      <c r="F108" s="5">
        <v>3</v>
      </c>
      <c r="G108" s="38">
        <v>8</v>
      </c>
      <c r="H108" s="44">
        <v>0</v>
      </c>
      <c r="I108" s="44">
        <v>2.9</v>
      </c>
      <c r="J108" s="44">
        <v>0</v>
      </c>
      <c r="K108" s="44">
        <v>0</v>
      </c>
      <c r="L108" s="44">
        <v>0.01</v>
      </c>
      <c r="M108" s="44">
        <v>2.89</v>
      </c>
      <c r="N108" s="44">
        <v>0.01</v>
      </c>
      <c r="O108" s="44">
        <v>7.0000000000000007E-2</v>
      </c>
      <c r="P108" s="39">
        <v>367.05499072979745</v>
      </c>
    </row>
    <row r="109" spans="1:16" x14ac:dyDescent="0.2">
      <c r="A109" s="5" t="s">
        <v>11</v>
      </c>
      <c r="B109" s="5" t="s">
        <v>16</v>
      </c>
      <c r="C109" s="5" t="s">
        <v>79</v>
      </c>
      <c r="D109" s="5" t="s">
        <v>104</v>
      </c>
      <c r="E109" s="5">
        <v>2003</v>
      </c>
      <c r="F109" s="5">
        <v>3</v>
      </c>
      <c r="G109" s="38">
        <v>44</v>
      </c>
      <c r="H109" s="44">
        <v>6.0000000000000005E-2</v>
      </c>
      <c r="I109" s="44">
        <v>17.939999999999998</v>
      </c>
      <c r="J109" s="44">
        <v>6.0000000000000005E-2</v>
      </c>
      <c r="K109" s="44">
        <v>0.28999999999999998</v>
      </c>
      <c r="L109" s="44">
        <v>0.18</v>
      </c>
      <c r="M109" s="44">
        <v>17.47</v>
      </c>
      <c r="N109" s="44">
        <v>0.06</v>
      </c>
      <c r="O109" s="44">
        <v>0.43000000000000005</v>
      </c>
      <c r="P109" s="39">
        <v>408.46490123755035</v>
      </c>
    </row>
    <row r="110" spans="1:16" x14ac:dyDescent="0.2">
      <c r="A110" s="5" t="s">
        <v>11</v>
      </c>
      <c r="B110" s="5" t="s">
        <v>16</v>
      </c>
      <c r="C110" s="5" t="s">
        <v>79</v>
      </c>
      <c r="D110" s="5" t="s">
        <v>104</v>
      </c>
      <c r="E110" s="5">
        <v>2004</v>
      </c>
      <c r="F110" s="5">
        <v>3</v>
      </c>
      <c r="G110" s="38">
        <v>157</v>
      </c>
      <c r="H110" s="44">
        <v>0</v>
      </c>
      <c r="I110" s="44">
        <v>57.95</v>
      </c>
      <c r="J110" s="44">
        <v>0</v>
      </c>
      <c r="K110" s="44">
        <v>0</v>
      </c>
      <c r="L110" s="44">
        <v>2.2799999999999998</v>
      </c>
      <c r="M110" s="44">
        <v>55.67</v>
      </c>
      <c r="N110" s="44">
        <v>0.17</v>
      </c>
      <c r="O110" s="44">
        <v>1.26</v>
      </c>
      <c r="P110" s="39">
        <v>369.32113548830699</v>
      </c>
    </row>
    <row r="111" spans="1:16" x14ac:dyDescent="0.2">
      <c r="A111" s="5" t="s">
        <v>11</v>
      </c>
      <c r="B111" s="5" t="s">
        <v>16</v>
      </c>
      <c r="C111" s="5" t="s">
        <v>79</v>
      </c>
      <c r="D111" s="5" t="s">
        <v>104</v>
      </c>
      <c r="E111" s="5">
        <v>2005</v>
      </c>
      <c r="F111" s="5">
        <v>3</v>
      </c>
      <c r="G111" s="38">
        <v>912</v>
      </c>
      <c r="H111" s="44">
        <v>0.02</v>
      </c>
      <c r="I111" s="44">
        <v>309.30000000000007</v>
      </c>
      <c r="J111" s="44">
        <v>0.02</v>
      </c>
      <c r="K111" s="44">
        <v>0.02</v>
      </c>
      <c r="L111" s="44">
        <v>7.2700000000000005</v>
      </c>
      <c r="M111" s="44">
        <v>302.01000000000005</v>
      </c>
      <c r="N111" s="44">
        <v>0.97</v>
      </c>
      <c r="O111" s="44">
        <v>7.19</v>
      </c>
      <c r="P111" s="39">
        <v>338.97546574937525</v>
      </c>
    </row>
    <row r="112" spans="1:16" x14ac:dyDescent="0.2">
      <c r="A112" s="5" t="s">
        <v>11</v>
      </c>
      <c r="B112" s="5" t="s">
        <v>16</v>
      </c>
      <c r="C112" s="5" t="s">
        <v>79</v>
      </c>
      <c r="D112" s="5" t="s">
        <v>104</v>
      </c>
      <c r="E112" s="5">
        <v>2006</v>
      </c>
      <c r="F112" s="5">
        <v>3</v>
      </c>
      <c r="G112" s="38">
        <v>916</v>
      </c>
      <c r="H112" s="44">
        <v>1.4300000000000002</v>
      </c>
      <c r="I112" s="44">
        <v>337.38</v>
      </c>
      <c r="J112" s="44">
        <v>1.4300000000000002</v>
      </c>
      <c r="K112" s="44">
        <v>6.0000000000000005E-2</v>
      </c>
      <c r="L112" s="44">
        <v>4.1900000000000004</v>
      </c>
      <c r="M112" s="44">
        <v>333.13</v>
      </c>
      <c r="N112" s="44">
        <v>1.08</v>
      </c>
      <c r="O112" s="44">
        <v>7.7200000000000006</v>
      </c>
      <c r="P112" s="39">
        <v>370.06490353269317</v>
      </c>
    </row>
    <row r="113" spans="1:16" x14ac:dyDescent="0.2">
      <c r="A113" s="5" t="s">
        <v>11</v>
      </c>
      <c r="B113" s="5" t="s">
        <v>16</v>
      </c>
      <c r="C113" s="5" t="s">
        <v>79</v>
      </c>
      <c r="D113" s="5" t="s">
        <v>104</v>
      </c>
      <c r="E113" s="5">
        <v>2007</v>
      </c>
      <c r="F113" s="5">
        <v>3</v>
      </c>
      <c r="G113" s="38">
        <v>857</v>
      </c>
      <c r="H113" s="44">
        <v>1.46</v>
      </c>
      <c r="I113" s="44">
        <v>384.08</v>
      </c>
      <c r="J113" s="44">
        <v>1.46</v>
      </c>
      <c r="K113" s="44">
        <v>1.93</v>
      </c>
      <c r="L113" s="44">
        <v>5.97</v>
      </c>
      <c r="M113" s="44">
        <v>376.18</v>
      </c>
      <c r="N113" s="44">
        <v>0.71</v>
      </c>
      <c r="O113" s="44">
        <v>4.88</v>
      </c>
      <c r="P113" s="39">
        <v>449.76321261989642</v>
      </c>
    </row>
    <row r="114" spans="1:16" x14ac:dyDescent="0.2">
      <c r="A114" s="5" t="s">
        <v>11</v>
      </c>
      <c r="B114" s="5" t="s">
        <v>16</v>
      </c>
      <c r="C114" s="5" t="s">
        <v>79</v>
      </c>
      <c r="D114" s="5" t="s">
        <v>104</v>
      </c>
      <c r="E114" s="5">
        <v>2008</v>
      </c>
      <c r="F114" s="5">
        <v>3</v>
      </c>
      <c r="G114" s="38">
        <v>216</v>
      </c>
      <c r="H114" s="44">
        <v>0.02</v>
      </c>
      <c r="I114" s="44">
        <v>111.77</v>
      </c>
      <c r="J114" s="44">
        <v>0.02</v>
      </c>
      <c r="K114" s="44">
        <v>0</v>
      </c>
      <c r="L114" s="44">
        <v>7.0000000000000007E-2</v>
      </c>
      <c r="M114" s="44">
        <v>111.7</v>
      </c>
      <c r="N114" s="44">
        <v>0.13</v>
      </c>
      <c r="O114" s="44">
        <v>0.67999999999999994</v>
      </c>
      <c r="P114" s="39">
        <v>518.31715788377176</v>
      </c>
    </row>
    <row r="115" spans="1:16" x14ac:dyDescent="0.2">
      <c r="A115" s="5" t="s">
        <v>11</v>
      </c>
      <c r="B115" s="5" t="s">
        <v>16</v>
      </c>
      <c r="C115" s="5" t="s">
        <v>79</v>
      </c>
      <c r="D115" s="5" t="s">
        <v>104</v>
      </c>
      <c r="E115" s="5">
        <v>2009</v>
      </c>
      <c r="F115" s="5">
        <v>3</v>
      </c>
      <c r="G115" s="38">
        <v>408</v>
      </c>
      <c r="H115" s="44">
        <v>0.12000000000000001</v>
      </c>
      <c r="I115" s="44">
        <v>205.28</v>
      </c>
      <c r="J115" s="44">
        <v>0.12000000000000001</v>
      </c>
      <c r="K115" s="44">
        <v>0.01</v>
      </c>
      <c r="L115" s="44">
        <v>0.3</v>
      </c>
      <c r="M115" s="44">
        <v>204.97</v>
      </c>
      <c r="N115" s="44">
        <v>0.4</v>
      </c>
      <c r="O115" s="44">
        <v>2.34</v>
      </c>
      <c r="P115" s="39">
        <v>504.14163054920658</v>
      </c>
    </row>
    <row r="116" spans="1:16" x14ac:dyDescent="0.2">
      <c r="A116" s="5" t="s">
        <v>11</v>
      </c>
      <c r="B116" s="5" t="s">
        <v>16</v>
      </c>
      <c r="C116" s="5" t="s">
        <v>79</v>
      </c>
      <c r="D116" s="5" t="s">
        <v>104</v>
      </c>
      <c r="E116" s="5">
        <v>2010</v>
      </c>
      <c r="F116" s="5">
        <v>3</v>
      </c>
      <c r="G116" s="38">
        <v>163</v>
      </c>
      <c r="H116" s="44">
        <v>0.05</v>
      </c>
      <c r="I116" s="44">
        <v>77.050000000000011</v>
      </c>
      <c r="J116" s="44">
        <v>0.05</v>
      </c>
      <c r="K116" s="44">
        <v>0</v>
      </c>
      <c r="L116" s="44">
        <v>0.12</v>
      </c>
      <c r="M116" s="44">
        <v>76.930000000000007</v>
      </c>
      <c r="N116" s="44">
        <v>0.16</v>
      </c>
      <c r="O116" s="44">
        <v>0.88</v>
      </c>
      <c r="P116" s="39">
        <v>473.67039264691198</v>
      </c>
    </row>
    <row r="117" spans="1:16" x14ac:dyDescent="0.2">
      <c r="A117" s="5" t="s">
        <v>11</v>
      </c>
      <c r="B117" s="5" t="s">
        <v>16</v>
      </c>
      <c r="C117" s="5" t="s">
        <v>79</v>
      </c>
      <c r="D117" s="5" t="s">
        <v>104</v>
      </c>
      <c r="E117" s="5">
        <v>2011</v>
      </c>
      <c r="F117" s="5">
        <v>3</v>
      </c>
      <c r="G117" s="38">
        <v>814</v>
      </c>
      <c r="H117" s="44">
        <v>0.14000000000000001</v>
      </c>
      <c r="I117" s="44">
        <v>403.31</v>
      </c>
      <c r="J117" s="44">
        <v>0.14000000000000001</v>
      </c>
      <c r="K117" s="44">
        <v>0.05</v>
      </c>
      <c r="L117" s="44">
        <v>1.38</v>
      </c>
      <c r="M117" s="44">
        <v>401.88</v>
      </c>
      <c r="N117" s="44">
        <v>1.3199999999999998</v>
      </c>
      <c r="O117" s="44">
        <v>9.2900000000000009</v>
      </c>
      <c r="P117" s="39">
        <v>495.85951997282797</v>
      </c>
    </row>
    <row r="118" spans="1:16" x14ac:dyDescent="0.2">
      <c r="A118" s="5" t="s">
        <v>11</v>
      </c>
      <c r="B118" s="5" t="s">
        <v>16</v>
      </c>
      <c r="C118" s="5" t="s">
        <v>79</v>
      </c>
      <c r="D118" s="5" t="s">
        <v>104</v>
      </c>
      <c r="E118" s="5">
        <v>2012</v>
      </c>
      <c r="F118" s="5">
        <v>3</v>
      </c>
      <c r="G118" s="38">
        <v>1560</v>
      </c>
      <c r="H118" s="44">
        <v>0.27</v>
      </c>
      <c r="I118" s="44">
        <v>829.28</v>
      </c>
      <c r="J118" s="44">
        <v>0.27</v>
      </c>
      <c r="K118" s="44">
        <v>0.29000000000000004</v>
      </c>
      <c r="L118" s="44">
        <v>1.34</v>
      </c>
      <c r="M118" s="44">
        <v>827.65</v>
      </c>
      <c r="N118" s="44">
        <v>2.34</v>
      </c>
      <c r="O118" s="44">
        <v>13.360000000000001</v>
      </c>
      <c r="P118" s="39">
        <v>531.89565833311508</v>
      </c>
    </row>
    <row r="119" spans="1:16" x14ac:dyDescent="0.2">
      <c r="A119" s="5" t="s">
        <v>11</v>
      </c>
      <c r="B119" s="5" t="s">
        <v>16</v>
      </c>
      <c r="C119" s="5" t="s">
        <v>79</v>
      </c>
      <c r="D119" s="5" t="s">
        <v>104</v>
      </c>
      <c r="E119" s="5">
        <v>2013</v>
      </c>
      <c r="F119" s="5">
        <v>3</v>
      </c>
      <c r="G119" s="38">
        <v>897</v>
      </c>
      <c r="H119" s="44">
        <v>0.18000000000000002</v>
      </c>
      <c r="I119" s="44">
        <v>498.25</v>
      </c>
      <c r="J119" s="44">
        <v>0.18000000000000002</v>
      </c>
      <c r="K119" s="44">
        <v>0.13</v>
      </c>
      <c r="L119" s="44">
        <v>287.77</v>
      </c>
      <c r="M119" s="44">
        <v>210.35</v>
      </c>
      <c r="N119" s="44">
        <v>1.37</v>
      </c>
      <c r="O119" s="44">
        <v>6.85</v>
      </c>
      <c r="P119" s="39">
        <v>555.69904553257686</v>
      </c>
    </row>
    <row r="120" spans="1:16" x14ac:dyDescent="0.2">
      <c r="A120" s="5" t="s">
        <v>11</v>
      </c>
      <c r="B120" s="5" t="s">
        <v>16</v>
      </c>
      <c r="C120" s="5" t="s">
        <v>79</v>
      </c>
      <c r="D120" s="5" t="s">
        <v>104</v>
      </c>
      <c r="E120" s="5">
        <v>2014</v>
      </c>
      <c r="F120" s="5">
        <v>2</v>
      </c>
      <c r="G120" s="38">
        <v>41</v>
      </c>
      <c r="H120" s="44">
        <v>0.01</v>
      </c>
      <c r="I120" s="44">
        <v>19.920000000000002</v>
      </c>
      <c r="J120" s="44">
        <v>0.01</v>
      </c>
      <c r="K120" s="44">
        <v>0.01</v>
      </c>
      <c r="L120" s="44">
        <v>19.91</v>
      </c>
      <c r="M120" s="44">
        <v>0</v>
      </c>
      <c r="N120" s="44">
        <v>0.1</v>
      </c>
      <c r="O120" s="44">
        <v>0.62</v>
      </c>
      <c r="P120" s="39">
        <v>484.09477444068096</v>
      </c>
    </row>
    <row r="121" spans="1:16" x14ac:dyDescent="0.2">
      <c r="A121" s="5" t="s">
        <v>11</v>
      </c>
      <c r="B121" s="5" t="s">
        <v>16</v>
      </c>
      <c r="C121" s="5" t="s">
        <v>79</v>
      </c>
      <c r="D121" s="5" t="s">
        <v>104</v>
      </c>
      <c r="E121" s="5">
        <v>2015</v>
      </c>
      <c r="F121" s="5">
        <v>2</v>
      </c>
      <c r="G121" s="38">
        <v>77</v>
      </c>
      <c r="H121" s="44">
        <v>0.1</v>
      </c>
      <c r="I121" s="44">
        <v>38.78</v>
      </c>
      <c r="J121" s="44">
        <v>0.1</v>
      </c>
      <c r="K121" s="44">
        <v>0.15</v>
      </c>
      <c r="L121" s="44">
        <v>38.630000000000003</v>
      </c>
      <c r="M121" s="44">
        <v>0</v>
      </c>
      <c r="N121" s="44">
        <v>0.18000000000000002</v>
      </c>
      <c r="O121" s="44">
        <v>1.07</v>
      </c>
      <c r="P121" s="39">
        <v>501.64112615575164</v>
      </c>
    </row>
    <row r="122" spans="1:16" x14ac:dyDescent="0.2">
      <c r="A122" s="5" t="s">
        <v>11</v>
      </c>
      <c r="B122" s="5" t="s">
        <v>16</v>
      </c>
      <c r="C122" s="5" t="s">
        <v>79</v>
      </c>
      <c r="D122" s="5" t="s">
        <v>104</v>
      </c>
      <c r="E122" s="5">
        <v>2016</v>
      </c>
      <c r="F122" s="5">
        <v>2</v>
      </c>
      <c r="G122" s="38">
        <v>6</v>
      </c>
      <c r="H122" s="44">
        <v>0.02</v>
      </c>
      <c r="I122" s="44">
        <v>4.0399999999999991</v>
      </c>
      <c r="J122" s="44">
        <v>0.02</v>
      </c>
      <c r="K122" s="44">
        <v>0.02</v>
      </c>
      <c r="L122" s="44">
        <v>4.0199999999999996</v>
      </c>
      <c r="M122" s="44">
        <v>0</v>
      </c>
      <c r="N122" s="44">
        <v>0.01</v>
      </c>
      <c r="O122" s="44">
        <v>0.02</v>
      </c>
      <c r="P122" s="39">
        <v>729.99326293661773</v>
      </c>
    </row>
    <row r="123" spans="1:16" x14ac:dyDescent="0.2">
      <c r="A123" s="5" t="s">
        <v>11</v>
      </c>
      <c r="B123" s="5" t="s">
        <v>16</v>
      </c>
      <c r="C123" s="5" t="s">
        <v>79</v>
      </c>
      <c r="D123" s="5" t="s">
        <v>104</v>
      </c>
      <c r="E123" s="5">
        <v>2018</v>
      </c>
      <c r="F123" s="5">
        <v>2</v>
      </c>
      <c r="G123" s="38">
        <v>114</v>
      </c>
      <c r="H123" s="44">
        <v>0.16</v>
      </c>
      <c r="I123" s="44">
        <v>64.209999999999994</v>
      </c>
      <c r="J123" s="44">
        <v>0.16</v>
      </c>
      <c r="K123" s="44">
        <v>5.24</v>
      </c>
      <c r="L123" s="44">
        <v>58.97</v>
      </c>
      <c r="M123" s="44">
        <v>0</v>
      </c>
      <c r="N123" s="44">
        <v>0.16</v>
      </c>
      <c r="O123" s="44">
        <v>0.83</v>
      </c>
      <c r="P123" s="39">
        <v>561.85753621772483</v>
      </c>
    </row>
    <row r="124" spans="1:16" x14ac:dyDescent="0.2">
      <c r="A124" s="5" t="s">
        <v>11</v>
      </c>
      <c r="B124" s="5" t="s">
        <v>16</v>
      </c>
      <c r="C124" s="5" t="s">
        <v>79</v>
      </c>
      <c r="D124" s="5" t="s">
        <v>104</v>
      </c>
      <c r="E124" s="5">
        <v>2019</v>
      </c>
      <c r="F124" s="5">
        <v>1</v>
      </c>
      <c r="G124" s="38">
        <v>14</v>
      </c>
      <c r="H124" s="44">
        <v>0.2</v>
      </c>
      <c r="I124" s="44">
        <v>8.1300000000000008</v>
      </c>
      <c r="J124" s="44">
        <v>0.2</v>
      </c>
      <c r="K124" s="44">
        <v>8.1300000000000008</v>
      </c>
      <c r="L124" s="44">
        <v>0</v>
      </c>
      <c r="M124" s="44">
        <v>0</v>
      </c>
      <c r="N124" s="44">
        <v>0</v>
      </c>
      <c r="O124" s="44">
        <v>0.02</v>
      </c>
      <c r="P124" s="39">
        <v>595.57233534105774</v>
      </c>
    </row>
    <row r="125" spans="1:16" x14ac:dyDescent="0.2">
      <c r="A125" s="5" t="s">
        <v>11</v>
      </c>
      <c r="B125" s="5" t="s">
        <v>16</v>
      </c>
      <c r="C125" s="5" t="s">
        <v>79</v>
      </c>
      <c r="D125" s="5" t="s">
        <v>104</v>
      </c>
      <c r="E125" s="5">
        <v>2021</v>
      </c>
      <c r="F125" s="5">
        <v>1</v>
      </c>
      <c r="G125" s="38">
        <v>104</v>
      </c>
      <c r="H125" s="44">
        <v>1.27</v>
      </c>
      <c r="I125" s="44">
        <v>50.91</v>
      </c>
      <c r="J125" s="44">
        <v>1.27</v>
      </c>
      <c r="K125" s="44">
        <v>50.91</v>
      </c>
      <c r="L125" s="44">
        <v>0</v>
      </c>
      <c r="M125" s="44">
        <v>0</v>
      </c>
      <c r="N125" s="44">
        <v>0</v>
      </c>
      <c r="O125" s="44">
        <v>0.15</v>
      </c>
      <c r="P125" s="39">
        <v>503.2347676124383</v>
      </c>
    </row>
    <row r="126" spans="1:16" x14ac:dyDescent="0.2">
      <c r="A126" s="5" t="s">
        <v>11</v>
      </c>
      <c r="B126" s="5" t="s">
        <v>16</v>
      </c>
      <c r="C126" s="5" t="s">
        <v>79</v>
      </c>
      <c r="D126" s="5" t="s">
        <v>104</v>
      </c>
      <c r="E126" s="5">
        <v>2022</v>
      </c>
      <c r="F126" s="5">
        <v>0</v>
      </c>
      <c r="G126" s="38">
        <v>719</v>
      </c>
      <c r="H126" s="44">
        <v>313.34000000000003</v>
      </c>
      <c r="I126" s="44">
        <v>0</v>
      </c>
      <c r="J126" s="44">
        <v>313.34000000000003</v>
      </c>
      <c r="K126" s="44">
        <v>0</v>
      </c>
      <c r="L126" s="44">
        <v>0</v>
      </c>
      <c r="M126" s="44">
        <v>0</v>
      </c>
      <c r="N126" s="44">
        <v>0</v>
      </c>
      <c r="O126" s="44">
        <v>0.01</v>
      </c>
      <c r="P126" s="39">
        <v>435.58087287777863</v>
      </c>
    </row>
    <row r="127" spans="1:16" x14ac:dyDescent="0.2">
      <c r="A127" s="5" t="s">
        <v>11</v>
      </c>
      <c r="B127" s="5" t="s">
        <v>16</v>
      </c>
      <c r="C127" s="5" t="s">
        <v>79</v>
      </c>
      <c r="D127" s="5" t="s">
        <v>104</v>
      </c>
      <c r="E127" s="5">
        <v>2023</v>
      </c>
      <c r="F127" s="5">
        <v>0</v>
      </c>
      <c r="G127" s="38">
        <v>951</v>
      </c>
      <c r="H127" s="44">
        <v>461.54</v>
      </c>
      <c r="I127" s="44">
        <v>0</v>
      </c>
      <c r="J127" s="44">
        <v>461.54</v>
      </c>
      <c r="K127" s="44">
        <v>0</v>
      </c>
      <c r="L127" s="44">
        <v>0</v>
      </c>
      <c r="M127" s="44">
        <v>0</v>
      </c>
      <c r="N127" s="44">
        <v>0</v>
      </c>
      <c r="O127" s="44">
        <v>0.45</v>
      </c>
      <c r="P127" s="39">
        <v>485.23117983676366</v>
      </c>
    </row>
    <row r="128" spans="1:16" x14ac:dyDescent="0.2">
      <c r="A128" s="5" t="s">
        <v>11</v>
      </c>
      <c r="B128" s="5" t="s">
        <v>16</v>
      </c>
      <c r="C128" s="5" t="s">
        <v>31</v>
      </c>
      <c r="D128" s="5" t="s">
        <v>87</v>
      </c>
      <c r="E128" s="5">
        <v>1990</v>
      </c>
      <c r="F128" s="5">
        <v>3</v>
      </c>
      <c r="G128" s="38">
        <v>15</v>
      </c>
      <c r="H128" s="44">
        <v>0.05</v>
      </c>
      <c r="I128" s="44">
        <v>4.92</v>
      </c>
      <c r="J128" s="44">
        <v>0.05</v>
      </c>
      <c r="K128" s="44">
        <v>0</v>
      </c>
      <c r="L128" s="44">
        <v>0.01</v>
      </c>
      <c r="M128" s="44">
        <v>4.91</v>
      </c>
      <c r="N128" s="44">
        <v>0.11</v>
      </c>
      <c r="O128" s="44">
        <v>0.15</v>
      </c>
      <c r="P128" s="39">
        <v>341.0093689891811</v>
      </c>
    </row>
    <row r="129" spans="1:16" x14ac:dyDescent="0.2">
      <c r="A129" s="5" t="s">
        <v>11</v>
      </c>
      <c r="B129" s="5" t="s">
        <v>16</v>
      </c>
      <c r="C129" s="5" t="s">
        <v>31</v>
      </c>
      <c r="D129" s="5" t="s">
        <v>87</v>
      </c>
      <c r="E129" s="5">
        <v>1999</v>
      </c>
      <c r="F129" s="5">
        <v>3</v>
      </c>
      <c r="G129" s="38">
        <v>59</v>
      </c>
      <c r="H129" s="44">
        <v>0.23</v>
      </c>
      <c r="I129" s="44">
        <v>23.15</v>
      </c>
      <c r="J129" s="44">
        <v>0.23</v>
      </c>
      <c r="K129" s="44">
        <v>0.02</v>
      </c>
      <c r="L129" s="44">
        <v>7.0000000000000007E-2</v>
      </c>
      <c r="M129" s="44">
        <v>23.06</v>
      </c>
      <c r="N129" s="44">
        <v>0.5</v>
      </c>
      <c r="O129" s="44">
        <v>0.68</v>
      </c>
      <c r="P129" s="39">
        <v>396.22096763757565</v>
      </c>
    </row>
    <row r="130" spans="1:16" x14ac:dyDescent="0.2">
      <c r="A130" s="5" t="s">
        <v>11</v>
      </c>
      <c r="B130" s="5" t="s">
        <v>16</v>
      </c>
      <c r="C130" s="5" t="s">
        <v>31</v>
      </c>
      <c r="D130" s="5" t="s">
        <v>87</v>
      </c>
      <c r="E130" s="5">
        <v>2000</v>
      </c>
      <c r="F130" s="5">
        <v>3</v>
      </c>
      <c r="G130" s="38">
        <v>72</v>
      </c>
      <c r="H130" s="44">
        <v>3.74</v>
      </c>
      <c r="I130" s="44">
        <v>17.77</v>
      </c>
      <c r="J130" s="44">
        <v>3.74</v>
      </c>
      <c r="K130" s="44">
        <v>0</v>
      </c>
      <c r="L130" s="44">
        <v>0.19999999999999998</v>
      </c>
      <c r="M130" s="44">
        <v>17.57</v>
      </c>
      <c r="N130" s="44">
        <v>0.19</v>
      </c>
      <c r="O130" s="44">
        <v>0.41000000000000003</v>
      </c>
      <c r="P130" s="39">
        <v>301.19342782020266</v>
      </c>
    </row>
    <row r="131" spans="1:16" x14ac:dyDescent="0.2">
      <c r="A131" s="5" t="s">
        <v>11</v>
      </c>
      <c r="B131" s="5" t="s">
        <v>16</v>
      </c>
      <c r="C131" s="5" t="s">
        <v>31</v>
      </c>
      <c r="D131" s="5" t="s">
        <v>87</v>
      </c>
      <c r="E131" s="5">
        <v>2001</v>
      </c>
      <c r="F131" s="5">
        <v>3</v>
      </c>
      <c r="G131" s="38">
        <v>17</v>
      </c>
      <c r="H131" s="44">
        <v>0.02</v>
      </c>
      <c r="I131" s="44">
        <v>7.37</v>
      </c>
      <c r="J131" s="44">
        <v>0.02</v>
      </c>
      <c r="K131" s="44">
        <v>0</v>
      </c>
      <c r="L131" s="44">
        <v>0.02</v>
      </c>
      <c r="M131" s="44">
        <v>7.3500000000000005</v>
      </c>
      <c r="N131" s="44">
        <v>6.0000000000000005E-2</v>
      </c>
      <c r="O131" s="44">
        <v>0.12000000000000001</v>
      </c>
      <c r="P131" s="39">
        <v>436.05358893154857</v>
      </c>
    </row>
    <row r="132" spans="1:16" x14ac:dyDescent="0.2">
      <c r="A132" s="5" t="s">
        <v>11</v>
      </c>
      <c r="B132" s="5" t="s">
        <v>16</v>
      </c>
      <c r="C132" s="5" t="s">
        <v>31</v>
      </c>
      <c r="D132" s="5" t="s">
        <v>87</v>
      </c>
      <c r="E132" s="5">
        <v>2002</v>
      </c>
      <c r="F132" s="5">
        <v>3</v>
      </c>
      <c r="G132" s="38">
        <v>31</v>
      </c>
      <c r="H132" s="44">
        <v>0.01</v>
      </c>
      <c r="I132" s="44">
        <v>8.5100000000000016</v>
      </c>
      <c r="J132" s="44">
        <v>0.01</v>
      </c>
      <c r="K132" s="44">
        <v>0</v>
      </c>
      <c r="L132" s="44">
        <v>0.22</v>
      </c>
      <c r="M132" s="44">
        <v>8.2900000000000009</v>
      </c>
      <c r="N132" s="44">
        <v>0.06</v>
      </c>
      <c r="O132" s="44">
        <v>0.16</v>
      </c>
      <c r="P132" s="39">
        <v>282.11969741507193</v>
      </c>
    </row>
    <row r="133" spans="1:16" x14ac:dyDescent="0.2">
      <c r="A133" s="5" t="s">
        <v>11</v>
      </c>
      <c r="B133" s="5" t="s">
        <v>16</v>
      </c>
      <c r="C133" s="5" t="s">
        <v>31</v>
      </c>
      <c r="D133" s="5" t="s">
        <v>87</v>
      </c>
      <c r="E133" s="5">
        <v>2003</v>
      </c>
      <c r="F133" s="5">
        <v>3</v>
      </c>
      <c r="G133" s="38">
        <v>53</v>
      </c>
      <c r="H133" s="44">
        <v>0.14000000000000001</v>
      </c>
      <c r="I133" s="44">
        <v>21.89</v>
      </c>
      <c r="J133" s="44">
        <v>0.14000000000000001</v>
      </c>
      <c r="K133" s="44">
        <v>0.01</v>
      </c>
      <c r="L133" s="44">
        <v>0.75</v>
      </c>
      <c r="M133" s="44">
        <v>21.13</v>
      </c>
      <c r="N133" s="44">
        <v>0.33</v>
      </c>
      <c r="O133" s="44">
        <v>0.52</v>
      </c>
      <c r="P133" s="39">
        <v>415.78148329057711</v>
      </c>
    </row>
    <row r="134" spans="1:16" x14ac:dyDescent="0.2">
      <c r="A134" s="5" t="s">
        <v>11</v>
      </c>
      <c r="B134" s="5" t="s">
        <v>16</v>
      </c>
      <c r="C134" s="5" t="s">
        <v>31</v>
      </c>
      <c r="D134" s="5" t="s">
        <v>87</v>
      </c>
      <c r="E134" s="5">
        <v>2004</v>
      </c>
      <c r="F134" s="5">
        <v>3</v>
      </c>
      <c r="G134" s="38">
        <v>189</v>
      </c>
      <c r="H134" s="44">
        <v>0</v>
      </c>
      <c r="I134" s="44">
        <v>64.23</v>
      </c>
      <c r="J134" s="44">
        <v>0</v>
      </c>
      <c r="K134" s="44">
        <v>0</v>
      </c>
      <c r="L134" s="44">
        <v>0.76</v>
      </c>
      <c r="M134" s="44">
        <v>63.47</v>
      </c>
      <c r="N134" s="44">
        <v>0.17</v>
      </c>
      <c r="O134" s="44">
        <v>0.73</v>
      </c>
      <c r="P134" s="39">
        <v>340.50864539672818</v>
      </c>
    </row>
    <row r="135" spans="1:16" x14ac:dyDescent="0.2">
      <c r="A135" s="5" t="s">
        <v>11</v>
      </c>
      <c r="B135" s="5" t="s">
        <v>16</v>
      </c>
      <c r="C135" s="5" t="s">
        <v>31</v>
      </c>
      <c r="D135" s="5" t="s">
        <v>87</v>
      </c>
      <c r="E135" s="5">
        <v>2005</v>
      </c>
      <c r="F135" s="5">
        <v>3</v>
      </c>
      <c r="G135" s="38">
        <v>777</v>
      </c>
      <c r="H135" s="44">
        <v>0.27</v>
      </c>
      <c r="I135" s="44">
        <v>290.77999999999997</v>
      </c>
      <c r="J135" s="44">
        <v>0.27</v>
      </c>
      <c r="K135" s="44">
        <v>0.02</v>
      </c>
      <c r="L135" s="44">
        <v>4.5999999999999996</v>
      </c>
      <c r="M135" s="44">
        <v>286.15999999999997</v>
      </c>
      <c r="N135" s="44">
        <v>1.2999999999999998</v>
      </c>
      <c r="O135" s="44">
        <v>3.75</v>
      </c>
      <c r="P135" s="39">
        <v>374.54470137675668</v>
      </c>
    </row>
    <row r="136" spans="1:16" x14ac:dyDescent="0.2">
      <c r="A136" s="5" t="s">
        <v>11</v>
      </c>
      <c r="B136" s="5" t="s">
        <v>16</v>
      </c>
      <c r="C136" s="5" t="s">
        <v>31</v>
      </c>
      <c r="D136" s="5" t="s">
        <v>87</v>
      </c>
      <c r="E136" s="5">
        <v>2006</v>
      </c>
      <c r="F136" s="5">
        <v>3</v>
      </c>
      <c r="G136" s="38">
        <v>610</v>
      </c>
      <c r="H136" s="44">
        <v>5.33</v>
      </c>
      <c r="I136" s="44">
        <v>212.67000000000002</v>
      </c>
      <c r="J136" s="44">
        <v>5.33</v>
      </c>
      <c r="K136" s="44">
        <v>0.98</v>
      </c>
      <c r="L136" s="44">
        <v>6.45</v>
      </c>
      <c r="M136" s="44">
        <v>205.24</v>
      </c>
      <c r="N136" s="44">
        <v>1.21</v>
      </c>
      <c r="O136" s="44">
        <v>3.02</v>
      </c>
      <c r="P136" s="39">
        <v>357.60891855034174</v>
      </c>
    </row>
    <row r="137" spans="1:16" x14ac:dyDescent="0.2">
      <c r="A137" s="5" t="s">
        <v>11</v>
      </c>
      <c r="B137" s="5" t="s">
        <v>16</v>
      </c>
      <c r="C137" s="5" t="s">
        <v>31</v>
      </c>
      <c r="D137" s="5" t="s">
        <v>87</v>
      </c>
      <c r="E137" s="5">
        <v>2007</v>
      </c>
      <c r="F137" s="5">
        <v>3</v>
      </c>
      <c r="G137" s="38">
        <v>614</v>
      </c>
      <c r="H137" s="44">
        <v>0.26</v>
      </c>
      <c r="I137" s="44">
        <v>289.34000000000003</v>
      </c>
      <c r="J137" s="44">
        <v>0.26</v>
      </c>
      <c r="K137" s="44">
        <v>0.04</v>
      </c>
      <c r="L137" s="44">
        <v>2.71</v>
      </c>
      <c r="M137" s="44">
        <v>286.59000000000003</v>
      </c>
      <c r="N137" s="44">
        <v>1.5399999999999998</v>
      </c>
      <c r="O137" s="44">
        <v>2.21</v>
      </c>
      <c r="P137" s="39">
        <v>472.10252959925049</v>
      </c>
    </row>
    <row r="138" spans="1:16" x14ac:dyDescent="0.2">
      <c r="A138" s="5" t="s">
        <v>11</v>
      </c>
      <c r="B138" s="5" t="s">
        <v>16</v>
      </c>
      <c r="C138" s="5" t="s">
        <v>31</v>
      </c>
      <c r="D138" s="5" t="s">
        <v>87</v>
      </c>
      <c r="E138" s="5">
        <v>2008</v>
      </c>
      <c r="F138" s="5">
        <v>3</v>
      </c>
      <c r="G138" s="38">
        <v>145</v>
      </c>
      <c r="H138" s="44">
        <v>0.66</v>
      </c>
      <c r="I138" s="44">
        <v>75.3</v>
      </c>
      <c r="J138" s="44">
        <v>0.66</v>
      </c>
      <c r="K138" s="44">
        <v>0.04</v>
      </c>
      <c r="L138" s="44">
        <v>0.19</v>
      </c>
      <c r="M138" s="44">
        <v>75.069999999999993</v>
      </c>
      <c r="N138" s="44">
        <v>1.49</v>
      </c>
      <c r="O138" s="44">
        <v>2.0299999999999998</v>
      </c>
      <c r="P138" s="39">
        <v>522.07834844657668</v>
      </c>
    </row>
    <row r="139" spans="1:16" x14ac:dyDescent="0.2">
      <c r="A139" s="5" t="s">
        <v>11</v>
      </c>
      <c r="B139" s="5" t="s">
        <v>16</v>
      </c>
      <c r="C139" s="5" t="s">
        <v>31</v>
      </c>
      <c r="D139" s="5" t="s">
        <v>87</v>
      </c>
      <c r="E139" s="5">
        <v>2009</v>
      </c>
      <c r="F139" s="5">
        <v>3</v>
      </c>
      <c r="G139" s="38">
        <v>161</v>
      </c>
      <c r="H139" s="44">
        <v>0.77</v>
      </c>
      <c r="I139" s="44">
        <v>90.339999999999989</v>
      </c>
      <c r="J139" s="44">
        <v>0.77</v>
      </c>
      <c r="K139" s="44">
        <v>0.05</v>
      </c>
      <c r="L139" s="44">
        <v>0.22</v>
      </c>
      <c r="M139" s="44">
        <v>90.07</v>
      </c>
      <c r="N139" s="44">
        <v>1.76</v>
      </c>
      <c r="O139" s="44">
        <v>2.3699999999999997</v>
      </c>
      <c r="P139" s="39">
        <v>567.56939669782696</v>
      </c>
    </row>
    <row r="140" spans="1:16" x14ac:dyDescent="0.2">
      <c r="A140" s="5" t="s">
        <v>11</v>
      </c>
      <c r="B140" s="5" t="s">
        <v>16</v>
      </c>
      <c r="C140" s="5" t="s">
        <v>31</v>
      </c>
      <c r="D140" s="5" t="s">
        <v>87</v>
      </c>
      <c r="E140" s="5">
        <v>2010</v>
      </c>
      <c r="F140" s="5">
        <v>3</v>
      </c>
      <c r="G140" s="38">
        <v>20</v>
      </c>
      <c r="H140" s="44">
        <v>0.09</v>
      </c>
      <c r="I140" s="44">
        <v>9.4099999999999984</v>
      </c>
      <c r="J140" s="44">
        <v>0.09</v>
      </c>
      <c r="K140" s="44">
        <v>0.01</v>
      </c>
      <c r="L140" s="44">
        <v>0.03</v>
      </c>
      <c r="M140" s="44">
        <v>9.3699999999999992</v>
      </c>
      <c r="N140" s="44">
        <v>0.2</v>
      </c>
      <c r="O140" s="44">
        <v>0.28000000000000003</v>
      </c>
      <c r="P140" s="39">
        <v>478.08131062172993</v>
      </c>
    </row>
    <row r="141" spans="1:16" x14ac:dyDescent="0.2">
      <c r="A141" s="5" t="s">
        <v>11</v>
      </c>
      <c r="B141" s="5" t="s">
        <v>16</v>
      </c>
      <c r="C141" s="5" t="s">
        <v>31</v>
      </c>
      <c r="D141" s="5" t="s">
        <v>87</v>
      </c>
      <c r="E141" s="5">
        <v>2011</v>
      </c>
      <c r="F141" s="5">
        <v>3</v>
      </c>
      <c r="G141" s="38">
        <v>85</v>
      </c>
      <c r="H141" s="44">
        <v>0.38</v>
      </c>
      <c r="I141" s="44">
        <v>43.059999999999995</v>
      </c>
      <c r="J141" s="44">
        <v>0.38</v>
      </c>
      <c r="K141" s="44">
        <v>0.03</v>
      </c>
      <c r="L141" s="44">
        <v>0.12</v>
      </c>
      <c r="M141" s="44">
        <v>42.91</v>
      </c>
      <c r="N141" s="44">
        <v>0.85</v>
      </c>
      <c r="O141" s="44">
        <v>1.19</v>
      </c>
      <c r="P141" s="39">
        <v>509.66549442478123</v>
      </c>
    </row>
    <row r="142" spans="1:16" x14ac:dyDescent="0.2">
      <c r="A142" s="5" t="s">
        <v>11</v>
      </c>
      <c r="B142" s="5" t="s">
        <v>16</v>
      </c>
      <c r="C142" s="5" t="s">
        <v>31</v>
      </c>
      <c r="D142" s="5" t="s">
        <v>87</v>
      </c>
      <c r="E142" s="5">
        <v>2012</v>
      </c>
      <c r="F142" s="5">
        <v>3</v>
      </c>
      <c r="G142" s="38">
        <v>284</v>
      </c>
      <c r="H142" s="44">
        <v>0.72</v>
      </c>
      <c r="I142" s="44">
        <v>143.34</v>
      </c>
      <c r="J142" s="44">
        <v>0.72</v>
      </c>
      <c r="K142" s="44">
        <v>0.16</v>
      </c>
      <c r="L142" s="44">
        <v>0.39</v>
      </c>
      <c r="M142" s="44">
        <v>142.79</v>
      </c>
      <c r="N142" s="44">
        <v>1.78</v>
      </c>
      <c r="O142" s="44">
        <v>2.9400000000000004</v>
      </c>
      <c r="P142" s="39">
        <v>508.26265137275715</v>
      </c>
    </row>
    <row r="143" spans="1:16" x14ac:dyDescent="0.2">
      <c r="A143" s="5" t="s">
        <v>11</v>
      </c>
      <c r="B143" s="5" t="s">
        <v>16</v>
      </c>
      <c r="C143" s="5" t="s">
        <v>31</v>
      </c>
      <c r="D143" s="5" t="s">
        <v>87</v>
      </c>
      <c r="E143" s="5">
        <v>2013</v>
      </c>
      <c r="F143" s="5">
        <v>3</v>
      </c>
      <c r="G143" s="38">
        <v>86</v>
      </c>
      <c r="H143" s="44">
        <v>7.0000000000000007E-2</v>
      </c>
      <c r="I143" s="44">
        <v>42.34</v>
      </c>
      <c r="J143" s="44">
        <v>7.0000000000000007E-2</v>
      </c>
      <c r="K143" s="44">
        <v>0.05</v>
      </c>
      <c r="L143" s="44">
        <v>0.19999999999999998</v>
      </c>
      <c r="M143" s="44">
        <v>42.09</v>
      </c>
      <c r="N143" s="44">
        <v>0.25</v>
      </c>
      <c r="O143" s="44">
        <v>0.60000000000000009</v>
      </c>
      <c r="P143" s="39">
        <v>492.84759037364614</v>
      </c>
    </row>
    <row r="144" spans="1:16" x14ac:dyDescent="0.2">
      <c r="A144" s="5" t="s">
        <v>11</v>
      </c>
      <c r="B144" s="5" t="s">
        <v>16</v>
      </c>
      <c r="C144" s="5" t="s">
        <v>31</v>
      </c>
      <c r="D144" s="5" t="s">
        <v>87</v>
      </c>
      <c r="E144" s="5">
        <v>2014</v>
      </c>
      <c r="F144" s="5">
        <v>2</v>
      </c>
      <c r="G144" s="38">
        <v>11</v>
      </c>
      <c r="H144" s="44">
        <v>0</v>
      </c>
      <c r="I144" s="44">
        <v>5.7700000000000005</v>
      </c>
      <c r="J144" s="44">
        <v>0</v>
      </c>
      <c r="K144" s="44">
        <v>0.74</v>
      </c>
      <c r="L144" s="44">
        <v>5.03</v>
      </c>
      <c r="M144" s="44">
        <v>0</v>
      </c>
      <c r="N144" s="44">
        <v>0</v>
      </c>
      <c r="O144" s="44">
        <v>0.01</v>
      </c>
      <c r="P144" s="39">
        <v>535.71552082225139</v>
      </c>
    </row>
    <row r="145" spans="1:16" x14ac:dyDescent="0.2">
      <c r="A145" s="5" t="s">
        <v>11</v>
      </c>
      <c r="B145" s="5" t="s">
        <v>16</v>
      </c>
      <c r="C145" s="5" t="s">
        <v>31</v>
      </c>
      <c r="D145" s="5" t="s">
        <v>87</v>
      </c>
      <c r="E145" s="5">
        <v>2015</v>
      </c>
      <c r="F145" s="5">
        <v>2</v>
      </c>
      <c r="G145" s="38">
        <v>17</v>
      </c>
      <c r="H145" s="44">
        <v>0.01</v>
      </c>
      <c r="I145" s="44">
        <v>9.94</v>
      </c>
      <c r="J145" s="44">
        <v>0.01</v>
      </c>
      <c r="K145" s="44">
        <v>1.28</v>
      </c>
      <c r="L145" s="44">
        <v>8.66</v>
      </c>
      <c r="M145" s="44">
        <v>0</v>
      </c>
      <c r="N145" s="44">
        <v>0</v>
      </c>
      <c r="O145" s="44">
        <v>0.02</v>
      </c>
      <c r="P145" s="39">
        <v>571.41478375326164</v>
      </c>
    </row>
    <row r="146" spans="1:16" x14ac:dyDescent="0.2">
      <c r="A146" s="5" t="s">
        <v>11</v>
      </c>
      <c r="B146" s="5" t="s">
        <v>16</v>
      </c>
      <c r="C146" s="5" t="s">
        <v>31</v>
      </c>
      <c r="D146" s="5" t="s">
        <v>87</v>
      </c>
      <c r="E146" s="5">
        <v>2016</v>
      </c>
      <c r="F146" s="5">
        <v>2</v>
      </c>
      <c r="G146" s="38">
        <v>9</v>
      </c>
      <c r="H146" s="44">
        <v>0</v>
      </c>
      <c r="I146" s="44">
        <v>4.82</v>
      </c>
      <c r="J146" s="44">
        <v>0</v>
      </c>
      <c r="K146" s="44">
        <v>0.62</v>
      </c>
      <c r="L146" s="44">
        <v>4.2</v>
      </c>
      <c r="M146" s="44">
        <v>0</v>
      </c>
      <c r="N146" s="44">
        <v>0</v>
      </c>
      <c r="O146" s="44">
        <v>0.01</v>
      </c>
      <c r="P146" s="39">
        <v>542.32983553634926</v>
      </c>
    </row>
    <row r="147" spans="1:16" x14ac:dyDescent="0.2">
      <c r="A147" s="5" t="s">
        <v>11</v>
      </c>
      <c r="B147" s="5" t="s">
        <v>16</v>
      </c>
      <c r="C147" s="5" t="s">
        <v>31</v>
      </c>
      <c r="D147" s="5" t="s">
        <v>87</v>
      </c>
      <c r="E147" s="5">
        <v>2017</v>
      </c>
      <c r="F147" s="5">
        <v>2</v>
      </c>
      <c r="G147" s="38">
        <v>77</v>
      </c>
      <c r="H147" s="44">
        <v>0.03</v>
      </c>
      <c r="I147" s="44">
        <v>35.630000000000003</v>
      </c>
      <c r="J147" s="44">
        <v>0.03</v>
      </c>
      <c r="K147" s="44">
        <v>4.58</v>
      </c>
      <c r="L147" s="44">
        <v>31.05</v>
      </c>
      <c r="M147" s="44">
        <v>0</v>
      </c>
      <c r="N147" s="44">
        <v>0.02</v>
      </c>
      <c r="O147" s="44">
        <v>0.06</v>
      </c>
      <c r="P147" s="39">
        <v>460.28718006530511</v>
      </c>
    </row>
    <row r="148" spans="1:16" x14ac:dyDescent="0.2">
      <c r="A148" s="5" t="s">
        <v>11</v>
      </c>
      <c r="B148" s="5" t="s">
        <v>16</v>
      </c>
      <c r="C148" s="5" t="s">
        <v>31</v>
      </c>
      <c r="D148" s="5" t="s">
        <v>87</v>
      </c>
      <c r="E148" s="5">
        <v>2018</v>
      </c>
      <c r="F148" s="5">
        <v>2</v>
      </c>
      <c r="G148" s="38">
        <v>3</v>
      </c>
      <c r="H148" s="44">
        <v>0</v>
      </c>
      <c r="I148" s="44">
        <v>1.4</v>
      </c>
      <c r="J148" s="44">
        <v>0</v>
      </c>
      <c r="K148" s="44">
        <v>0.18</v>
      </c>
      <c r="L148" s="44">
        <v>1.22</v>
      </c>
      <c r="M148" s="44">
        <v>0</v>
      </c>
      <c r="N148" s="44">
        <v>0</v>
      </c>
      <c r="O148" s="44">
        <v>0</v>
      </c>
      <c r="P148" s="39">
        <v>452.09740681917788</v>
      </c>
    </row>
    <row r="149" spans="1:16" x14ac:dyDescent="0.2">
      <c r="A149" s="5" t="s">
        <v>11</v>
      </c>
      <c r="B149" s="5" t="s">
        <v>16</v>
      </c>
      <c r="C149" s="5" t="s">
        <v>31</v>
      </c>
      <c r="D149" s="5" t="s">
        <v>87</v>
      </c>
      <c r="E149" s="5">
        <v>2019</v>
      </c>
      <c r="F149" s="5">
        <v>1</v>
      </c>
      <c r="G149" s="38">
        <v>27</v>
      </c>
      <c r="H149" s="44">
        <v>0.27</v>
      </c>
      <c r="I149" s="44">
        <v>11.31</v>
      </c>
      <c r="J149" s="44">
        <v>0.27</v>
      </c>
      <c r="K149" s="44">
        <v>11.31</v>
      </c>
      <c r="L149" s="44">
        <v>0</v>
      </c>
      <c r="M149" s="44">
        <v>0</v>
      </c>
      <c r="N149" s="44">
        <v>0</v>
      </c>
      <c r="O149" s="44">
        <v>0.04</v>
      </c>
      <c r="P149" s="39">
        <v>428.6342325529522</v>
      </c>
    </row>
    <row r="150" spans="1:16" x14ac:dyDescent="0.2">
      <c r="A150" s="5" t="s">
        <v>11</v>
      </c>
      <c r="B150" s="5" t="s">
        <v>16</v>
      </c>
      <c r="C150" s="5" t="s">
        <v>31</v>
      </c>
      <c r="D150" s="5" t="s">
        <v>87</v>
      </c>
      <c r="E150" s="5">
        <v>2020</v>
      </c>
      <c r="F150" s="5">
        <v>1</v>
      </c>
      <c r="G150" s="38">
        <v>74</v>
      </c>
      <c r="H150" s="44">
        <v>0.98</v>
      </c>
      <c r="I150" s="44">
        <v>40.81</v>
      </c>
      <c r="J150" s="44">
        <v>0.98</v>
      </c>
      <c r="K150" s="44">
        <v>40.81</v>
      </c>
      <c r="L150" s="44">
        <v>0</v>
      </c>
      <c r="M150" s="44">
        <v>0</v>
      </c>
      <c r="N150" s="44">
        <v>0.01</v>
      </c>
      <c r="O150" s="44">
        <v>0.14000000000000001</v>
      </c>
      <c r="P150" s="39">
        <v>564.22816745915304</v>
      </c>
    </row>
    <row r="151" spans="1:16" x14ac:dyDescent="0.2">
      <c r="A151" s="5" t="s">
        <v>11</v>
      </c>
      <c r="B151" s="5" t="s">
        <v>16</v>
      </c>
      <c r="C151" s="5" t="s">
        <v>31</v>
      </c>
      <c r="D151" s="5" t="s">
        <v>87</v>
      </c>
      <c r="E151" s="5">
        <v>2021</v>
      </c>
      <c r="F151" s="5">
        <v>1</v>
      </c>
      <c r="G151" s="38">
        <v>7</v>
      </c>
      <c r="H151" s="44">
        <v>7.0000000000000007E-2</v>
      </c>
      <c r="I151" s="44">
        <v>2.8</v>
      </c>
      <c r="J151" s="44">
        <v>7.0000000000000007E-2</v>
      </c>
      <c r="K151" s="44">
        <v>2.8</v>
      </c>
      <c r="L151" s="44">
        <v>0</v>
      </c>
      <c r="M151" s="44">
        <v>0</v>
      </c>
      <c r="N151" s="44">
        <v>0</v>
      </c>
      <c r="O151" s="44">
        <v>0.01</v>
      </c>
      <c r="P151" s="39">
        <v>384.05164279578554</v>
      </c>
    </row>
    <row r="152" spans="1:16" x14ac:dyDescent="0.2">
      <c r="A152" s="5" t="s">
        <v>11</v>
      </c>
      <c r="B152" s="5" t="s">
        <v>16</v>
      </c>
      <c r="C152" s="5" t="s">
        <v>31</v>
      </c>
      <c r="D152" s="5" t="s">
        <v>87</v>
      </c>
      <c r="E152" s="5">
        <v>2022</v>
      </c>
      <c r="F152" s="5">
        <v>0</v>
      </c>
      <c r="G152" s="38">
        <v>103</v>
      </c>
      <c r="H152" s="44">
        <v>83.95</v>
      </c>
      <c r="I152" s="44">
        <v>0</v>
      </c>
      <c r="J152" s="44">
        <v>83.95</v>
      </c>
      <c r="K152" s="44">
        <v>0</v>
      </c>
      <c r="L152" s="44">
        <v>0</v>
      </c>
      <c r="M152" s="44">
        <v>0</v>
      </c>
      <c r="N152" s="44">
        <v>0</v>
      </c>
      <c r="O152" s="44">
        <v>0</v>
      </c>
      <c r="P152" s="39">
        <v>816.99346405194365</v>
      </c>
    </row>
    <row r="153" spans="1:16" x14ac:dyDescent="0.2">
      <c r="A153" s="5" t="s">
        <v>11</v>
      </c>
      <c r="B153" s="5" t="s">
        <v>16</v>
      </c>
      <c r="C153" s="5" t="s">
        <v>31</v>
      </c>
      <c r="D153" s="5" t="s">
        <v>87</v>
      </c>
      <c r="E153" s="5">
        <v>2023</v>
      </c>
      <c r="F153" s="5">
        <v>0</v>
      </c>
      <c r="G153" s="38">
        <v>138</v>
      </c>
      <c r="H153" s="44">
        <v>78.680000000000007</v>
      </c>
      <c r="I153" s="44">
        <v>0</v>
      </c>
      <c r="J153" s="44">
        <v>78.680000000000007</v>
      </c>
      <c r="K153" s="44">
        <v>0</v>
      </c>
      <c r="L153" s="44">
        <v>0</v>
      </c>
      <c r="M153" s="44">
        <v>0</v>
      </c>
      <c r="N153" s="44">
        <v>0</v>
      </c>
      <c r="O153" s="44">
        <v>0</v>
      </c>
      <c r="P153" s="39">
        <v>569.49689598223381</v>
      </c>
    </row>
    <row r="154" spans="1:16" x14ac:dyDescent="0.2">
      <c r="A154" s="5" t="s">
        <v>11</v>
      </c>
      <c r="B154" s="5" t="s">
        <v>17</v>
      </c>
      <c r="C154" s="5" t="s">
        <v>28</v>
      </c>
      <c r="D154" s="5" t="s">
        <v>80</v>
      </c>
      <c r="E154" s="5">
        <v>1971</v>
      </c>
      <c r="F154" s="5">
        <v>3</v>
      </c>
      <c r="G154" s="38">
        <v>1</v>
      </c>
      <c r="H154" s="44">
        <v>0</v>
      </c>
      <c r="I154" s="44">
        <v>0.33999999999999997</v>
      </c>
      <c r="J154" s="44">
        <v>0</v>
      </c>
      <c r="K154" s="44">
        <v>0</v>
      </c>
      <c r="L154" s="44">
        <v>0.13</v>
      </c>
      <c r="M154" s="44">
        <v>0.21</v>
      </c>
      <c r="N154" s="44">
        <v>0</v>
      </c>
      <c r="O154" s="44">
        <v>0.01</v>
      </c>
      <c r="P154" s="39">
        <v>557.05355831588508</v>
      </c>
    </row>
    <row r="155" spans="1:16" x14ac:dyDescent="0.2">
      <c r="A155" s="5" t="s">
        <v>11</v>
      </c>
      <c r="B155" s="5" t="s">
        <v>17</v>
      </c>
      <c r="C155" s="5" t="s">
        <v>28</v>
      </c>
      <c r="D155" s="5" t="s">
        <v>80</v>
      </c>
      <c r="E155" s="5">
        <v>1988</v>
      </c>
      <c r="F155" s="5">
        <v>3</v>
      </c>
      <c r="G155" s="38">
        <v>4</v>
      </c>
      <c r="H155" s="44">
        <v>0.05</v>
      </c>
      <c r="I155" s="44">
        <v>1.53</v>
      </c>
      <c r="J155" s="44">
        <v>0.05</v>
      </c>
      <c r="K155" s="44">
        <v>0.02</v>
      </c>
      <c r="L155" s="44">
        <v>7.0000000000000007E-2</v>
      </c>
      <c r="M155" s="44">
        <v>1.44</v>
      </c>
      <c r="N155" s="44">
        <v>0.02</v>
      </c>
      <c r="O155" s="44">
        <v>0.06</v>
      </c>
      <c r="P155" s="39">
        <v>428.14017104598952</v>
      </c>
    </row>
    <row r="156" spans="1:16" x14ac:dyDescent="0.2">
      <c r="A156" s="5" t="s">
        <v>11</v>
      </c>
      <c r="B156" s="5" t="s">
        <v>17</v>
      </c>
      <c r="C156" s="5" t="s">
        <v>28</v>
      </c>
      <c r="D156" s="5" t="s">
        <v>80</v>
      </c>
      <c r="E156" s="5">
        <v>1991</v>
      </c>
      <c r="F156" s="5">
        <v>3</v>
      </c>
      <c r="G156" s="38">
        <v>1</v>
      </c>
      <c r="H156" s="44">
        <v>0.02</v>
      </c>
      <c r="I156" s="44">
        <v>0.69000000000000006</v>
      </c>
      <c r="J156" s="44">
        <v>0.02</v>
      </c>
      <c r="K156" s="44">
        <v>0.01</v>
      </c>
      <c r="L156" s="44">
        <v>0.03</v>
      </c>
      <c r="M156" s="44">
        <v>0.65</v>
      </c>
      <c r="N156" s="44">
        <v>0.01</v>
      </c>
      <c r="O156" s="44">
        <v>0.03</v>
      </c>
      <c r="P156" s="39">
        <v>511.97833608945251</v>
      </c>
    </row>
    <row r="157" spans="1:16" x14ac:dyDescent="0.2">
      <c r="A157" s="5" t="s">
        <v>11</v>
      </c>
      <c r="B157" s="5" t="s">
        <v>17</v>
      </c>
      <c r="C157" s="5" t="s">
        <v>28</v>
      </c>
      <c r="D157" s="5" t="s">
        <v>80</v>
      </c>
      <c r="E157" s="5">
        <v>1992</v>
      </c>
      <c r="F157" s="5">
        <v>3</v>
      </c>
      <c r="G157" s="38">
        <v>32</v>
      </c>
      <c r="H157" s="44">
        <v>2.63</v>
      </c>
      <c r="I157" s="44">
        <v>7.64</v>
      </c>
      <c r="J157" s="44">
        <v>2.63</v>
      </c>
      <c r="K157" s="44">
        <v>0.05</v>
      </c>
      <c r="L157" s="44">
        <v>0.16</v>
      </c>
      <c r="M157" s="44">
        <v>7.43</v>
      </c>
      <c r="N157" s="44">
        <v>0.08</v>
      </c>
      <c r="O157" s="44">
        <v>0.44</v>
      </c>
      <c r="P157" s="39">
        <v>324.11028140269696</v>
      </c>
    </row>
    <row r="158" spans="1:16" x14ac:dyDescent="0.2">
      <c r="A158" s="5" t="s">
        <v>11</v>
      </c>
      <c r="B158" s="5" t="s">
        <v>17</v>
      </c>
      <c r="C158" s="5" t="s">
        <v>28</v>
      </c>
      <c r="D158" s="5" t="s">
        <v>80</v>
      </c>
      <c r="E158" s="5">
        <v>1993</v>
      </c>
      <c r="F158" s="5">
        <v>3</v>
      </c>
      <c r="G158" s="38">
        <v>59</v>
      </c>
      <c r="H158" s="44">
        <v>0.51</v>
      </c>
      <c r="I158" s="44">
        <v>15.03</v>
      </c>
      <c r="J158" s="44">
        <v>0.51</v>
      </c>
      <c r="K158" s="44">
        <v>0.23</v>
      </c>
      <c r="L158" s="44">
        <v>0.72</v>
      </c>
      <c r="M158" s="44">
        <v>14.08</v>
      </c>
      <c r="N158" s="44">
        <v>0.16</v>
      </c>
      <c r="O158" s="44">
        <v>0.59</v>
      </c>
      <c r="P158" s="39">
        <v>262.61375618609907</v>
      </c>
    </row>
    <row r="159" spans="1:16" x14ac:dyDescent="0.2">
      <c r="A159" s="5" t="s">
        <v>11</v>
      </c>
      <c r="B159" s="5" t="s">
        <v>17</v>
      </c>
      <c r="C159" s="5" t="s">
        <v>28</v>
      </c>
      <c r="D159" s="5" t="s">
        <v>80</v>
      </c>
      <c r="E159" s="5">
        <v>1994</v>
      </c>
      <c r="F159" s="5">
        <v>3</v>
      </c>
      <c r="G159" s="38">
        <v>13</v>
      </c>
      <c r="H159" s="44">
        <v>0.08</v>
      </c>
      <c r="I159" s="44">
        <v>5.3100000000000005</v>
      </c>
      <c r="J159" s="44">
        <v>0.08</v>
      </c>
      <c r="K159" s="44">
        <v>0.04</v>
      </c>
      <c r="L159" s="44">
        <v>0.11</v>
      </c>
      <c r="M159" s="44">
        <v>5.16</v>
      </c>
      <c r="N159" s="44">
        <v>0.04</v>
      </c>
      <c r="O159" s="44">
        <v>0.21</v>
      </c>
      <c r="P159" s="39">
        <v>409.7658319279206</v>
      </c>
    </row>
    <row r="160" spans="1:16" x14ac:dyDescent="0.2">
      <c r="A160" s="5" t="s">
        <v>11</v>
      </c>
      <c r="B160" s="5" t="s">
        <v>17</v>
      </c>
      <c r="C160" s="5" t="s">
        <v>28</v>
      </c>
      <c r="D160" s="5" t="s">
        <v>80</v>
      </c>
      <c r="E160" s="5">
        <v>1995</v>
      </c>
      <c r="F160" s="5">
        <v>3</v>
      </c>
      <c r="G160" s="38">
        <v>53</v>
      </c>
      <c r="H160" s="44">
        <v>0.32</v>
      </c>
      <c r="I160" s="44">
        <v>22.18</v>
      </c>
      <c r="J160" s="44">
        <v>0.32</v>
      </c>
      <c r="K160" s="44">
        <v>0.14000000000000001</v>
      </c>
      <c r="L160" s="44">
        <v>2.3200000000000003</v>
      </c>
      <c r="M160" s="44">
        <v>19.72</v>
      </c>
      <c r="N160" s="44">
        <v>0.16</v>
      </c>
      <c r="O160" s="44">
        <v>0.89</v>
      </c>
      <c r="P160" s="39">
        <v>422.36959119450188</v>
      </c>
    </row>
    <row r="161" spans="1:16" x14ac:dyDescent="0.2">
      <c r="A161" s="5" t="s">
        <v>11</v>
      </c>
      <c r="B161" s="5" t="s">
        <v>17</v>
      </c>
      <c r="C161" s="5" t="s">
        <v>28</v>
      </c>
      <c r="D161" s="5" t="s">
        <v>80</v>
      </c>
      <c r="E161" s="5">
        <v>1996</v>
      </c>
      <c r="F161" s="5">
        <v>3</v>
      </c>
      <c r="G161" s="38">
        <v>34</v>
      </c>
      <c r="H161" s="44">
        <v>0.05</v>
      </c>
      <c r="I161" s="44">
        <v>11.12</v>
      </c>
      <c r="J161" s="44">
        <v>0.05</v>
      </c>
      <c r="K161" s="44">
        <v>0.02</v>
      </c>
      <c r="L161" s="44">
        <v>0.08</v>
      </c>
      <c r="M161" s="44">
        <v>11.02</v>
      </c>
      <c r="N161" s="44">
        <v>7.0000000000000007E-2</v>
      </c>
      <c r="O161" s="44">
        <v>0.5</v>
      </c>
      <c r="P161" s="39">
        <v>328.93175697953473</v>
      </c>
    </row>
    <row r="162" spans="1:16" x14ac:dyDescent="0.2">
      <c r="A162" s="5" t="s">
        <v>11</v>
      </c>
      <c r="B162" s="5" t="s">
        <v>17</v>
      </c>
      <c r="C162" s="5" t="s">
        <v>28</v>
      </c>
      <c r="D162" s="5" t="s">
        <v>80</v>
      </c>
      <c r="E162" s="5">
        <v>1997</v>
      </c>
      <c r="F162" s="5">
        <v>3</v>
      </c>
      <c r="G162" s="38">
        <v>28</v>
      </c>
      <c r="H162" s="44">
        <v>0</v>
      </c>
      <c r="I162" s="44">
        <v>6.11</v>
      </c>
      <c r="J162" s="44">
        <v>0</v>
      </c>
      <c r="K162" s="44">
        <v>0</v>
      </c>
      <c r="L162" s="44">
        <v>0.37</v>
      </c>
      <c r="M162" s="44">
        <v>5.74</v>
      </c>
      <c r="N162" s="44">
        <v>0.04</v>
      </c>
      <c r="O162" s="44">
        <v>0.38</v>
      </c>
      <c r="P162" s="39">
        <v>219.89604447226733</v>
      </c>
    </row>
    <row r="163" spans="1:16" x14ac:dyDescent="0.2">
      <c r="A163" s="5" t="s">
        <v>11</v>
      </c>
      <c r="B163" s="5" t="s">
        <v>17</v>
      </c>
      <c r="C163" s="5" t="s">
        <v>28</v>
      </c>
      <c r="D163" s="5" t="s">
        <v>80</v>
      </c>
      <c r="E163" s="5">
        <v>1998</v>
      </c>
      <c r="F163" s="5">
        <v>3</v>
      </c>
      <c r="G163" s="38">
        <v>139</v>
      </c>
      <c r="H163" s="44">
        <v>0.84000000000000008</v>
      </c>
      <c r="I163" s="44">
        <v>48.2</v>
      </c>
      <c r="J163" s="44">
        <v>0.84000000000000008</v>
      </c>
      <c r="K163" s="44">
        <v>0.26</v>
      </c>
      <c r="L163" s="44">
        <v>17.59</v>
      </c>
      <c r="M163" s="44">
        <v>30.35</v>
      </c>
      <c r="N163" s="44">
        <v>0.24</v>
      </c>
      <c r="O163" s="44">
        <v>1.9200000000000002</v>
      </c>
      <c r="P163" s="39">
        <v>352.91824252903598</v>
      </c>
    </row>
    <row r="164" spans="1:16" x14ac:dyDescent="0.2">
      <c r="A164" s="5" t="s">
        <v>11</v>
      </c>
      <c r="B164" s="5" t="s">
        <v>17</v>
      </c>
      <c r="C164" s="5" t="s">
        <v>28</v>
      </c>
      <c r="D164" s="5" t="s">
        <v>80</v>
      </c>
      <c r="E164" s="5">
        <v>1999</v>
      </c>
      <c r="F164" s="5">
        <v>3</v>
      </c>
      <c r="G164" s="38">
        <v>406</v>
      </c>
      <c r="H164" s="44">
        <v>9.86</v>
      </c>
      <c r="I164" s="44">
        <v>123.37</v>
      </c>
      <c r="J164" s="44">
        <v>9.86</v>
      </c>
      <c r="K164" s="44">
        <v>0</v>
      </c>
      <c r="L164" s="44">
        <v>8.76</v>
      </c>
      <c r="M164" s="44">
        <v>114.61</v>
      </c>
      <c r="N164" s="44">
        <v>0.65</v>
      </c>
      <c r="O164" s="44">
        <v>5.36</v>
      </c>
      <c r="P164" s="39">
        <v>328.20428499316625</v>
      </c>
    </row>
    <row r="165" spans="1:16" x14ac:dyDescent="0.2">
      <c r="A165" s="5" t="s">
        <v>11</v>
      </c>
      <c r="B165" s="5" t="s">
        <v>17</v>
      </c>
      <c r="C165" s="5" t="s">
        <v>28</v>
      </c>
      <c r="D165" s="5" t="s">
        <v>80</v>
      </c>
      <c r="E165" s="5">
        <v>2000</v>
      </c>
      <c r="F165" s="5">
        <v>3</v>
      </c>
      <c r="G165" s="38">
        <v>306</v>
      </c>
      <c r="H165" s="44">
        <v>0.46</v>
      </c>
      <c r="I165" s="44">
        <v>97.73</v>
      </c>
      <c r="J165" s="44">
        <v>0.46</v>
      </c>
      <c r="K165" s="44">
        <v>0.24000000000000002</v>
      </c>
      <c r="L165" s="44">
        <v>12.45</v>
      </c>
      <c r="M165" s="44">
        <v>85.04</v>
      </c>
      <c r="N165" s="44">
        <v>0.55000000000000004</v>
      </c>
      <c r="O165" s="44">
        <v>4.01</v>
      </c>
      <c r="P165" s="39">
        <v>320.78310614478568</v>
      </c>
    </row>
    <row r="166" spans="1:16" x14ac:dyDescent="0.2">
      <c r="A166" s="5" t="s">
        <v>11</v>
      </c>
      <c r="B166" s="5" t="s">
        <v>17</v>
      </c>
      <c r="C166" s="5" t="s">
        <v>28</v>
      </c>
      <c r="D166" s="5" t="s">
        <v>80</v>
      </c>
      <c r="E166" s="5">
        <v>2001</v>
      </c>
      <c r="F166" s="5">
        <v>3</v>
      </c>
      <c r="G166" s="38">
        <v>31</v>
      </c>
      <c r="H166" s="44">
        <v>0.48</v>
      </c>
      <c r="I166" s="44">
        <v>14.26</v>
      </c>
      <c r="J166" s="44">
        <v>0.48</v>
      </c>
      <c r="K166" s="44">
        <v>0.22</v>
      </c>
      <c r="L166" s="44">
        <v>0.68</v>
      </c>
      <c r="M166" s="44">
        <v>13.36</v>
      </c>
      <c r="N166" s="44">
        <v>0.15</v>
      </c>
      <c r="O166" s="44">
        <v>0.56000000000000005</v>
      </c>
      <c r="P166" s="39">
        <v>472.69834510308254</v>
      </c>
    </row>
    <row r="167" spans="1:16" x14ac:dyDescent="0.2">
      <c r="A167" s="5" t="s">
        <v>11</v>
      </c>
      <c r="B167" s="5" t="s">
        <v>17</v>
      </c>
      <c r="C167" s="5" t="s">
        <v>28</v>
      </c>
      <c r="D167" s="5" t="s">
        <v>80</v>
      </c>
      <c r="E167" s="5">
        <v>2002</v>
      </c>
      <c r="F167" s="5">
        <v>3</v>
      </c>
      <c r="G167" s="38">
        <v>242</v>
      </c>
      <c r="H167" s="44">
        <v>1.8699999999999999</v>
      </c>
      <c r="I167" s="44">
        <v>89.56</v>
      </c>
      <c r="J167" s="44">
        <v>1.8699999999999999</v>
      </c>
      <c r="K167" s="44">
        <v>0.77</v>
      </c>
      <c r="L167" s="44">
        <v>5.84</v>
      </c>
      <c r="M167" s="44">
        <v>82.95</v>
      </c>
      <c r="N167" s="44">
        <v>0.75</v>
      </c>
      <c r="O167" s="44">
        <v>3.7199999999999998</v>
      </c>
      <c r="P167" s="39">
        <v>378.06333253813091</v>
      </c>
    </row>
    <row r="168" spans="1:16" x14ac:dyDescent="0.2">
      <c r="A168" s="5" t="s">
        <v>11</v>
      </c>
      <c r="B168" s="5" t="s">
        <v>17</v>
      </c>
      <c r="C168" s="5" t="s">
        <v>28</v>
      </c>
      <c r="D168" s="5" t="s">
        <v>80</v>
      </c>
      <c r="E168" s="5">
        <v>2003</v>
      </c>
      <c r="F168" s="5">
        <v>3</v>
      </c>
      <c r="G168" s="38">
        <v>458</v>
      </c>
      <c r="H168" s="44">
        <v>1.21</v>
      </c>
      <c r="I168" s="44">
        <v>192.73000000000002</v>
      </c>
      <c r="J168" s="44">
        <v>1.21</v>
      </c>
      <c r="K168" s="44">
        <v>0.43</v>
      </c>
      <c r="L168" s="44">
        <v>7.9399999999999995</v>
      </c>
      <c r="M168" s="44">
        <v>184.36</v>
      </c>
      <c r="N168" s="44">
        <v>1.29</v>
      </c>
      <c r="O168" s="44">
        <v>7.8900000000000006</v>
      </c>
      <c r="P168" s="39">
        <v>424.11957468855411</v>
      </c>
    </row>
    <row r="169" spans="1:16" x14ac:dyDescent="0.2">
      <c r="A169" s="5" t="s">
        <v>11</v>
      </c>
      <c r="B169" s="5" t="s">
        <v>17</v>
      </c>
      <c r="C169" s="5" t="s">
        <v>28</v>
      </c>
      <c r="D169" s="5" t="s">
        <v>80</v>
      </c>
      <c r="E169" s="5">
        <v>2004</v>
      </c>
      <c r="F169" s="5">
        <v>3</v>
      </c>
      <c r="G169" s="38">
        <v>433</v>
      </c>
      <c r="H169" s="44">
        <v>2.19</v>
      </c>
      <c r="I169" s="44">
        <v>171.92</v>
      </c>
      <c r="J169" s="44">
        <v>2.19</v>
      </c>
      <c r="K169" s="44">
        <v>0.72000000000000008</v>
      </c>
      <c r="L169" s="44">
        <v>3.2300000000000004</v>
      </c>
      <c r="M169" s="44">
        <v>167.97</v>
      </c>
      <c r="N169" s="44">
        <v>1.0499999999999998</v>
      </c>
      <c r="O169" s="44">
        <v>6.62</v>
      </c>
      <c r="P169" s="39">
        <v>402.36198289514857</v>
      </c>
    </row>
    <row r="170" spans="1:16" x14ac:dyDescent="0.2">
      <c r="A170" s="5" t="s">
        <v>11</v>
      </c>
      <c r="B170" s="5" t="s">
        <v>17</v>
      </c>
      <c r="C170" s="5" t="s">
        <v>28</v>
      </c>
      <c r="D170" s="5" t="s">
        <v>80</v>
      </c>
      <c r="E170" s="5">
        <v>2005</v>
      </c>
      <c r="F170" s="5">
        <v>3</v>
      </c>
      <c r="G170" s="38">
        <v>348</v>
      </c>
      <c r="H170" s="44">
        <v>4.24</v>
      </c>
      <c r="I170" s="44">
        <v>137.42000000000002</v>
      </c>
      <c r="J170" s="44">
        <v>4.24</v>
      </c>
      <c r="K170" s="44">
        <v>0.85</v>
      </c>
      <c r="L170" s="44">
        <v>3.8</v>
      </c>
      <c r="M170" s="44">
        <v>132.77000000000001</v>
      </c>
      <c r="N170" s="44">
        <v>1.6600000000000001</v>
      </c>
      <c r="O170" s="44">
        <v>5.65</v>
      </c>
      <c r="P170" s="39">
        <v>407.3399477644104</v>
      </c>
    </row>
    <row r="171" spans="1:16" x14ac:dyDescent="0.2">
      <c r="A171" s="5" t="s">
        <v>11</v>
      </c>
      <c r="B171" s="5" t="s">
        <v>17</v>
      </c>
      <c r="C171" s="5" t="s">
        <v>28</v>
      </c>
      <c r="D171" s="5" t="s">
        <v>80</v>
      </c>
      <c r="E171" s="5">
        <v>2006</v>
      </c>
      <c r="F171" s="5">
        <v>3</v>
      </c>
      <c r="G171" s="38">
        <v>575</v>
      </c>
      <c r="H171" s="44">
        <v>6.2200000000000006</v>
      </c>
      <c r="I171" s="44">
        <v>254.29000000000002</v>
      </c>
      <c r="J171" s="44">
        <v>6.2200000000000006</v>
      </c>
      <c r="K171" s="44">
        <v>5.24</v>
      </c>
      <c r="L171" s="44">
        <v>5.9</v>
      </c>
      <c r="M171" s="44">
        <v>243.15</v>
      </c>
      <c r="N171" s="44">
        <v>2.42</v>
      </c>
      <c r="O171" s="44">
        <v>9.3000000000000007</v>
      </c>
      <c r="P171" s="39">
        <v>453.11432958298559</v>
      </c>
    </row>
    <row r="172" spans="1:16" x14ac:dyDescent="0.2">
      <c r="A172" s="5" t="s">
        <v>11</v>
      </c>
      <c r="B172" s="5" t="s">
        <v>17</v>
      </c>
      <c r="C172" s="5" t="s">
        <v>28</v>
      </c>
      <c r="D172" s="5" t="s">
        <v>80</v>
      </c>
      <c r="E172" s="5">
        <v>2007</v>
      </c>
      <c r="F172" s="5">
        <v>3</v>
      </c>
      <c r="G172" s="38">
        <v>699</v>
      </c>
      <c r="H172" s="44">
        <v>5.78</v>
      </c>
      <c r="I172" s="44">
        <v>322.88</v>
      </c>
      <c r="J172" s="44">
        <v>5.78</v>
      </c>
      <c r="K172" s="44">
        <v>2.5499999999999998</v>
      </c>
      <c r="L172" s="44">
        <v>9</v>
      </c>
      <c r="M172" s="44">
        <v>311.33</v>
      </c>
      <c r="N172" s="44">
        <v>2.9699999999999998</v>
      </c>
      <c r="O172" s="44">
        <v>11.44</v>
      </c>
      <c r="P172" s="39">
        <v>469.78767844535025</v>
      </c>
    </row>
    <row r="173" spans="1:16" x14ac:dyDescent="0.2">
      <c r="A173" s="5" t="s">
        <v>11</v>
      </c>
      <c r="B173" s="5" t="s">
        <v>17</v>
      </c>
      <c r="C173" s="5" t="s">
        <v>28</v>
      </c>
      <c r="D173" s="5" t="s">
        <v>80</v>
      </c>
      <c r="E173" s="5">
        <v>2008</v>
      </c>
      <c r="F173" s="5">
        <v>3</v>
      </c>
      <c r="G173" s="38">
        <v>1167</v>
      </c>
      <c r="H173" s="44">
        <v>9.61</v>
      </c>
      <c r="I173" s="44">
        <v>552.31999999999994</v>
      </c>
      <c r="J173" s="44">
        <v>9.61</v>
      </c>
      <c r="K173" s="44">
        <v>4.38</v>
      </c>
      <c r="L173" s="44">
        <v>13.62</v>
      </c>
      <c r="M173" s="44">
        <v>534.31999999999994</v>
      </c>
      <c r="N173" s="44">
        <v>5.37</v>
      </c>
      <c r="O173" s="44">
        <v>17.57</v>
      </c>
      <c r="P173" s="39">
        <v>481.45337625700847</v>
      </c>
    </row>
    <row r="174" spans="1:16" x14ac:dyDescent="0.2">
      <c r="A174" s="5" t="s">
        <v>11</v>
      </c>
      <c r="B174" s="5" t="s">
        <v>17</v>
      </c>
      <c r="C174" s="5" t="s">
        <v>28</v>
      </c>
      <c r="D174" s="5" t="s">
        <v>80</v>
      </c>
      <c r="E174" s="5">
        <v>2009</v>
      </c>
      <c r="F174" s="5">
        <v>3</v>
      </c>
      <c r="G174" s="38">
        <v>262</v>
      </c>
      <c r="H174" s="44">
        <v>3.79</v>
      </c>
      <c r="I174" s="44">
        <v>119.97</v>
      </c>
      <c r="J174" s="44">
        <v>3.79</v>
      </c>
      <c r="K174" s="44">
        <v>1.73</v>
      </c>
      <c r="L174" s="44">
        <v>5.37</v>
      </c>
      <c r="M174" s="44">
        <v>112.87</v>
      </c>
      <c r="N174" s="44">
        <v>1.3</v>
      </c>
      <c r="O174" s="44">
        <v>4.66</v>
      </c>
      <c r="P174" s="39">
        <v>472.14728432777554</v>
      </c>
    </row>
    <row r="175" spans="1:16" x14ac:dyDescent="0.2">
      <c r="A175" s="5" t="s">
        <v>11</v>
      </c>
      <c r="B175" s="5" t="s">
        <v>17</v>
      </c>
      <c r="C175" s="5" t="s">
        <v>28</v>
      </c>
      <c r="D175" s="5" t="s">
        <v>80</v>
      </c>
      <c r="E175" s="5">
        <v>2010</v>
      </c>
      <c r="F175" s="5">
        <v>3</v>
      </c>
      <c r="G175" s="38">
        <v>352</v>
      </c>
      <c r="H175" s="44">
        <v>5.07</v>
      </c>
      <c r="I175" s="44">
        <v>164.81</v>
      </c>
      <c r="J175" s="44">
        <v>5.07</v>
      </c>
      <c r="K175" s="44">
        <v>2.31</v>
      </c>
      <c r="L175" s="44">
        <v>7.18</v>
      </c>
      <c r="M175" s="44">
        <v>155.32</v>
      </c>
      <c r="N175" s="44">
        <v>1.75</v>
      </c>
      <c r="O175" s="44">
        <v>6.3000000000000007</v>
      </c>
      <c r="P175" s="39">
        <v>482.70269528036249</v>
      </c>
    </row>
    <row r="176" spans="1:16" x14ac:dyDescent="0.2">
      <c r="A176" s="5" t="s">
        <v>11</v>
      </c>
      <c r="B176" s="5" t="s">
        <v>17</v>
      </c>
      <c r="C176" s="5" t="s">
        <v>28</v>
      </c>
      <c r="D176" s="5" t="s">
        <v>80</v>
      </c>
      <c r="E176" s="5">
        <v>2011</v>
      </c>
      <c r="F176" s="5">
        <v>3</v>
      </c>
      <c r="G176" s="38">
        <v>126</v>
      </c>
      <c r="H176" s="44">
        <v>2.09</v>
      </c>
      <c r="I176" s="44">
        <v>62.019999999999996</v>
      </c>
      <c r="J176" s="44">
        <v>2.09</v>
      </c>
      <c r="K176" s="44">
        <v>0.95</v>
      </c>
      <c r="L176" s="44">
        <v>2.96</v>
      </c>
      <c r="M176" s="44">
        <v>58.11</v>
      </c>
      <c r="N176" s="44">
        <v>0.67</v>
      </c>
      <c r="O176" s="44">
        <v>2.4500000000000002</v>
      </c>
      <c r="P176" s="39">
        <v>506.98879879871009</v>
      </c>
    </row>
    <row r="177" spans="1:16" x14ac:dyDescent="0.2">
      <c r="A177" s="5" t="s">
        <v>11</v>
      </c>
      <c r="B177" s="5" t="s">
        <v>17</v>
      </c>
      <c r="C177" s="5" t="s">
        <v>28</v>
      </c>
      <c r="D177" s="5" t="s">
        <v>80</v>
      </c>
      <c r="E177" s="5">
        <v>2012</v>
      </c>
      <c r="F177" s="5">
        <v>3</v>
      </c>
      <c r="G177" s="38">
        <v>192</v>
      </c>
      <c r="H177" s="44">
        <v>3.68</v>
      </c>
      <c r="I177" s="44">
        <v>109.32000000000001</v>
      </c>
      <c r="J177" s="44">
        <v>3.68</v>
      </c>
      <c r="K177" s="44">
        <v>1.68</v>
      </c>
      <c r="L177" s="44">
        <v>5.22</v>
      </c>
      <c r="M177" s="44">
        <v>102.42</v>
      </c>
      <c r="N177" s="44">
        <v>1.18</v>
      </c>
      <c r="O177" s="44">
        <v>4.32</v>
      </c>
      <c r="P177" s="39">
        <v>588.45048403503586</v>
      </c>
    </row>
    <row r="178" spans="1:16" x14ac:dyDescent="0.2">
      <c r="A178" s="5" t="s">
        <v>11</v>
      </c>
      <c r="B178" s="5" t="s">
        <v>17</v>
      </c>
      <c r="C178" s="5" t="s">
        <v>28</v>
      </c>
      <c r="D178" s="5" t="s">
        <v>80</v>
      </c>
      <c r="E178" s="5">
        <v>2013</v>
      </c>
      <c r="F178" s="5">
        <v>3</v>
      </c>
      <c r="G178" s="38">
        <v>110</v>
      </c>
      <c r="H178" s="44">
        <v>1.77</v>
      </c>
      <c r="I178" s="44">
        <v>62.940000000000005</v>
      </c>
      <c r="J178" s="44">
        <v>1.77</v>
      </c>
      <c r="K178" s="44">
        <v>0.81</v>
      </c>
      <c r="L178" s="44">
        <v>12.82</v>
      </c>
      <c r="M178" s="44">
        <v>49.31</v>
      </c>
      <c r="N178" s="44">
        <v>0.95</v>
      </c>
      <c r="O178" s="44">
        <v>2.67</v>
      </c>
      <c r="P178" s="39">
        <v>585.44880720381286</v>
      </c>
    </row>
    <row r="179" spans="1:16" x14ac:dyDescent="0.2">
      <c r="A179" s="5" t="s">
        <v>11</v>
      </c>
      <c r="B179" s="5" t="s">
        <v>17</v>
      </c>
      <c r="C179" s="5" t="s">
        <v>28</v>
      </c>
      <c r="D179" s="5" t="s">
        <v>80</v>
      </c>
      <c r="E179" s="5">
        <v>2014</v>
      </c>
      <c r="F179" s="5">
        <v>2</v>
      </c>
      <c r="G179" s="38">
        <v>44</v>
      </c>
      <c r="H179" s="44">
        <v>0</v>
      </c>
      <c r="I179" s="44">
        <v>25.259999999999998</v>
      </c>
      <c r="J179" s="44">
        <v>0</v>
      </c>
      <c r="K179" s="44">
        <v>1.1100000000000001</v>
      </c>
      <c r="L179" s="44">
        <v>24.15</v>
      </c>
      <c r="M179" s="44">
        <v>0</v>
      </c>
      <c r="N179" s="44">
        <v>0.02</v>
      </c>
      <c r="O179" s="44">
        <v>0.56999999999999995</v>
      </c>
      <c r="P179" s="39">
        <v>567.87156727856132</v>
      </c>
    </row>
    <row r="180" spans="1:16" x14ac:dyDescent="0.2">
      <c r="A180" s="5" t="s">
        <v>11</v>
      </c>
      <c r="B180" s="5" t="s">
        <v>17</v>
      </c>
      <c r="C180" s="5" t="s">
        <v>28</v>
      </c>
      <c r="D180" s="5" t="s">
        <v>80</v>
      </c>
      <c r="E180" s="5">
        <v>2015</v>
      </c>
      <c r="F180" s="5">
        <v>2</v>
      </c>
      <c r="G180" s="38">
        <v>42</v>
      </c>
      <c r="H180" s="44">
        <v>0.13</v>
      </c>
      <c r="I180" s="44">
        <v>21.35</v>
      </c>
      <c r="J180" s="44">
        <v>0.13</v>
      </c>
      <c r="K180" s="44">
        <v>1.52</v>
      </c>
      <c r="L180" s="44">
        <v>19.830000000000002</v>
      </c>
      <c r="M180" s="44">
        <v>0</v>
      </c>
      <c r="N180" s="44">
        <v>0.01</v>
      </c>
      <c r="O180" s="44">
        <v>0.55000000000000004</v>
      </c>
      <c r="P180" s="39">
        <v>508.84794721834788</v>
      </c>
    </row>
    <row r="181" spans="1:16" x14ac:dyDescent="0.2">
      <c r="A181" s="5" t="s">
        <v>11</v>
      </c>
      <c r="B181" s="5" t="s">
        <v>17</v>
      </c>
      <c r="C181" s="5" t="s">
        <v>28</v>
      </c>
      <c r="D181" s="5" t="s">
        <v>80</v>
      </c>
      <c r="E181" s="5">
        <v>2016</v>
      </c>
      <c r="F181" s="5">
        <v>2</v>
      </c>
      <c r="G181" s="38">
        <v>25</v>
      </c>
      <c r="H181" s="44">
        <v>0.01</v>
      </c>
      <c r="I181" s="44">
        <v>16.090000000000003</v>
      </c>
      <c r="J181" s="44">
        <v>0.01</v>
      </c>
      <c r="K181" s="44">
        <v>1.08</v>
      </c>
      <c r="L181" s="44">
        <v>15.010000000000002</v>
      </c>
      <c r="M181" s="44">
        <v>0</v>
      </c>
      <c r="N181" s="44">
        <v>0.01</v>
      </c>
      <c r="O181" s="44">
        <v>0.38</v>
      </c>
      <c r="P181" s="39">
        <v>642.05760508476794</v>
      </c>
    </row>
    <row r="182" spans="1:16" x14ac:dyDescent="0.2">
      <c r="A182" s="5" t="s">
        <v>11</v>
      </c>
      <c r="B182" s="5" t="s">
        <v>17</v>
      </c>
      <c r="C182" s="5" t="s">
        <v>28</v>
      </c>
      <c r="D182" s="5" t="s">
        <v>80</v>
      </c>
      <c r="E182" s="5">
        <v>2017</v>
      </c>
      <c r="F182" s="5">
        <v>2</v>
      </c>
      <c r="G182" s="38">
        <v>136</v>
      </c>
      <c r="H182" s="44">
        <v>0.26</v>
      </c>
      <c r="I182" s="44">
        <v>59.21</v>
      </c>
      <c r="J182" s="44">
        <v>0.26</v>
      </c>
      <c r="K182" s="44">
        <v>1.82</v>
      </c>
      <c r="L182" s="44">
        <v>57.39</v>
      </c>
      <c r="M182" s="44">
        <v>0</v>
      </c>
      <c r="N182" s="44">
        <v>0.02</v>
      </c>
      <c r="O182" s="44">
        <v>1.8</v>
      </c>
      <c r="P182" s="39">
        <v>439.52501639953772</v>
      </c>
    </row>
    <row r="183" spans="1:16" x14ac:dyDescent="0.2">
      <c r="A183" s="5" t="s">
        <v>11</v>
      </c>
      <c r="B183" s="5" t="s">
        <v>17</v>
      </c>
      <c r="C183" s="5" t="s">
        <v>28</v>
      </c>
      <c r="D183" s="5" t="s">
        <v>80</v>
      </c>
      <c r="E183" s="5">
        <v>2018</v>
      </c>
      <c r="F183" s="5">
        <v>2</v>
      </c>
      <c r="G183" s="38">
        <v>174</v>
      </c>
      <c r="H183" s="44">
        <v>0</v>
      </c>
      <c r="I183" s="44">
        <v>83.4</v>
      </c>
      <c r="J183" s="44">
        <v>0</v>
      </c>
      <c r="K183" s="44">
        <v>4.34</v>
      </c>
      <c r="L183" s="44">
        <v>79.06</v>
      </c>
      <c r="M183" s="44">
        <v>0</v>
      </c>
      <c r="N183" s="44">
        <v>0.04</v>
      </c>
      <c r="O183" s="44">
        <v>2.19</v>
      </c>
      <c r="P183" s="39">
        <v>477.81711949471071</v>
      </c>
    </row>
    <row r="184" spans="1:16" x14ac:dyDescent="0.2">
      <c r="A184" s="5" t="s">
        <v>11</v>
      </c>
      <c r="B184" s="5" t="s">
        <v>17</v>
      </c>
      <c r="C184" s="5" t="s">
        <v>28</v>
      </c>
      <c r="D184" s="5" t="s">
        <v>80</v>
      </c>
      <c r="E184" s="5">
        <v>2019</v>
      </c>
      <c r="F184" s="5">
        <v>1</v>
      </c>
      <c r="G184" s="38">
        <v>232</v>
      </c>
      <c r="H184" s="44">
        <v>1.6600000000000001</v>
      </c>
      <c r="I184" s="44">
        <v>134.44</v>
      </c>
      <c r="J184" s="44">
        <v>1.6600000000000001</v>
      </c>
      <c r="K184" s="44">
        <v>134.44</v>
      </c>
      <c r="L184" s="44">
        <v>0</v>
      </c>
      <c r="M184" s="44">
        <v>0</v>
      </c>
      <c r="N184" s="44">
        <v>0.16</v>
      </c>
      <c r="O184" s="44">
        <v>2.16</v>
      </c>
      <c r="P184" s="39">
        <v>585.64765757540272</v>
      </c>
    </row>
    <row r="185" spans="1:16" x14ac:dyDescent="0.2">
      <c r="A185" s="5" t="s">
        <v>11</v>
      </c>
      <c r="B185" s="5" t="s">
        <v>17</v>
      </c>
      <c r="C185" s="5" t="s">
        <v>28</v>
      </c>
      <c r="D185" s="5" t="s">
        <v>80</v>
      </c>
      <c r="E185" s="5">
        <v>2020</v>
      </c>
      <c r="F185" s="5">
        <v>1</v>
      </c>
      <c r="G185" s="38">
        <v>189</v>
      </c>
      <c r="H185" s="44">
        <v>1.9300000000000002</v>
      </c>
      <c r="I185" s="44">
        <v>99.17</v>
      </c>
      <c r="J185" s="44">
        <v>1.9300000000000002</v>
      </c>
      <c r="K185" s="44">
        <v>99.17</v>
      </c>
      <c r="L185" s="44">
        <v>0</v>
      </c>
      <c r="M185" s="44">
        <v>0</v>
      </c>
      <c r="N185" s="44">
        <v>0.13</v>
      </c>
      <c r="O185" s="44">
        <v>1.4300000000000002</v>
      </c>
      <c r="P185" s="39">
        <v>534.51080634033269</v>
      </c>
    </row>
    <row r="186" spans="1:16" x14ac:dyDescent="0.2">
      <c r="A186" s="5" t="s">
        <v>11</v>
      </c>
      <c r="B186" s="5" t="s">
        <v>17</v>
      </c>
      <c r="C186" s="5" t="s">
        <v>28</v>
      </c>
      <c r="D186" s="5" t="s">
        <v>80</v>
      </c>
      <c r="E186" s="5">
        <v>2021</v>
      </c>
      <c r="F186" s="5">
        <v>1</v>
      </c>
      <c r="G186" s="38">
        <v>234</v>
      </c>
      <c r="H186" s="44">
        <v>3.16</v>
      </c>
      <c r="I186" s="44">
        <v>109.97999999999999</v>
      </c>
      <c r="J186" s="44">
        <v>3.16</v>
      </c>
      <c r="K186" s="44">
        <v>109.97999999999999</v>
      </c>
      <c r="L186" s="44">
        <v>0</v>
      </c>
      <c r="M186" s="44">
        <v>0</v>
      </c>
      <c r="N186" s="44">
        <v>0.09</v>
      </c>
      <c r="O186" s="44">
        <v>2.5</v>
      </c>
      <c r="P186" s="39">
        <v>483.01474481179235</v>
      </c>
    </row>
    <row r="187" spans="1:16" x14ac:dyDescent="0.2">
      <c r="A187" s="5" t="s">
        <v>11</v>
      </c>
      <c r="B187" s="5" t="s">
        <v>17</v>
      </c>
      <c r="C187" s="5" t="s">
        <v>28</v>
      </c>
      <c r="D187" s="5" t="s">
        <v>80</v>
      </c>
      <c r="E187" s="5">
        <v>2022</v>
      </c>
      <c r="F187" s="5">
        <v>0</v>
      </c>
      <c r="G187" s="38">
        <v>390</v>
      </c>
      <c r="H187" s="44">
        <v>209.26999999999998</v>
      </c>
      <c r="I187" s="44">
        <v>0</v>
      </c>
      <c r="J187" s="44">
        <v>209.26999999999998</v>
      </c>
      <c r="K187" s="44">
        <v>0</v>
      </c>
      <c r="L187" s="44">
        <v>0</v>
      </c>
      <c r="M187" s="44">
        <v>0</v>
      </c>
      <c r="N187" s="44">
        <v>0</v>
      </c>
      <c r="O187" s="44">
        <v>0.61</v>
      </c>
      <c r="P187" s="39">
        <v>537.12854863543839</v>
      </c>
    </row>
    <row r="188" spans="1:16" x14ac:dyDescent="0.2">
      <c r="A188" s="5" t="s">
        <v>11</v>
      </c>
      <c r="B188" s="5" t="s">
        <v>17</v>
      </c>
      <c r="C188" s="5" t="s">
        <v>28</v>
      </c>
      <c r="D188" s="5" t="s">
        <v>80</v>
      </c>
      <c r="E188" s="5">
        <v>2023</v>
      </c>
      <c r="F188" s="5">
        <v>0</v>
      </c>
      <c r="G188" s="38">
        <v>764</v>
      </c>
      <c r="H188" s="44">
        <v>512.86</v>
      </c>
      <c r="I188" s="44">
        <v>0</v>
      </c>
      <c r="J188" s="44">
        <v>512.86</v>
      </c>
      <c r="K188" s="44">
        <v>0</v>
      </c>
      <c r="L188" s="44">
        <v>0</v>
      </c>
      <c r="M188" s="44">
        <v>0</v>
      </c>
      <c r="N188" s="44">
        <v>2.57</v>
      </c>
      <c r="O188" s="44">
        <v>7.83</v>
      </c>
      <c r="P188" s="39">
        <v>671.52606816391926</v>
      </c>
    </row>
    <row r="189" spans="1:16" x14ac:dyDescent="0.2">
      <c r="A189" s="5" t="s">
        <v>11</v>
      </c>
      <c r="B189" s="5" t="s">
        <v>17</v>
      </c>
      <c r="C189" s="5" t="s">
        <v>28</v>
      </c>
      <c r="D189" s="5" t="s">
        <v>81</v>
      </c>
      <c r="E189" s="5">
        <v>2001</v>
      </c>
      <c r="F189" s="5">
        <v>3</v>
      </c>
      <c r="G189" s="38">
        <v>9</v>
      </c>
      <c r="H189" s="44">
        <v>0.16</v>
      </c>
      <c r="I189" s="44">
        <v>4.8499999999999996</v>
      </c>
      <c r="J189" s="44">
        <v>0.16</v>
      </c>
      <c r="K189" s="44">
        <v>7.0000000000000007E-2</v>
      </c>
      <c r="L189" s="44">
        <v>0.23</v>
      </c>
      <c r="M189" s="44">
        <v>4.55</v>
      </c>
      <c r="N189" s="44">
        <v>0.05</v>
      </c>
      <c r="O189" s="44">
        <v>0.19</v>
      </c>
      <c r="P189" s="39">
        <v>576.32190502502601</v>
      </c>
    </row>
    <row r="190" spans="1:16" x14ac:dyDescent="0.2">
      <c r="A190" s="5" t="s">
        <v>11</v>
      </c>
      <c r="B190" s="5" t="s">
        <v>17</v>
      </c>
      <c r="C190" s="5" t="s">
        <v>28</v>
      </c>
      <c r="D190" s="5" t="s">
        <v>81</v>
      </c>
      <c r="E190" s="5">
        <v>2004</v>
      </c>
      <c r="F190" s="5">
        <v>3</v>
      </c>
      <c r="G190" s="38">
        <v>15</v>
      </c>
      <c r="H190" s="44">
        <v>0.24</v>
      </c>
      <c r="I190" s="44">
        <v>7.1400000000000006</v>
      </c>
      <c r="J190" s="44">
        <v>0.24</v>
      </c>
      <c r="K190" s="44">
        <v>0.11</v>
      </c>
      <c r="L190" s="44">
        <v>0.34</v>
      </c>
      <c r="M190" s="44">
        <v>6.69</v>
      </c>
      <c r="N190" s="44">
        <v>0.08</v>
      </c>
      <c r="O190" s="44">
        <v>0.28000000000000003</v>
      </c>
      <c r="P190" s="39">
        <v>491.97296272431674</v>
      </c>
    </row>
    <row r="191" spans="1:16" x14ac:dyDescent="0.2">
      <c r="A191" s="5" t="s">
        <v>11</v>
      </c>
      <c r="B191" s="5" t="s">
        <v>17</v>
      </c>
      <c r="C191" s="5" t="s">
        <v>28</v>
      </c>
      <c r="D191" s="5" t="s">
        <v>81</v>
      </c>
      <c r="E191" s="5">
        <v>2005</v>
      </c>
      <c r="F191" s="5">
        <v>3</v>
      </c>
      <c r="G191" s="38">
        <v>4</v>
      </c>
      <c r="H191" s="44">
        <v>0.1</v>
      </c>
      <c r="I191" s="44">
        <v>3.08</v>
      </c>
      <c r="J191" s="44">
        <v>0.1</v>
      </c>
      <c r="K191" s="44">
        <v>0.05</v>
      </c>
      <c r="L191" s="44">
        <v>0.15</v>
      </c>
      <c r="M191" s="44">
        <v>2.88</v>
      </c>
      <c r="N191" s="44">
        <v>0.03</v>
      </c>
      <c r="O191" s="44">
        <v>0.12</v>
      </c>
      <c r="P191" s="39">
        <v>834.56067475676218</v>
      </c>
    </row>
    <row r="192" spans="1:16" x14ac:dyDescent="0.2">
      <c r="A192" s="5" t="s">
        <v>11</v>
      </c>
      <c r="B192" s="5" t="s">
        <v>17</v>
      </c>
      <c r="C192" s="5" t="s">
        <v>28</v>
      </c>
      <c r="D192" s="5" t="s">
        <v>81</v>
      </c>
      <c r="E192" s="5">
        <v>2007</v>
      </c>
      <c r="F192" s="5">
        <v>3</v>
      </c>
      <c r="G192" s="38">
        <v>1</v>
      </c>
      <c r="H192" s="44">
        <v>0.02</v>
      </c>
      <c r="I192" s="44">
        <v>0.48</v>
      </c>
      <c r="J192" s="44">
        <v>0.02</v>
      </c>
      <c r="K192" s="44">
        <v>0.01</v>
      </c>
      <c r="L192" s="44">
        <v>0.02</v>
      </c>
      <c r="M192" s="44">
        <v>0.45</v>
      </c>
      <c r="N192" s="44">
        <v>0.01</v>
      </c>
      <c r="O192" s="44">
        <v>0.02</v>
      </c>
      <c r="P192" s="39">
        <v>557.7312621528107</v>
      </c>
    </row>
    <row r="193" spans="1:16" x14ac:dyDescent="0.2">
      <c r="A193" s="5" t="s">
        <v>11</v>
      </c>
      <c r="B193" s="5" t="s">
        <v>17</v>
      </c>
      <c r="C193" s="5" t="s">
        <v>28</v>
      </c>
      <c r="D193" s="5" t="s">
        <v>81</v>
      </c>
      <c r="E193" s="5">
        <v>2008</v>
      </c>
      <c r="F193" s="5">
        <v>3</v>
      </c>
      <c r="G193" s="38">
        <v>78</v>
      </c>
      <c r="H193" s="44">
        <v>0.83</v>
      </c>
      <c r="I193" s="44">
        <v>42.31</v>
      </c>
      <c r="J193" s="44">
        <v>0.83</v>
      </c>
      <c r="K193" s="44">
        <v>0.38</v>
      </c>
      <c r="L193" s="44">
        <v>1.18</v>
      </c>
      <c r="M193" s="44">
        <v>40.75</v>
      </c>
      <c r="N193" s="44">
        <v>1.01</v>
      </c>
      <c r="O193" s="44">
        <v>2.12</v>
      </c>
      <c r="P193" s="39">
        <v>556.78871045155165</v>
      </c>
    </row>
    <row r="194" spans="1:16" x14ac:dyDescent="0.2">
      <c r="A194" s="5" t="s">
        <v>11</v>
      </c>
      <c r="B194" s="5" t="s">
        <v>17</v>
      </c>
      <c r="C194" s="5" t="s">
        <v>28</v>
      </c>
      <c r="D194" s="5" t="s">
        <v>81</v>
      </c>
      <c r="E194" s="5">
        <v>2009</v>
      </c>
      <c r="F194" s="5">
        <v>3</v>
      </c>
      <c r="G194" s="38">
        <v>33</v>
      </c>
      <c r="H194" s="44">
        <v>0.68</v>
      </c>
      <c r="I194" s="44">
        <v>20.12</v>
      </c>
      <c r="J194" s="44">
        <v>0.68</v>
      </c>
      <c r="K194" s="44">
        <v>0.31</v>
      </c>
      <c r="L194" s="44">
        <v>0.96</v>
      </c>
      <c r="M194" s="44">
        <v>18.850000000000001</v>
      </c>
      <c r="N194" s="44">
        <v>0.22</v>
      </c>
      <c r="O194" s="44">
        <v>0.8</v>
      </c>
      <c r="P194" s="39">
        <v>626.74186189584861</v>
      </c>
    </row>
    <row r="195" spans="1:16" x14ac:dyDescent="0.2">
      <c r="A195" s="5" t="s">
        <v>11</v>
      </c>
      <c r="B195" s="5" t="s">
        <v>17</v>
      </c>
      <c r="C195" s="5" t="s">
        <v>28</v>
      </c>
      <c r="D195" s="5" t="s">
        <v>81</v>
      </c>
      <c r="E195" s="5">
        <v>2010</v>
      </c>
      <c r="F195" s="5">
        <v>3</v>
      </c>
      <c r="G195" s="38">
        <v>149</v>
      </c>
      <c r="H195" s="44">
        <v>2.56</v>
      </c>
      <c r="I195" s="44">
        <v>75.830000000000013</v>
      </c>
      <c r="J195" s="44">
        <v>2.56</v>
      </c>
      <c r="K195" s="44">
        <v>1.17</v>
      </c>
      <c r="L195" s="44">
        <v>3.62</v>
      </c>
      <c r="M195" s="44">
        <v>71.040000000000006</v>
      </c>
      <c r="N195" s="44">
        <v>0.82</v>
      </c>
      <c r="O195" s="44">
        <v>3</v>
      </c>
      <c r="P195" s="39">
        <v>527.10413316649715</v>
      </c>
    </row>
    <row r="196" spans="1:16" x14ac:dyDescent="0.2">
      <c r="A196" s="5" t="s">
        <v>11</v>
      </c>
      <c r="B196" s="5" t="s">
        <v>17</v>
      </c>
      <c r="C196" s="5" t="s">
        <v>28</v>
      </c>
      <c r="D196" s="5" t="s">
        <v>81</v>
      </c>
      <c r="E196" s="5">
        <v>2011</v>
      </c>
      <c r="F196" s="5">
        <v>3</v>
      </c>
      <c r="G196" s="38">
        <v>202</v>
      </c>
      <c r="H196" s="44">
        <v>3.74</v>
      </c>
      <c r="I196" s="44">
        <v>111.08</v>
      </c>
      <c r="J196" s="44">
        <v>3.74</v>
      </c>
      <c r="K196" s="44">
        <v>1.71</v>
      </c>
      <c r="L196" s="44">
        <v>5.3</v>
      </c>
      <c r="M196" s="44">
        <v>104.07</v>
      </c>
      <c r="N196" s="44">
        <v>1.2</v>
      </c>
      <c r="O196" s="44">
        <v>4.3899999999999997</v>
      </c>
      <c r="P196" s="39">
        <v>568.96566828692198</v>
      </c>
    </row>
    <row r="197" spans="1:16" x14ac:dyDescent="0.2">
      <c r="A197" s="5" t="s">
        <v>11</v>
      </c>
      <c r="B197" s="5" t="s">
        <v>17</v>
      </c>
      <c r="C197" s="5" t="s">
        <v>28</v>
      </c>
      <c r="D197" s="5" t="s">
        <v>81</v>
      </c>
      <c r="E197" s="5">
        <v>2012</v>
      </c>
      <c r="F197" s="5">
        <v>3</v>
      </c>
      <c r="G197" s="38">
        <v>188</v>
      </c>
      <c r="H197" s="44">
        <v>3.4</v>
      </c>
      <c r="I197" s="44">
        <v>100.88000000000001</v>
      </c>
      <c r="J197" s="44">
        <v>3.4</v>
      </c>
      <c r="K197" s="44">
        <v>1.55</v>
      </c>
      <c r="L197" s="44">
        <v>4.82</v>
      </c>
      <c r="M197" s="44">
        <v>94.51</v>
      </c>
      <c r="N197" s="44">
        <v>1.0900000000000001</v>
      </c>
      <c r="O197" s="44">
        <v>3.99</v>
      </c>
      <c r="P197" s="39">
        <v>555.53371446725055</v>
      </c>
    </row>
    <row r="198" spans="1:16" x14ac:dyDescent="0.2">
      <c r="A198" s="5" t="s">
        <v>11</v>
      </c>
      <c r="B198" s="5" t="s">
        <v>17</v>
      </c>
      <c r="C198" s="5" t="s">
        <v>28</v>
      </c>
      <c r="D198" s="5" t="s">
        <v>81</v>
      </c>
      <c r="E198" s="5">
        <v>2013</v>
      </c>
      <c r="F198" s="5">
        <v>3</v>
      </c>
      <c r="G198" s="38">
        <v>48</v>
      </c>
      <c r="H198" s="44">
        <v>1.05</v>
      </c>
      <c r="I198" s="44">
        <v>31.2</v>
      </c>
      <c r="J198" s="44">
        <v>1.05</v>
      </c>
      <c r="K198" s="44">
        <v>0.48</v>
      </c>
      <c r="L198" s="44">
        <v>1.49</v>
      </c>
      <c r="M198" s="44">
        <v>29.23</v>
      </c>
      <c r="N198" s="44">
        <v>0.34</v>
      </c>
      <c r="O198" s="44">
        <v>1.23</v>
      </c>
      <c r="P198" s="39">
        <v>665.11012616052096</v>
      </c>
    </row>
    <row r="199" spans="1:16" x14ac:dyDescent="0.2">
      <c r="A199" s="5" t="s">
        <v>11</v>
      </c>
      <c r="B199" s="5" t="s">
        <v>17</v>
      </c>
      <c r="C199" s="5" t="s">
        <v>28</v>
      </c>
      <c r="D199" s="5" t="s">
        <v>81</v>
      </c>
      <c r="E199" s="5">
        <v>2014</v>
      </c>
      <c r="F199" s="5">
        <v>2</v>
      </c>
      <c r="G199" s="38">
        <v>40</v>
      </c>
      <c r="H199" s="44">
        <v>0</v>
      </c>
      <c r="I199" s="44">
        <v>33.519999999999996</v>
      </c>
      <c r="J199" s="44">
        <v>0</v>
      </c>
      <c r="K199" s="44">
        <v>2.39</v>
      </c>
      <c r="L199" s="44">
        <v>31.13</v>
      </c>
      <c r="M199" s="44">
        <v>0</v>
      </c>
      <c r="N199" s="44">
        <v>0.02</v>
      </c>
      <c r="O199" s="44">
        <v>0.75</v>
      </c>
      <c r="P199" s="39">
        <v>843.35207107608801</v>
      </c>
    </row>
    <row r="200" spans="1:16" x14ac:dyDescent="0.2">
      <c r="A200" s="5" t="s">
        <v>11</v>
      </c>
      <c r="B200" s="5" t="s">
        <v>17</v>
      </c>
      <c r="C200" s="5" t="s">
        <v>28</v>
      </c>
      <c r="D200" s="5" t="s">
        <v>81</v>
      </c>
      <c r="E200" s="5">
        <v>2016</v>
      </c>
      <c r="F200" s="5">
        <v>2</v>
      </c>
      <c r="G200" s="38">
        <v>3</v>
      </c>
      <c r="H200" s="44">
        <v>0</v>
      </c>
      <c r="I200" s="44">
        <v>1.63</v>
      </c>
      <c r="J200" s="44">
        <v>0</v>
      </c>
      <c r="K200" s="44">
        <v>0.12</v>
      </c>
      <c r="L200" s="44">
        <v>1.51</v>
      </c>
      <c r="M200" s="44">
        <v>0</v>
      </c>
      <c r="N200" s="44">
        <v>0</v>
      </c>
      <c r="O200" s="44">
        <v>0.04</v>
      </c>
      <c r="P200" s="39">
        <v>637.55277443715966</v>
      </c>
    </row>
    <row r="201" spans="1:16" x14ac:dyDescent="0.2">
      <c r="A201" s="5" t="s">
        <v>11</v>
      </c>
      <c r="B201" s="5" t="s">
        <v>17</v>
      </c>
      <c r="C201" s="5" t="s">
        <v>28</v>
      </c>
      <c r="D201" s="5" t="s">
        <v>81</v>
      </c>
      <c r="E201" s="5">
        <v>2018</v>
      </c>
      <c r="F201" s="5">
        <v>2</v>
      </c>
      <c r="G201" s="38">
        <v>1</v>
      </c>
      <c r="H201" s="44">
        <v>0</v>
      </c>
      <c r="I201" s="44">
        <v>0.87000000000000011</v>
      </c>
      <c r="J201" s="44">
        <v>0</v>
      </c>
      <c r="K201" s="44">
        <v>0.06</v>
      </c>
      <c r="L201" s="44">
        <v>0.81</v>
      </c>
      <c r="M201" s="44">
        <v>0</v>
      </c>
      <c r="N201" s="44">
        <v>0</v>
      </c>
      <c r="O201" s="44">
        <v>0.02</v>
      </c>
      <c r="P201" s="39">
        <v>777.50066730813046</v>
      </c>
    </row>
    <row r="202" spans="1:16" x14ac:dyDescent="0.2">
      <c r="A202" s="5" t="s">
        <v>11</v>
      </c>
      <c r="B202" s="5" t="s">
        <v>17</v>
      </c>
      <c r="C202" s="5" t="s">
        <v>28</v>
      </c>
      <c r="D202" s="5" t="s">
        <v>81</v>
      </c>
      <c r="E202" s="5">
        <v>2019</v>
      </c>
      <c r="F202" s="5">
        <v>1</v>
      </c>
      <c r="G202" s="38">
        <v>15</v>
      </c>
      <c r="H202" s="44">
        <v>0.1</v>
      </c>
      <c r="I202" s="44">
        <v>9.8699999999999992</v>
      </c>
      <c r="J202" s="44">
        <v>0.1</v>
      </c>
      <c r="K202" s="44">
        <v>9.8699999999999992</v>
      </c>
      <c r="L202" s="44">
        <v>0</v>
      </c>
      <c r="M202" s="44">
        <v>0</v>
      </c>
      <c r="N202" s="44">
        <v>0.02</v>
      </c>
      <c r="O202" s="44">
        <v>0.1</v>
      </c>
      <c r="P202" s="39">
        <v>667.37099083535134</v>
      </c>
    </row>
    <row r="203" spans="1:16" x14ac:dyDescent="0.2">
      <c r="A203" s="5" t="s">
        <v>11</v>
      </c>
      <c r="B203" s="5" t="s">
        <v>17</v>
      </c>
      <c r="C203" s="5" t="s">
        <v>28</v>
      </c>
      <c r="D203" s="5" t="s">
        <v>81</v>
      </c>
      <c r="E203" s="5">
        <v>2020</v>
      </c>
      <c r="F203" s="5">
        <v>1</v>
      </c>
      <c r="G203" s="38">
        <v>39</v>
      </c>
      <c r="H203" s="44">
        <v>0.22</v>
      </c>
      <c r="I203" s="44">
        <v>22.3</v>
      </c>
      <c r="J203" s="44">
        <v>0.22</v>
      </c>
      <c r="K203" s="44">
        <v>22.3</v>
      </c>
      <c r="L203" s="44">
        <v>0</v>
      </c>
      <c r="M203" s="44">
        <v>0</v>
      </c>
      <c r="N203" s="44">
        <v>0.03</v>
      </c>
      <c r="O203" s="44">
        <v>0.22</v>
      </c>
      <c r="P203" s="39">
        <v>576.43277260352886</v>
      </c>
    </row>
    <row r="204" spans="1:16" x14ac:dyDescent="0.2">
      <c r="A204" s="5" t="s">
        <v>11</v>
      </c>
      <c r="B204" s="5" t="s">
        <v>17</v>
      </c>
      <c r="C204" s="5" t="s">
        <v>28</v>
      </c>
      <c r="D204" s="5" t="s">
        <v>81</v>
      </c>
      <c r="E204" s="5">
        <v>2021</v>
      </c>
      <c r="F204" s="5">
        <v>1</v>
      </c>
      <c r="G204" s="38">
        <v>7</v>
      </c>
      <c r="H204" s="44">
        <v>0.04</v>
      </c>
      <c r="I204" s="44">
        <v>3.87</v>
      </c>
      <c r="J204" s="44">
        <v>0.04</v>
      </c>
      <c r="K204" s="44">
        <v>3.87</v>
      </c>
      <c r="L204" s="44">
        <v>0</v>
      </c>
      <c r="M204" s="44">
        <v>0</v>
      </c>
      <c r="N204" s="44">
        <v>0.01</v>
      </c>
      <c r="O204" s="44">
        <v>0.04</v>
      </c>
      <c r="P204" s="39">
        <v>555.66801018582123</v>
      </c>
    </row>
    <row r="205" spans="1:16" x14ac:dyDescent="0.2">
      <c r="A205" s="5" t="s">
        <v>11</v>
      </c>
      <c r="B205" s="5" t="s">
        <v>17</v>
      </c>
      <c r="C205" s="5" t="s">
        <v>28</v>
      </c>
      <c r="D205" s="5" t="s">
        <v>81</v>
      </c>
      <c r="E205" s="5">
        <v>2022</v>
      </c>
      <c r="F205" s="5">
        <v>0</v>
      </c>
      <c r="G205" s="38">
        <v>39</v>
      </c>
      <c r="H205" s="44">
        <v>24.14</v>
      </c>
      <c r="I205" s="44">
        <v>0</v>
      </c>
      <c r="J205" s="44">
        <v>24.14</v>
      </c>
      <c r="K205" s="44">
        <v>0</v>
      </c>
      <c r="L205" s="44">
        <v>0</v>
      </c>
      <c r="M205" s="44">
        <v>0</v>
      </c>
      <c r="N205" s="44">
        <v>0</v>
      </c>
      <c r="O205" s="44">
        <v>0</v>
      </c>
      <c r="P205" s="39">
        <v>612.74509803964247</v>
      </c>
    </row>
    <row r="206" spans="1:16" x14ac:dyDescent="0.2">
      <c r="A206" s="5" t="s">
        <v>11</v>
      </c>
      <c r="B206" s="5" t="s">
        <v>17</v>
      </c>
      <c r="C206" s="5" t="s">
        <v>28</v>
      </c>
      <c r="D206" s="5" t="s">
        <v>81</v>
      </c>
      <c r="E206" s="5">
        <v>2023</v>
      </c>
      <c r="F206" s="5">
        <v>0</v>
      </c>
      <c r="G206" s="38">
        <v>2</v>
      </c>
      <c r="H206" s="44">
        <v>2.0299999999999998</v>
      </c>
      <c r="I206" s="44">
        <v>0</v>
      </c>
      <c r="J206" s="44">
        <v>2.0299999999999998</v>
      </c>
      <c r="K206" s="44">
        <v>0</v>
      </c>
      <c r="L206" s="44">
        <v>0</v>
      </c>
      <c r="M206" s="44">
        <v>0</v>
      </c>
      <c r="N206" s="44">
        <v>0</v>
      </c>
      <c r="O206" s="44">
        <v>0</v>
      </c>
      <c r="P206" s="39">
        <v>842.48711086432968</v>
      </c>
    </row>
    <row r="207" spans="1:16" x14ac:dyDescent="0.2">
      <c r="A207" s="5" t="s">
        <v>11</v>
      </c>
      <c r="B207" s="5" t="s">
        <v>17</v>
      </c>
      <c r="C207" s="5" t="s">
        <v>28</v>
      </c>
      <c r="D207" s="5" t="s">
        <v>82</v>
      </c>
      <c r="E207" s="5">
        <v>1997</v>
      </c>
      <c r="F207" s="5">
        <v>3</v>
      </c>
      <c r="G207" s="38">
        <v>40</v>
      </c>
      <c r="H207" s="44">
        <v>0</v>
      </c>
      <c r="I207" s="44">
        <v>15.510000000000002</v>
      </c>
      <c r="J207" s="44">
        <v>0</v>
      </c>
      <c r="K207" s="44">
        <v>0</v>
      </c>
      <c r="L207" s="44">
        <v>3.21</v>
      </c>
      <c r="M207" s="44">
        <v>12.3</v>
      </c>
      <c r="N207" s="44">
        <v>0.09</v>
      </c>
      <c r="O207" s="44">
        <v>0.74</v>
      </c>
      <c r="P207" s="39">
        <v>386.38074967162578</v>
      </c>
    </row>
    <row r="208" spans="1:16" x14ac:dyDescent="0.2">
      <c r="A208" s="5" t="s">
        <v>11</v>
      </c>
      <c r="B208" s="5" t="s">
        <v>17</v>
      </c>
      <c r="C208" s="5" t="s">
        <v>28</v>
      </c>
      <c r="D208" s="5" t="s">
        <v>82</v>
      </c>
      <c r="E208" s="5">
        <v>2001</v>
      </c>
      <c r="F208" s="5">
        <v>3</v>
      </c>
      <c r="G208" s="38">
        <v>4</v>
      </c>
      <c r="H208" s="44">
        <v>0.05</v>
      </c>
      <c r="I208" s="44">
        <v>1.49</v>
      </c>
      <c r="J208" s="44">
        <v>0.05</v>
      </c>
      <c r="K208" s="44">
        <v>0.02</v>
      </c>
      <c r="L208" s="44">
        <v>7.0000000000000007E-2</v>
      </c>
      <c r="M208" s="44">
        <v>1.4</v>
      </c>
      <c r="N208" s="44">
        <v>0.02</v>
      </c>
      <c r="O208" s="44">
        <v>0.06</v>
      </c>
      <c r="P208" s="39">
        <v>421.74994883993332</v>
      </c>
    </row>
    <row r="209" spans="1:16" x14ac:dyDescent="0.2">
      <c r="A209" s="5" t="s">
        <v>11</v>
      </c>
      <c r="B209" s="5" t="s">
        <v>17</v>
      </c>
      <c r="C209" s="5" t="s">
        <v>28</v>
      </c>
      <c r="D209" s="5" t="s">
        <v>82</v>
      </c>
      <c r="E209" s="5">
        <v>2002</v>
      </c>
      <c r="F209" s="5">
        <v>3</v>
      </c>
      <c r="G209" s="38">
        <v>5</v>
      </c>
      <c r="H209" s="44">
        <v>0.05</v>
      </c>
      <c r="I209" s="44">
        <v>1.54</v>
      </c>
      <c r="J209" s="44">
        <v>0.05</v>
      </c>
      <c r="K209" s="44">
        <v>0.02</v>
      </c>
      <c r="L209" s="44">
        <v>7.0000000000000007E-2</v>
      </c>
      <c r="M209" s="44">
        <v>1.45</v>
      </c>
      <c r="N209" s="44">
        <v>0.02</v>
      </c>
      <c r="O209" s="44">
        <v>0.06</v>
      </c>
      <c r="P209" s="39">
        <v>335.63921626353851</v>
      </c>
    </row>
    <row r="210" spans="1:16" x14ac:dyDescent="0.2">
      <c r="A210" s="5" t="s">
        <v>11</v>
      </c>
      <c r="B210" s="5" t="s">
        <v>17</v>
      </c>
      <c r="C210" s="5" t="s">
        <v>28</v>
      </c>
      <c r="D210" s="5" t="s">
        <v>82</v>
      </c>
      <c r="E210" s="5">
        <v>2003</v>
      </c>
      <c r="F210" s="5">
        <v>3</v>
      </c>
      <c r="G210" s="38">
        <v>29</v>
      </c>
      <c r="H210" s="44">
        <v>0.39</v>
      </c>
      <c r="I210" s="44">
        <v>20.12</v>
      </c>
      <c r="J210" s="44">
        <v>0.39</v>
      </c>
      <c r="K210" s="44">
        <v>0.18</v>
      </c>
      <c r="L210" s="44">
        <v>0.55000000000000004</v>
      </c>
      <c r="M210" s="44">
        <v>19.39</v>
      </c>
      <c r="N210" s="44">
        <v>0.39</v>
      </c>
      <c r="O210" s="44">
        <v>0.87</v>
      </c>
      <c r="P210" s="39">
        <v>691.66029627489911</v>
      </c>
    </row>
    <row r="211" spans="1:16" x14ac:dyDescent="0.2">
      <c r="A211" s="5" t="s">
        <v>11</v>
      </c>
      <c r="B211" s="5" t="s">
        <v>17</v>
      </c>
      <c r="C211" s="5" t="s">
        <v>28</v>
      </c>
      <c r="D211" s="5" t="s">
        <v>82</v>
      </c>
      <c r="E211" s="5">
        <v>2005</v>
      </c>
      <c r="F211" s="5">
        <v>3</v>
      </c>
      <c r="G211" s="38">
        <v>31</v>
      </c>
      <c r="H211" s="44">
        <v>0.34</v>
      </c>
      <c r="I211" s="44">
        <v>16</v>
      </c>
      <c r="J211" s="44">
        <v>0.34</v>
      </c>
      <c r="K211" s="44">
        <v>0.15</v>
      </c>
      <c r="L211" s="44">
        <v>0.48</v>
      </c>
      <c r="M211" s="44">
        <v>15.370000000000001</v>
      </c>
      <c r="N211" s="44">
        <v>0.33</v>
      </c>
      <c r="O211" s="44">
        <v>0.73</v>
      </c>
      <c r="P211" s="39">
        <v>519.38993433975975</v>
      </c>
    </row>
    <row r="212" spans="1:16" x14ac:dyDescent="0.2">
      <c r="A212" s="5" t="s">
        <v>11</v>
      </c>
      <c r="B212" s="5" t="s">
        <v>17</v>
      </c>
      <c r="C212" s="5" t="s">
        <v>28</v>
      </c>
      <c r="D212" s="5" t="s">
        <v>82</v>
      </c>
      <c r="E212" s="5">
        <v>2006</v>
      </c>
      <c r="F212" s="5">
        <v>3</v>
      </c>
      <c r="G212" s="38">
        <v>7</v>
      </c>
      <c r="H212" s="44">
        <v>0.1</v>
      </c>
      <c r="I212" s="44">
        <v>3.02</v>
      </c>
      <c r="J212" s="44">
        <v>0.1</v>
      </c>
      <c r="K212" s="44">
        <v>0.05</v>
      </c>
      <c r="L212" s="44">
        <v>0.14000000000000001</v>
      </c>
      <c r="M212" s="44">
        <v>2.83</v>
      </c>
      <c r="N212" s="44">
        <v>0.03</v>
      </c>
      <c r="O212" s="44">
        <v>0.12</v>
      </c>
      <c r="P212" s="39">
        <v>416.68785512848433</v>
      </c>
    </row>
    <row r="213" spans="1:16" x14ac:dyDescent="0.2">
      <c r="A213" s="5" t="s">
        <v>11</v>
      </c>
      <c r="B213" s="5" t="s">
        <v>17</v>
      </c>
      <c r="C213" s="5" t="s">
        <v>28</v>
      </c>
      <c r="D213" s="5" t="s">
        <v>82</v>
      </c>
      <c r="E213" s="5">
        <v>2007</v>
      </c>
      <c r="F213" s="5">
        <v>3</v>
      </c>
      <c r="G213" s="38">
        <v>32</v>
      </c>
      <c r="H213" s="44">
        <v>0.48</v>
      </c>
      <c r="I213" s="44">
        <v>14.290000000000001</v>
      </c>
      <c r="J213" s="44">
        <v>0.48</v>
      </c>
      <c r="K213" s="44">
        <v>0.22</v>
      </c>
      <c r="L213" s="44">
        <v>0.68</v>
      </c>
      <c r="M213" s="44">
        <v>13.39</v>
      </c>
      <c r="N213" s="44">
        <v>0.15</v>
      </c>
      <c r="O213" s="44">
        <v>0.56999999999999995</v>
      </c>
      <c r="P213" s="39">
        <v>466.51167850438009</v>
      </c>
    </row>
    <row r="214" spans="1:16" x14ac:dyDescent="0.2">
      <c r="A214" s="5" t="s">
        <v>11</v>
      </c>
      <c r="B214" s="5" t="s">
        <v>17</v>
      </c>
      <c r="C214" s="5" t="s">
        <v>28</v>
      </c>
      <c r="D214" s="5" t="s">
        <v>82</v>
      </c>
      <c r="E214" s="5">
        <v>2008</v>
      </c>
      <c r="F214" s="5">
        <v>3</v>
      </c>
      <c r="G214" s="38">
        <v>122</v>
      </c>
      <c r="H214" s="44">
        <v>0.3</v>
      </c>
      <c r="I214" s="44">
        <v>49.779999999999994</v>
      </c>
      <c r="J214" s="44">
        <v>0.3</v>
      </c>
      <c r="K214" s="44">
        <v>0.13</v>
      </c>
      <c r="L214" s="44">
        <v>0.41</v>
      </c>
      <c r="M214" s="44">
        <v>49.239999999999995</v>
      </c>
      <c r="N214" s="44">
        <v>0.51</v>
      </c>
      <c r="O214" s="44">
        <v>1.49</v>
      </c>
      <c r="P214" s="39">
        <v>410.75544786558953</v>
      </c>
    </row>
    <row r="215" spans="1:16" x14ac:dyDescent="0.2">
      <c r="A215" s="5" t="s">
        <v>11</v>
      </c>
      <c r="B215" s="5" t="s">
        <v>17</v>
      </c>
      <c r="C215" s="5" t="s">
        <v>28</v>
      </c>
      <c r="D215" s="5" t="s">
        <v>82</v>
      </c>
      <c r="E215" s="5">
        <v>2009</v>
      </c>
      <c r="F215" s="5">
        <v>3</v>
      </c>
      <c r="G215" s="38">
        <v>38</v>
      </c>
      <c r="H215" s="44">
        <v>0.06</v>
      </c>
      <c r="I215" s="44">
        <v>16.32</v>
      </c>
      <c r="J215" s="44">
        <v>0.06</v>
      </c>
      <c r="K215" s="44">
        <v>0.03</v>
      </c>
      <c r="L215" s="44">
        <v>0.08</v>
      </c>
      <c r="M215" s="44">
        <v>16.21</v>
      </c>
      <c r="N215" s="44">
        <v>0.16999999999999998</v>
      </c>
      <c r="O215" s="44">
        <v>0.48</v>
      </c>
      <c r="P215" s="39">
        <v>425.42338595375259</v>
      </c>
    </row>
    <row r="216" spans="1:16" x14ac:dyDescent="0.2">
      <c r="A216" s="5" t="s">
        <v>11</v>
      </c>
      <c r="B216" s="5" t="s">
        <v>17</v>
      </c>
      <c r="C216" s="5" t="s">
        <v>28</v>
      </c>
      <c r="D216" s="5" t="s">
        <v>82</v>
      </c>
      <c r="E216" s="5">
        <v>2010</v>
      </c>
      <c r="F216" s="5">
        <v>3</v>
      </c>
      <c r="G216" s="38">
        <v>26</v>
      </c>
      <c r="H216" s="44">
        <v>0.41</v>
      </c>
      <c r="I216" s="44">
        <v>12.23</v>
      </c>
      <c r="J216" s="44">
        <v>0.41</v>
      </c>
      <c r="K216" s="44">
        <v>0.19</v>
      </c>
      <c r="L216" s="44">
        <v>0.57999999999999996</v>
      </c>
      <c r="M216" s="44">
        <v>11.46</v>
      </c>
      <c r="N216" s="44">
        <v>0.13</v>
      </c>
      <c r="O216" s="44">
        <v>0.48</v>
      </c>
      <c r="P216" s="39">
        <v>485.04368390044743</v>
      </c>
    </row>
    <row r="217" spans="1:16" x14ac:dyDescent="0.2">
      <c r="A217" s="5" t="s">
        <v>11</v>
      </c>
      <c r="B217" s="5" t="s">
        <v>17</v>
      </c>
      <c r="C217" s="5" t="s">
        <v>28</v>
      </c>
      <c r="D217" s="5" t="s">
        <v>82</v>
      </c>
      <c r="E217" s="5">
        <v>2011</v>
      </c>
      <c r="F217" s="5">
        <v>3</v>
      </c>
      <c r="G217" s="38">
        <v>28</v>
      </c>
      <c r="H217" s="44">
        <v>0.57999999999999996</v>
      </c>
      <c r="I217" s="44">
        <v>17.290000000000003</v>
      </c>
      <c r="J217" s="44">
        <v>0.57999999999999996</v>
      </c>
      <c r="K217" s="44">
        <v>0.27</v>
      </c>
      <c r="L217" s="44">
        <v>0.83</v>
      </c>
      <c r="M217" s="44">
        <v>16.190000000000001</v>
      </c>
      <c r="N217" s="44">
        <v>0.19</v>
      </c>
      <c r="O217" s="44">
        <v>0.68</v>
      </c>
      <c r="P217" s="39">
        <v>636.78777836076256</v>
      </c>
    </row>
    <row r="218" spans="1:16" x14ac:dyDescent="0.2">
      <c r="A218" s="5" t="s">
        <v>11</v>
      </c>
      <c r="B218" s="5" t="s">
        <v>17</v>
      </c>
      <c r="C218" s="5" t="s">
        <v>28</v>
      </c>
      <c r="D218" s="5" t="s">
        <v>82</v>
      </c>
      <c r="E218" s="5">
        <v>2012</v>
      </c>
      <c r="F218" s="5">
        <v>3</v>
      </c>
      <c r="G218" s="38">
        <v>17</v>
      </c>
      <c r="H218" s="44">
        <v>0.3</v>
      </c>
      <c r="I218" s="44">
        <v>8.7900000000000009</v>
      </c>
      <c r="J218" s="44">
        <v>0.3</v>
      </c>
      <c r="K218" s="44">
        <v>0.14000000000000001</v>
      </c>
      <c r="L218" s="44">
        <v>0.42</v>
      </c>
      <c r="M218" s="44">
        <v>8.23</v>
      </c>
      <c r="N218" s="44">
        <v>0.09</v>
      </c>
      <c r="O218" s="44">
        <v>0.35</v>
      </c>
      <c r="P218" s="39">
        <v>523.3363262756269</v>
      </c>
    </row>
    <row r="219" spans="1:16" x14ac:dyDescent="0.2">
      <c r="A219" s="5" t="s">
        <v>11</v>
      </c>
      <c r="B219" s="5" t="s">
        <v>17</v>
      </c>
      <c r="C219" s="5" t="s">
        <v>28</v>
      </c>
      <c r="D219" s="5" t="s">
        <v>82</v>
      </c>
      <c r="E219" s="5">
        <v>2015</v>
      </c>
      <c r="F219" s="5">
        <v>2</v>
      </c>
      <c r="G219" s="38">
        <v>1</v>
      </c>
      <c r="H219" s="44">
        <v>0</v>
      </c>
      <c r="I219" s="44">
        <v>0.96</v>
      </c>
      <c r="J219" s="44">
        <v>0</v>
      </c>
      <c r="K219" s="44">
        <v>7.0000000000000007E-2</v>
      </c>
      <c r="L219" s="44">
        <v>0.89</v>
      </c>
      <c r="M219" s="44">
        <v>0</v>
      </c>
      <c r="N219" s="44">
        <v>0</v>
      </c>
      <c r="O219" s="44">
        <v>0.02</v>
      </c>
      <c r="P219" s="39">
        <v>642.74298558995122</v>
      </c>
    </row>
    <row r="220" spans="1:16" x14ac:dyDescent="0.2">
      <c r="A220" s="5" t="s">
        <v>11</v>
      </c>
      <c r="B220" s="5" t="s">
        <v>17</v>
      </c>
      <c r="C220" s="5" t="s">
        <v>28</v>
      </c>
      <c r="D220" s="5" t="s">
        <v>82</v>
      </c>
      <c r="E220" s="5">
        <v>2016</v>
      </c>
      <c r="F220" s="5">
        <v>2</v>
      </c>
      <c r="G220" s="38">
        <v>28</v>
      </c>
      <c r="H220" s="44">
        <v>0.12</v>
      </c>
      <c r="I220" s="44">
        <v>14.91</v>
      </c>
      <c r="J220" s="44">
        <v>0.12</v>
      </c>
      <c r="K220" s="44">
        <v>0.83</v>
      </c>
      <c r="L220" s="44">
        <v>14.08</v>
      </c>
      <c r="M220" s="44">
        <v>0</v>
      </c>
      <c r="N220" s="44">
        <v>0.01</v>
      </c>
      <c r="O220" s="44">
        <v>0.39</v>
      </c>
      <c r="P220" s="39">
        <v>537.30173834148854</v>
      </c>
    </row>
    <row r="221" spans="1:16" x14ac:dyDescent="0.2">
      <c r="A221" s="5" t="s">
        <v>11</v>
      </c>
      <c r="B221" s="5" t="s">
        <v>17</v>
      </c>
      <c r="C221" s="5" t="s">
        <v>28</v>
      </c>
      <c r="D221" s="5" t="s">
        <v>82</v>
      </c>
      <c r="E221" s="5">
        <v>2017</v>
      </c>
      <c r="F221" s="5">
        <v>2</v>
      </c>
      <c r="G221" s="38">
        <v>246</v>
      </c>
      <c r="H221" s="44">
        <v>5.94</v>
      </c>
      <c r="I221" s="44">
        <v>105.04</v>
      </c>
      <c r="J221" s="44">
        <v>5.94</v>
      </c>
      <c r="K221" s="44">
        <v>0.33999999999999997</v>
      </c>
      <c r="L221" s="44">
        <v>104.7</v>
      </c>
      <c r="M221" s="44">
        <v>0</v>
      </c>
      <c r="N221" s="44">
        <v>0</v>
      </c>
      <c r="O221" s="44">
        <v>3.86</v>
      </c>
      <c r="P221" s="39">
        <v>451.97589649521393</v>
      </c>
    </row>
    <row r="222" spans="1:16" x14ac:dyDescent="0.2">
      <c r="A222" s="5" t="s">
        <v>11</v>
      </c>
      <c r="B222" s="5" t="s">
        <v>17</v>
      </c>
      <c r="C222" s="5" t="s">
        <v>28</v>
      </c>
      <c r="D222" s="5" t="s">
        <v>82</v>
      </c>
      <c r="E222" s="5">
        <v>2018</v>
      </c>
      <c r="F222" s="5">
        <v>2</v>
      </c>
      <c r="G222" s="38">
        <v>109</v>
      </c>
      <c r="H222" s="44">
        <v>0.81</v>
      </c>
      <c r="I222" s="44">
        <v>45.370000000000005</v>
      </c>
      <c r="J222" s="44">
        <v>0.81</v>
      </c>
      <c r="K222" s="44">
        <v>0.06</v>
      </c>
      <c r="L222" s="44">
        <v>45.31</v>
      </c>
      <c r="M222" s="44">
        <v>0</v>
      </c>
      <c r="N222" s="44">
        <v>0</v>
      </c>
      <c r="O222" s="44">
        <v>1.71</v>
      </c>
      <c r="P222" s="39">
        <v>425.15911075593738</v>
      </c>
    </row>
    <row r="223" spans="1:16" x14ac:dyDescent="0.2">
      <c r="A223" s="5" t="s">
        <v>11</v>
      </c>
      <c r="B223" s="5" t="s">
        <v>17</v>
      </c>
      <c r="C223" s="5" t="s">
        <v>28</v>
      </c>
      <c r="D223" s="5" t="s">
        <v>82</v>
      </c>
      <c r="E223" s="5">
        <v>2019</v>
      </c>
      <c r="F223" s="5">
        <v>1</v>
      </c>
      <c r="G223" s="38">
        <v>25</v>
      </c>
      <c r="H223" s="44">
        <v>0.33</v>
      </c>
      <c r="I223" s="44">
        <v>11.73</v>
      </c>
      <c r="J223" s="44">
        <v>0.33</v>
      </c>
      <c r="K223" s="44">
        <v>11.73</v>
      </c>
      <c r="L223" s="44">
        <v>0</v>
      </c>
      <c r="M223" s="44">
        <v>0</v>
      </c>
      <c r="N223" s="44">
        <v>0</v>
      </c>
      <c r="O223" s="44">
        <v>0.38</v>
      </c>
      <c r="P223" s="39">
        <v>478.18290427682933</v>
      </c>
    </row>
    <row r="224" spans="1:16" x14ac:dyDescent="0.2">
      <c r="A224" s="5" t="s">
        <v>11</v>
      </c>
      <c r="B224" s="5" t="s">
        <v>17</v>
      </c>
      <c r="C224" s="5" t="s">
        <v>28</v>
      </c>
      <c r="D224" s="5" t="s">
        <v>82</v>
      </c>
      <c r="E224" s="5">
        <v>2020</v>
      </c>
      <c r="F224" s="5">
        <v>1</v>
      </c>
      <c r="G224" s="38">
        <v>6</v>
      </c>
      <c r="H224" s="44">
        <v>0.12</v>
      </c>
      <c r="I224" s="44">
        <v>2.58</v>
      </c>
      <c r="J224" s="44">
        <v>0.12</v>
      </c>
      <c r="K224" s="44">
        <v>2.58</v>
      </c>
      <c r="L224" s="44">
        <v>0</v>
      </c>
      <c r="M224" s="44">
        <v>0</v>
      </c>
      <c r="N224" s="44">
        <v>0</v>
      </c>
      <c r="O224" s="44">
        <v>0.08</v>
      </c>
      <c r="P224" s="39">
        <v>484.26853814091447</v>
      </c>
    </row>
    <row r="225" spans="1:16" x14ac:dyDescent="0.2">
      <c r="A225" s="5" t="s">
        <v>11</v>
      </c>
      <c r="B225" s="5" t="s">
        <v>17</v>
      </c>
      <c r="C225" s="5" t="s">
        <v>28</v>
      </c>
      <c r="D225" s="5" t="s">
        <v>82</v>
      </c>
      <c r="E225" s="5">
        <v>2021</v>
      </c>
      <c r="F225" s="5">
        <v>1</v>
      </c>
      <c r="G225" s="38">
        <v>39</v>
      </c>
      <c r="H225" s="44">
        <v>0.55000000000000004</v>
      </c>
      <c r="I225" s="44">
        <v>19.190000000000001</v>
      </c>
      <c r="J225" s="44">
        <v>0.55000000000000004</v>
      </c>
      <c r="K225" s="44">
        <v>19.190000000000001</v>
      </c>
      <c r="L225" s="44">
        <v>0</v>
      </c>
      <c r="M225" s="44">
        <v>0</v>
      </c>
      <c r="N225" s="44">
        <v>0</v>
      </c>
      <c r="O225" s="44">
        <v>0.56000000000000005</v>
      </c>
      <c r="P225" s="39">
        <v>507.5115293478932</v>
      </c>
    </row>
    <row r="226" spans="1:16" x14ac:dyDescent="0.2">
      <c r="A226" s="5" t="s">
        <v>11</v>
      </c>
      <c r="B226" s="5" t="s">
        <v>17</v>
      </c>
      <c r="C226" s="5" t="s">
        <v>28</v>
      </c>
      <c r="D226" s="5" t="s">
        <v>82</v>
      </c>
      <c r="E226" s="5">
        <v>2022</v>
      </c>
      <c r="F226" s="5">
        <v>0</v>
      </c>
      <c r="G226" s="38">
        <v>176</v>
      </c>
      <c r="H226" s="44">
        <v>87.5</v>
      </c>
      <c r="I226" s="44">
        <v>0</v>
      </c>
      <c r="J226" s="44">
        <v>87.5</v>
      </c>
      <c r="K226" s="44">
        <v>0</v>
      </c>
      <c r="L226" s="44">
        <v>0</v>
      </c>
      <c r="M226" s="44">
        <v>0</v>
      </c>
      <c r="N226" s="44">
        <v>0</v>
      </c>
      <c r="O226" s="44">
        <v>0.45</v>
      </c>
      <c r="P226" s="39">
        <v>497.33776931136009</v>
      </c>
    </row>
    <row r="227" spans="1:16" x14ac:dyDescent="0.2">
      <c r="A227" s="5" t="s">
        <v>11</v>
      </c>
      <c r="B227" s="5" t="s">
        <v>17</v>
      </c>
      <c r="C227" s="5" t="s">
        <v>28</v>
      </c>
      <c r="D227" s="5" t="s">
        <v>82</v>
      </c>
      <c r="E227" s="5">
        <v>2023</v>
      </c>
      <c r="F227" s="5">
        <v>0</v>
      </c>
      <c r="G227" s="38">
        <v>7</v>
      </c>
      <c r="H227" s="44">
        <v>5.52</v>
      </c>
      <c r="I227" s="44">
        <v>0</v>
      </c>
      <c r="J227" s="44">
        <v>5.52</v>
      </c>
      <c r="K227" s="44">
        <v>0</v>
      </c>
      <c r="L227" s="44">
        <v>0</v>
      </c>
      <c r="M227" s="44">
        <v>0</v>
      </c>
      <c r="N227" s="44">
        <v>0</v>
      </c>
      <c r="O227" s="44">
        <v>0</v>
      </c>
      <c r="P227" s="39">
        <v>842.48711086432968</v>
      </c>
    </row>
    <row r="228" spans="1:16" x14ac:dyDescent="0.2">
      <c r="A228" s="5" t="s">
        <v>11</v>
      </c>
      <c r="B228" s="5" t="s">
        <v>17</v>
      </c>
      <c r="C228" s="5" t="s">
        <v>29</v>
      </c>
      <c r="D228" s="5" t="s">
        <v>83</v>
      </c>
      <c r="E228" s="5">
        <v>1992</v>
      </c>
      <c r="F228" s="5">
        <v>3</v>
      </c>
      <c r="G228" s="38">
        <v>11</v>
      </c>
      <c r="H228" s="44">
        <v>0</v>
      </c>
      <c r="I228" s="44">
        <v>4.83</v>
      </c>
      <c r="J228" s="44">
        <v>0</v>
      </c>
      <c r="K228" s="44">
        <v>0</v>
      </c>
      <c r="L228" s="44">
        <v>0</v>
      </c>
      <c r="M228" s="44">
        <v>4.83</v>
      </c>
      <c r="N228" s="44">
        <v>0</v>
      </c>
      <c r="O228" s="44">
        <v>0.61</v>
      </c>
      <c r="P228" s="39">
        <v>422.11567484145951</v>
      </c>
    </row>
    <row r="229" spans="1:16" x14ac:dyDescent="0.2">
      <c r="A229" s="5" t="s">
        <v>11</v>
      </c>
      <c r="B229" s="5" t="s">
        <v>17</v>
      </c>
      <c r="C229" s="5" t="s">
        <v>29</v>
      </c>
      <c r="D229" s="5" t="s">
        <v>83</v>
      </c>
      <c r="E229" s="5">
        <v>1996</v>
      </c>
      <c r="F229" s="5">
        <v>3</v>
      </c>
      <c r="G229" s="38">
        <v>2</v>
      </c>
      <c r="H229" s="44">
        <v>0</v>
      </c>
      <c r="I229" s="44">
        <v>1.25</v>
      </c>
      <c r="J229" s="44">
        <v>0</v>
      </c>
      <c r="K229" s="44">
        <v>0</v>
      </c>
      <c r="L229" s="44">
        <v>0.56000000000000005</v>
      </c>
      <c r="M229" s="44">
        <v>0.69</v>
      </c>
      <c r="N229" s="44">
        <v>0</v>
      </c>
      <c r="O229" s="44">
        <v>0.09</v>
      </c>
      <c r="P229" s="39">
        <v>564.58154776909498</v>
      </c>
    </row>
    <row r="230" spans="1:16" x14ac:dyDescent="0.2">
      <c r="A230" s="5" t="s">
        <v>11</v>
      </c>
      <c r="B230" s="5" t="s">
        <v>17</v>
      </c>
      <c r="C230" s="5" t="s">
        <v>29</v>
      </c>
      <c r="D230" s="5" t="s">
        <v>83</v>
      </c>
      <c r="E230" s="5">
        <v>2001</v>
      </c>
      <c r="F230" s="5">
        <v>3</v>
      </c>
      <c r="G230" s="38">
        <v>1</v>
      </c>
      <c r="H230" s="44">
        <v>7.0000000000000007E-2</v>
      </c>
      <c r="I230" s="44">
        <v>0.71000000000000008</v>
      </c>
      <c r="J230" s="44">
        <v>7.0000000000000007E-2</v>
      </c>
      <c r="K230" s="44">
        <v>0.01</v>
      </c>
      <c r="L230" s="44">
        <v>0.02</v>
      </c>
      <c r="M230" s="44">
        <v>0.68</v>
      </c>
      <c r="N230" s="44">
        <v>0.01</v>
      </c>
      <c r="O230" s="44">
        <v>0.09</v>
      </c>
      <c r="P230" s="39">
        <v>642.30368711128381</v>
      </c>
    </row>
    <row r="231" spans="1:16" x14ac:dyDescent="0.2">
      <c r="A231" s="5" t="s">
        <v>11</v>
      </c>
      <c r="B231" s="5" t="s">
        <v>17</v>
      </c>
      <c r="C231" s="5" t="s">
        <v>29</v>
      </c>
      <c r="D231" s="5" t="s">
        <v>83</v>
      </c>
      <c r="E231" s="5">
        <v>2004</v>
      </c>
      <c r="F231" s="5">
        <v>3</v>
      </c>
      <c r="G231" s="38">
        <v>14</v>
      </c>
      <c r="H231" s="44">
        <v>0</v>
      </c>
      <c r="I231" s="44">
        <v>5.67</v>
      </c>
      <c r="J231" s="44">
        <v>0</v>
      </c>
      <c r="K231" s="44">
        <v>0</v>
      </c>
      <c r="L231" s="44">
        <v>0</v>
      </c>
      <c r="M231" s="44">
        <v>5.67</v>
      </c>
      <c r="N231" s="44">
        <v>0</v>
      </c>
      <c r="O231" s="44">
        <v>0.65</v>
      </c>
      <c r="P231" s="39">
        <v>400.34863310384065</v>
      </c>
    </row>
    <row r="232" spans="1:16" x14ac:dyDescent="0.2">
      <c r="A232" s="5" t="s">
        <v>11</v>
      </c>
      <c r="B232" s="5" t="s">
        <v>17</v>
      </c>
      <c r="C232" s="5" t="s">
        <v>29</v>
      </c>
      <c r="D232" s="5" t="s">
        <v>83</v>
      </c>
      <c r="E232" s="5">
        <v>2005</v>
      </c>
      <c r="F232" s="5">
        <v>3</v>
      </c>
      <c r="G232" s="38">
        <v>9</v>
      </c>
      <c r="H232" s="44">
        <v>0</v>
      </c>
      <c r="I232" s="44">
        <v>5.3</v>
      </c>
      <c r="J232" s="44">
        <v>0</v>
      </c>
      <c r="K232" s="44">
        <v>0</v>
      </c>
      <c r="L232" s="44">
        <v>0</v>
      </c>
      <c r="M232" s="44">
        <v>5.3</v>
      </c>
      <c r="N232" s="44">
        <v>0.05</v>
      </c>
      <c r="O232" s="44">
        <v>0.04</v>
      </c>
      <c r="P232" s="39">
        <v>575.0285629280628</v>
      </c>
    </row>
    <row r="233" spans="1:16" x14ac:dyDescent="0.2">
      <c r="A233" s="5" t="s">
        <v>11</v>
      </c>
      <c r="B233" s="5" t="s">
        <v>17</v>
      </c>
      <c r="C233" s="5" t="s">
        <v>29</v>
      </c>
      <c r="D233" s="5" t="s">
        <v>83</v>
      </c>
      <c r="E233" s="5">
        <v>2006</v>
      </c>
      <c r="F233" s="5">
        <v>3</v>
      </c>
      <c r="G233" s="38">
        <v>4</v>
      </c>
      <c r="H233" s="44">
        <v>0.12</v>
      </c>
      <c r="I233" s="44">
        <v>1.23</v>
      </c>
      <c r="J233" s="44">
        <v>0.12</v>
      </c>
      <c r="K233" s="44">
        <v>0.01</v>
      </c>
      <c r="L233" s="44">
        <v>0.04</v>
      </c>
      <c r="M233" s="44">
        <v>1.18</v>
      </c>
      <c r="N233" s="44">
        <v>0.02</v>
      </c>
      <c r="O233" s="44">
        <v>0.16</v>
      </c>
      <c r="P233" s="39">
        <v>362.35185412694187</v>
      </c>
    </row>
    <row r="234" spans="1:16" x14ac:dyDescent="0.2">
      <c r="A234" s="5" t="s">
        <v>11</v>
      </c>
      <c r="B234" s="5" t="s">
        <v>17</v>
      </c>
      <c r="C234" s="5" t="s">
        <v>29</v>
      </c>
      <c r="D234" s="5" t="s">
        <v>83</v>
      </c>
      <c r="E234" s="5">
        <v>2007</v>
      </c>
      <c r="F234" s="5">
        <v>3</v>
      </c>
      <c r="G234" s="38">
        <v>19</v>
      </c>
      <c r="H234" s="44">
        <v>0.7</v>
      </c>
      <c r="I234" s="44">
        <v>7.1599999999999993</v>
      </c>
      <c r="J234" s="44">
        <v>0.7</v>
      </c>
      <c r="K234" s="44">
        <v>0.08</v>
      </c>
      <c r="L234" s="44">
        <v>0.23</v>
      </c>
      <c r="M234" s="44">
        <v>6.85</v>
      </c>
      <c r="N234" s="44">
        <v>0.1</v>
      </c>
      <c r="O234" s="44">
        <v>0.91</v>
      </c>
      <c r="P234" s="39">
        <v>409.97519352404669</v>
      </c>
    </row>
    <row r="235" spans="1:16" x14ac:dyDescent="0.2">
      <c r="A235" s="5" t="s">
        <v>11</v>
      </c>
      <c r="B235" s="5" t="s">
        <v>17</v>
      </c>
      <c r="C235" s="5" t="s">
        <v>29</v>
      </c>
      <c r="D235" s="5" t="s">
        <v>83</v>
      </c>
      <c r="E235" s="5">
        <v>2008</v>
      </c>
      <c r="F235" s="5">
        <v>3</v>
      </c>
      <c r="G235" s="38">
        <v>1</v>
      </c>
      <c r="H235" s="44">
        <v>0.03</v>
      </c>
      <c r="I235" s="44">
        <v>0.28000000000000003</v>
      </c>
      <c r="J235" s="44">
        <v>0.03</v>
      </c>
      <c r="K235" s="44">
        <v>0</v>
      </c>
      <c r="L235" s="44">
        <v>0.01</v>
      </c>
      <c r="M235" s="44">
        <v>0.27</v>
      </c>
      <c r="N235" s="44">
        <v>0</v>
      </c>
      <c r="O235" s="44">
        <v>0.04</v>
      </c>
      <c r="P235" s="39">
        <v>409.12905499435459</v>
      </c>
    </row>
    <row r="236" spans="1:16" x14ac:dyDescent="0.2">
      <c r="A236" s="5" t="s">
        <v>11</v>
      </c>
      <c r="B236" s="5" t="s">
        <v>17</v>
      </c>
      <c r="C236" s="5" t="s">
        <v>29</v>
      </c>
      <c r="D236" s="5" t="s">
        <v>83</v>
      </c>
      <c r="E236" s="5">
        <v>2009</v>
      </c>
      <c r="F236" s="5">
        <v>3</v>
      </c>
      <c r="G236" s="38">
        <v>18</v>
      </c>
      <c r="H236" s="44">
        <v>0.74</v>
      </c>
      <c r="I236" s="44">
        <v>7.58</v>
      </c>
      <c r="J236" s="44">
        <v>0.74</v>
      </c>
      <c r="K236" s="44">
        <v>0.09</v>
      </c>
      <c r="L236" s="44">
        <v>0.24</v>
      </c>
      <c r="M236" s="44">
        <v>7.25</v>
      </c>
      <c r="N236" s="44">
        <v>0.1</v>
      </c>
      <c r="O236" s="44">
        <v>0.96</v>
      </c>
      <c r="P236" s="39">
        <v>465.03986214464732</v>
      </c>
    </row>
    <row r="237" spans="1:16" x14ac:dyDescent="0.2">
      <c r="A237" s="5" t="s">
        <v>11</v>
      </c>
      <c r="B237" s="5" t="s">
        <v>17</v>
      </c>
      <c r="C237" s="5" t="s">
        <v>29</v>
      </c>
      <c r="D237" s="5" t="s">
        <v>83</v>
      </c>
      <c r="E237" s="5">
        <v>2010</v>
      </c>
      <c r="F237" s="5">
        <v>3</v>
      </c>
      <c r="G237" s="38">
        <v>18</v>
      </c>
      <c r="H237" s="44">
        <v>0.76</v>
      </c>
      <c r="I237" s="44">
        <v>7.8</v>
      </c>
      <c r="J237" s="44">
        <v>0.76</v>
      </c>
      <c r="K237" s="44">
        <v>0.09</v>
      </c>
      <c r="L237" s="44">
        <v>0.25</v>
      </c>
      <c r="M237" s="44">
        <v>7.46</v>
      </c>
      <c r="N237" s="44">
        <v>0.11</v>
      </c>
      <c r="O237" s="44">
        <v>0.99</v>
      </c>
      <c r="P237" s="39">
        <v>465.64588675402138</v>
      </c>
    </row>
    <row r="238" spans="1:16" x14ac:dyDescent="0.2">
      <c r="A238" s="5" t="s">
        <v>11</v>
      </c>
      <c r="B238" s="5" t="s">
        <v>17</v>
      </c>
      <c r="C238" s="5" t="s">
        <v>29</v>
      </c>
      <c r="D238" s="5" t="s">
        <v>83</v>
      </c>
      <c r="E238" s="5">
        <v>2011</v>
      </c>
      <c r="F238" s="5">
        <v>3</v>
      </c>
      <c r="G238" s="38">
        <v>10</v>
      </c>
      <c r="H238" s="44">
        <v>0.47</v>
      </c>
      <c r="I238" s="44">
        <v>4.79</v>
      </c>
      <c r="J238" s="44">
        <v>0.47</v>
      </c>
      <c r="K238" s="44">
        <v>0.06</v>
      </c>
      <c r="L238" s="44">
        <v>0.15</v>
      </c>
      <c r="M238" s="44">
        <v>4.58</v>
      </c>
      <c r="N238" s="44">
        <v>0.06</v>
      </c>
      <c r="O238" s="44">
        <v>0.61</v>
      </c>
      <c r="P238" s="39">
        <v>514.46082822481276</v>
      </c>
    </row>
    <row r="239" spans="1:16" x14ac:dyDescent="0.2">
      <c r="A239" s="5" t="s">
        <v>11</v>
      </c>
      <c r="B239" s="5" t="s">
        <v>17</v>
      </c>
      <c r="C239" s="5" t="s">
        <v>29</v>
      </c>
      <c r="D239" s="5" t="s">
        <v>83</v>
      </c>
      <c r="E239" s="5">
        <v>2012</v>
      </c>
      <c r="F239" s="5">
        <v>3</v>
      </c>
      <c r="G239" s="38">
        <v>11</v>
      </c>
      <c r="H239" s="44">
        <v>0.45</v>
      </c>
      <c r="I239" s="44">
        <v>4.6000000000000005</v>
      </c>
      <c r="J239" s="44">
        <v>0.45</v>
      </c>
      <c r="K239" s="44">
        <v>0.05</v>
      </c>
      <c r="L239" s="44">
        <v>0.15</v>
      </c>
      <c r="M239" s="44">
        <v>4.4000000000000004</v>
      </c>
      <c r="N239" s="44">
        <v>0.06</v>
      </c>
      <c r="O239" s="44">
        <v>0.57999999999999996</v>
      </c>
      <c r="P239" s="39">
        <v>457.29827596831751</v>
      </c>
    </row>
    <row r="240" spans="1:16" x14ac:dyDescent="0.2">
      <c r="A240" s="5" t="s">
        <v>11</v>
      </c>
      <c r="B240" s="5" t="s">
        <v>17</v>
      </c>
      <c r="C240" s="5" t="s">
        <v>29</v>
      </c>
      <c r="D240" s="5" t="s">
        <v>83</v>
      </c>
      <c r="E240" s="5">
        <v>2013</v>
      </c>
      <c r="F240" s="5">
        <v>3</v>
      </c>
      <c r="G240" s="38">
        <v>14</v>
      </c>
      <c r="H240" s="44">
        <v>0.75</v>
      </c>
      <c r="I240" s="44">
        <v>7.72</v>
      </c>
      <c r="J240" s="44">
        <v>0.75</v>
      </c>
      <c r="K240" s="44">
        <v>0.09</v>
      </c>
      <c r="L240" s="44">
        <v>0.25</v>
      </c>
      <c r="M240" s="44">
        <v>7.38</v>
      </c>
      <c r="N240" s="44">
        <v>0.1</v>
      </c>
      <c r="O240" s="44">
        <v>0.98</v>
      </c>
      <c r="P240" s="39">
        <v>598.82099387820097</v>
      </c>
    </row>
    <row r="241" spans="1:16" x14ac:dyDescent="0.2">
      <c r="A241" s="5" t="s">
        <v>11</v>
      </c>
      <c r="B241" s="5" t="s">
        <v>17</v>
      </c>
      <c r="C241" s="5" t="s">
        <v>29</v>
      </c>
      <c r="D241" s="5" t="s">
        <v>83</v>
      </c>
      <c r="E241" s="5">
        <v>2014</v>
      </c>
      <c r="F241" s="5">
        <v>2</v>
      </c>
      <c r="G241" s="38">
        <v>8</v>
      </c>
      <c r="H241" s="44">
        <v>0</v>
      </c>
      <c r="I241" s="44">
        <v>4.5299999999999994</v>
      </c>
      <c r="J241" s="44">
        <v>0</v>
      </c>
      <c r="K241" s="44">
        <v>0.01</v>
      </c>
      <c r="L241" s="44">
        <v>4.5199999999999996</v>
      </c>
      <c r="M241" s="44">
        <v>0</v>
      </c>
      <c r="N241" s="44">
        <v>0.01</v>
      </c>
      <c r="O241" s="44">
        <v>0.4</v>
      </c>
      <c r="P241" s="39">
        <v>538.82100625168687</v>
      </c>
    </row>
    <row r="242" spans="1:16" x14ac:dyDescent="0.2">
      <c r="A242" s="5" t="s">
        <v>11</v>
      </c>
      <c r="B242" s="5" t="s">
        <v>17</v>
      </c>
      <c r="C242" s="5" t="s">
        <v>29</v>
      </c>
      <c r="D242" s="5" t="s">
        <v>83</v>
      </c>
      <c r="E242" s="5">
        <v>2017</v>
      </c>
      <c r="F242" s="5">
        <v>2</v>
      </c>
      <c r="G242" s="38">
        <v>11</v>
      </c>
      <c r="H242" s="44">
        <v>0.12</v>
      </c>
      <c r="I242" s="44">
        <v>5.83</v>
      </c>
      <c r="J242" s="44">
        <v>0.12</v>
      </c>
      <c r="K242" s="44">
        <v>0.04</v>
      </c>
      <c r="L242" s="44">
        <v>5.79</v>
      </c>
      <c r="M242" s="44">
        <v>0</v>
      </c>
      <c r="N242" s="44">
        <v>0</v>
      </c>
      <c r="O242" s="44">
        <v>0.21</v>
      </c>
      <c r="P242" s="39">
        <v>528.21888197362512</v>
      </c>
    </row>
    <row r="243" spans="1:16" x14ac:dyDescent="0.2">
      <c r="A243" s="5" t="s">
        <v>11</v>
      </c>
      <c r="B243" s="5" t="s">
        <v>17</v>
      </c>
      <c r="C243" s="5" t="s">
        <v>29</v>
      </c>
      <c r="D243" s="5" t="s">
        <v>83</v>
      </c>
      <c r="E243" s="5">
        <v>2018</v>
      </c>
      <c r="F243" s="5">
        <v>2</v>
      </c>
      <c r="G243" s="38">
        <v>6</v>
      </c>
      <c r="H243" s="44">
        <v>7.0000000000000007E-2</v>
      </c>
      <c r="I243" s="44">
        <v>3.47</v>
      </c>
      <c r="J243" s="44">
        <v>7.0000000000000007E-2</v>
      </c>
      <c r="K243" s="44">
        <v>0.02</v>
      </c>
      <c r="L243" s="44">
        <v>3.45</v>
      </c>
      <c r="M243" s="44">
        <v>0</v>
      </c>
      <c r="N243" s="44">
        <v>0</v>
      </c>
      <c r="O243" s="44">
        <v>0.13</v>
      </c>
      <c r="P243" s="39">
        <v>602.92480983414634</v>
      </c>
    </row>
    <row r="244" spans="1:16" x14ac:dyDescent="0.2">
      <c r="A244" s="5" t="s">
        <v>11</v>
      </c>
      <c r="B244" s="5" t="s">
        <v>17</v>
      </c>
      <c r="C244" s="5" t="s">
        <v>29</v>
      </c>
      <c r="D244" s="5" t="s">
        <v>83</v>
      </c>
      <c r="E244" s="5">
        <v>2019</v>
      </c>
      <c r="F244" s="5">
        <v>1</v>
      </c>
      <c r="G244" s="38">
        <v>2</v>
      </c>
      <c r="H244" s="44">
        <v>0.08</v>
      </c>
      <c r="I244" s="44">
        <v>0.97</v>
      </c>
      <c r="J244" s="44">
        <v>0.08</v>
      </c>
      <c r="K244" s="44">
        <v>0.97</v>
      </c>
      <c r="L244" s="44">
        <v>0</v>
      </c>
      <c r="M244" s="44">
        <v>0</v>
      </c>
      <c r="N244" s="44">
        <v>0</v>
      </c>
      <c r="O244" s="44">
        <v>0.03</v>
      </c>
      <c r="P244" s="39">
        <v>582.33751917632344</v>
      </c>
    </row>
    <row r="245" spans="1:16" x14ac:dyDescent="0.2">
      <c r="A245" s="5" t="s">
        <v>11</v>
      </c>
      <c r="B245" s="5" t="s">
        <v>17</v>
      </c>
      <c r="C245" s="5" t="s">
        <v>29</v>
      </c>
      <c r="D245" s="5" t="s">
        <v>83</v>
      </c>
      <c r="E245" s="5">
        <v>2020</v>
      </c>
      <c r="F245" s="5">
        <v>1</v>
      </c>
      <c r="G245" s="38">
        <v>12</v>
      </c>
      <c r="H245" s="44">
        <v>0.45</v>
      </c>
      <c r="I245" s="44">
        <v>5.48</v>
      </c>
      <c r="J245" s="44">
        <v>0.45</v>
      </c>
      <c r="K245" s="44">
        <v>5.48</v>
      </c>
      <c r="L245" s="44">
        <v>0</v>
      </c>
      <c r="M245" s="44">
        <v>0</v>
      </c>
      <c r="N245" s="44">
        <v>0</v>
      </c>
      <c r="O245" s="44">
        <v>0.19</v>
      </c>
      <c r="P245" s="39">
        <v>515.95949271909012</v>
      </c>
    </row>
    <row r="246" spans="1:16" x14ac:dyDescent="0.2">
      <c r="A246" s="5" t="s">
        <v>11</v>
      </c>
      <c r="B246" s="5" t="s">
        <v>17</v>
      </c>
      <c r="C246" s="5" t="s">
        <v>29</v>
      </c>
      <c r="D246" s="5" t="s">
        <v>83</v>
      </c>
      <c r="E246" s="5">
        <v>2021</v>
      </c>
      <c r="F246" s="5">
        <v>1</v>
      </c>
      <c r="G246" s="38">
        <v>5</v>
      </c>
      <c r="H246" s="44">
        <v>0.23</v>
      </c>
      <c r="I246" s="44">
        <v>2.77</v>
      </c>
      <c r="J246" s="44">
        <v>0.23</v>
      </c>
      <c r="K246" s="44">
        <v>2.77</v>
      </c>
      <c r="L246" s="44">
        <v>0</v>
      </c>
      <c r="M246" s="44">
        <v>0</v>
      </c>
      <c r="N246" s="44">
        <v>0</v>
      </c>
      <c r="O246" s="44">
        <v>0.1</v>
      </c>
      <c r="P246" s="39">
        <v>602.74500137257678</v>
      </c>
    </row>
    <row r="247" spans="1:16" x14ac:dyDescent="0.2">
      <c r="A247" s="5" t="s">
        <v>11</v>
      </c>
      <c r="B247" s="5" t="s">
        <v>17</v>
      </c>
      <c r="C247" s="5" t="s">
        <v>29</v>
      </c>
      <c r="D247" s="5" t="s">
        <v>83</v>
      </c>
      <c r="E247" s="5">
        <v>2022</v>
      </c>
      <c r="F247" s="5">
        <v>0</v>
      </c>
      <c r="G247" s="38">
        <v>23</v>
      </c>
      <c r="H247" s="44">
        <v>12.33</v>
      </c>
      <c r="I247" s="44">
        <v>0</v>
      </c>
      <c r="J247" s="44">
        <v>12.33</v>
      </c>
      <c r="K247" s="44">
        <v>0</v>
      </c>
      <c r="L247" s="44">
        <v>0</v>
      </c>
      <c r="M247" s="44">
        <v>0</v>
      </c>
      <c r="N247" s="44">
        <v>0</v>
      </c>
      <c r="O247" s="44">
        <v>0</v>
      </c>
      <c r="P247" s="39">
        <v>540.37059347678553</v>
      </c>
    </row>
    <row r="248" spans="1:16" x14ac:dyDescent="0.2">
      <c r="A248" s="5" t="s">
        <v>11</v>
      </c>
      <c r="B248" s="5" t="s">
        <v>17</v>
      </c>
      <c r="C248" s="5" t="s">
        <v>29</v>
      </c>
      <c r="D248" s="5" t="s">
        <v>83</v>
      </c>
      <c r="E248" s="5">
        <v>2023</v>
      </c>
      <c r="F248" s="5">
        <v>0</v>
      </c>
      <c r="G248" s="38">
        <v>9</v>
      </c>
      <c r="H248" s="44">
        <v>7.8</v>
      </c>
      <c r="I248" s="44">
        <v>0</v>
      </c>
      <c r="J248" s="44">
        <v>7.8</v>
      </c>
      <c r="K248" s="44">
        <v>0</v>
      </c>
      <c r="L248" s="44">
        <v>0</v>
      </c>
      <c r="M248" s="44">
        <v>0</v>
      </c>
      <c r="N248" s="44">
        <v>0</v>
      </c>
      <c r="O248" s="44">
        <v>0</v>
      </c>
      <c r="P248" s="39">
        <v>850.24657045219203</v>
      </c>
    </row>
    <row r="249" spans="1:16" x14ac:dyDescent="0.2">
      <c r="A249" s="5" t="s">
        <v>11</v>
      </c>
      <c r="B249" s="5" t="s">
        <v>17</v>
      </c>
      <c r="C249" s="5" t="s">
        <v>29</v>
      </c>
      <c r="D249" s="5" t="s">
        <v>88</v>
      </c>
      <c r="E249" s="5">
        <v>2013</v>
      </c>
      <c r="F249" s="5">
        <v>3</v>
      </c>
      <c r="G249" s="38">
        <v>0</v>
      </c>
      <c r="H249" s="44">
        <v>0.04</v>
      </c>
      <c r="I249" s="44">
        <v>0.45</v>
      </c>
      <c r="J249" s="44">
        <v>0.04</v>
      </c>
      <c r="K249" s="44">
        <v>0.01</v>
      </c>
      <c r="L249" s="44">
        <v>0.01</v>
      </c>
      <c r="M249" s="44">
        <v>0.43</v>
      </c>
      <c r="N249" s="44">
        <v>0.01</v>
      </c>
      <c r="O249" s="44">
        <v>0.06</v>
      </c>
      <c r="P249" s="39">
        <v>0</v>
      </c>
    </row>
    <row r="250" spans="1:16" x14ac:dyDescent="0.2">
      <c r="A250" s="5" t="s">
        <v>11</v>
      </c>
      <c r="B250" s="5" t="s">
        <v>17</v>
      </c>
      <c r="C250" s="5" t="s">
        <v>29</v>
      </c>
      <c r="D250" s="5" t="s">
        <v>88</v>
      </c>
      <c r="E250" s="5">
        <v>2014</v>
      </c>
      <c r="F250" s="5">
        <v>2</v>
      </c>
      <c r="G250" s="38">
        <v>2</v>
      </c>
      <c r="H250" s="44">
        <v>0.02</v>
      </c>
      <c r="I250" s="44">
        <v>1.1000000000000001</v>
      </c>
      <c r="J250" s="44">
        <v>0.02</v>
      </c>
      <c r="K250" s="44">
        <v>0.01</v>
      </c>
      <c r="L250" s="44">
        <v>1.0900000000000001</v>
      </c>
      <c r="M250" s="44">
        <v>0</v>
      </c>
      <c r="N250" s="44">
        <v>0</v>
      </c>
      <c r="O250" s="44">
        <v>0.04</v>
      </c>
      <c r="P250" s="39">
        <v>596.86550111168913</v>
      </c>
    </row>
    <row r="251" spans="1:16" x14ac:dyDescent="0.2">
      <c r="A251" s="5" t="s">
        <v>11</v>
      </c>
      <c r="B251" s="5" t="s">
        <v>17</v>
      </c>
      <c r="C251" s="5" t="s">
        <v>29</v>
      </c>
      <c r="D251" s="5" t="s">
        <v>84</v>
      </c>
      <c r="E251" s="5">
        <v>1998</v>
      </c>
      <c r="F251" s="5">
        <v>3</v>
      </c>
      <c r="G251" s="38">
        <v>27</v>
      </c>
      <c r="H251" s="44">
        <v>0</v>
      </c>
      <c r="I251" s="44">
        <v>10.74</v>
      </c>
      <c r="J251" s="44">
        <v>0</v>
      </c>
      <c r="K251" s="44">
        <v>0</v>
      </c>
      <c r="L251" s="44">
        <v>1.07</v>
      </c>
      <c r="M251" s="44">
        <v>9.67</v>
      </c>
      <c r="N251" s="44">
        <v>0</v>
      </c>
      <c r="O251" s="44">
        <v>1.1399999999999999</v>
      </c>
      <c r="P251" s="39">
        <v>394.32519905081779</v>
      </c>
    </row>
    <row r="252" spans="1:16" x14ac:dyDescent="0.2">
      <c r="A252" s="5" t="s">
        <v>11</v>
      </c>
      <c r="B252" s="5" t="s">
        <v>17</v>
      </c>
      <c r="C252" s="5" t="s">
        <v>29</v>
      </c>
      <c r="D252" s="5" t="s">
        <v>84</v>
      </c>
      <c r="E252" s="5">
        <v>1999</v>
      </c>
      <c r="F252" s="5">
        <v>3</v>
      </c>
      <c r="G252" s="38">
        <v>166</v>
      </c>
      <c r="H252" s="44">
        <v>0.7</v>
      </c>
      <c r="I252" s="44">
        <v>62.68</v>
      </c>
      <c r="J252" s="44">
        <v>0.7</v>
      </c>
      <c r="K252" s="44">
        <v>0.01</v>
      </c>
      <c r="L252" s="44">
        <v>7.8</v>
      </c>
      <c r="M252" s="44">
        <v>54.87</v>
      </c>
      <c r="N252" s="44">
        <v>0</v>
      </c>
      <c r="O252" s="44">
        <v>7.32</v>
      </c>
      <c r="P252" s="39">
        <v>382.76435639928673</v>
      </c>
    </row>
    <row r="253" spans="1:16" x14ac:dyDescent="0.2">
      <c r="A253" s="5" t="s">
        <v>11</v>
      </c>
      <c r="B253" s="5" t="s">
        <v>17</v>
      </c>
      <c r="C253" s="5" t="s">
        <v>29</v>
      </c>
      <c r="D253" s="5" t="s">
        <v>84</v>
      </c>
      <c r="E253" s="5">
        <v>2000</v>
      </c>
      <c r="F253" s="5">
        <v>3</v>
      </c>
      <c r="G253" s="38">
        <v>3</v>
      </c>
      <c r="H253" s="44">
        <v>0.12</v>
      </c>
      <c r="I253" s="44">
        <v>1.22</v>
      </c>
      <c r="J253" s="44">
        <v>0.12</v>
      </c>
      <c r="K253" s="44">
        <v>0.01</v>
      </c>
      <c r="L253" s="44">
        <v>0.04</v>
      </c>
      <c r="M253" s="44">
        <v>1.17</v>
      </c>
      <c r="N253" s="44">
        <v>0.02</v>
      </c>
      <c r="O253" s="44">
        <v>0.16</v>
      </c>
      <c r="P253" s="39">
        <v>457.22592703864262</v>
      </c>
    </row>
    <row r="254" spans="1:16" x14ac:dyDescent="0.2">
      <c r="A254" s="5" t="s">
        <v>11</v>
      </c>
      <c r="B254" s="5" t="s">
        <v>17</v>
      </c>
      <c r="C254" s="5" t="s">
        <v>29</v>
      </c>
      <c r="D254" s="5" t="s">
        <v>84</v>
      </c>
      <c r="E254" s="5">
        <v>2001</v>
      </c>
      <c r="F254" s="5">
        <v>3</v>
      </c>
      <c r="G254" s="38">
        <v>16</v>
      </c>
      <c r="H254" s="44">
        <v>0.28999999999999998</v>
      </c>
      <c r="I254" s="44">
        <v>5.61</v>
      </c>
      <c r="J254" s="44">
        <v>0.28999999999999998</v>
      </c>
      <c r="K254" s="44">
        <v>0.04</v>
      </c>
      <c r="L254" s="44">
        <v>0.1</v>
      </c>
      <c r="M254" s="44">
        <v>5.4700000000000006</v>
      </c>
      <c r="N254" s="44">
        <v>0.15</v>
      </c>
      <c r="O254" s="44">
        <v>0.91</v>
      </c>
      <c r="P254" s="39">
        <v>353.52272872720403</v>
      </c>
    </row>
    <row r="255" spans="1:16" x14ac:dyDescent="0.2">
      <c r="A255" s="5" t="s">
        <v>11</v>
      </c>
      <c r="B255" s="5" t="s">
        <v>17</v>
      </c>
      <c r="C255" s="5" t="s">
        <v>29</v>
      </c>
      <c r="D255" s="5" t="s">
        <v>84</v>
      </c>
      <c r="E255" s="5">
        <v>2002</v>
      </c>
      <c r="F255" s="5">
        <v>3</v>
      </c>
      <c r="G255" s="38">
        <v>44</v>
      </c>
      <c r="H255" s="44">
        <v>2.35</v>
      </c>
      <c r="I255" s="44">
        <v>21.08</v>
      </c>
      <c r="J255" s="44">
        <v>2.35</v>
      </c>
      <c r="K255" s="44">
        <v>0.21</v>
      </c>
      <c r="L255" s="44">
        <v>2.9</v>
      </c>
      <c r="M255" s="44">
        <v>17.97</v>
      </c>
      <c r="N255" s="44">
        <v>0.24</v>
      </c>
      <c r="O255" s="44">
        <v>2.59</v>
      </c>
      <c r="P255" s="39">
        <v>528.09504046947893</v>
      </c>
    </row>
    <row r="256" spans="1:16" x14ac:dyDescent="0.2">
      <c r="A256" s="5" t="s">
        <v>11</v>
      </c>
      <c r="B256" s="5" t="s">
        <v>17</v>
      </c>
      <c r="C256" s="5" t="s">
        <v>29</v>
      </c>
      <c r="D256" s="5" t="s">
        <v>84</v>
      </c>
      <c r="E256" s="5">
        <v>2003</v>
      </c>
      <c r="F256" s="5">
        <v>3</v>
      </c>
      <c r="G256" s="38">
        <v>52</v>
      </c>
      <c r="H256" s="44">
        <v>1.48</v>
      </c>
      <c r="I256" s="44">
        <v>15.16</v>
      </c>
      <c r="J256" s="44">
        <v>1.48</v>
      </c>
      <c r="K256" s="44">
        <v>0.18</v>
      </c>
      <c r="L256" s="44">
        <v>0.49</v>
      </c>
      <c r="M256" s="44">
        <v>14.49</v>
      </c>
      <c r="N256" s="44">
        <v>0.21</v>
      </c>
      <c r="O256" s="44">
        <v>1.92</v>
      </c>
      <c r="P256" s="39">
        <v>321.08891527675377</v>
      </c>
    </row>
    <row r="257" spans="1:16" x14ac:dyDescent="0.2">
      <c r="A257" s="5" t="s">
        <v>11</v>
      </c>
      <c r="B257" s="5" t="s">
        <v>17</v>
      </c>
      <c r="C257" s="5" t="s">
        <v>29</v>
      </c>
      <c r="D257" s="5" t="s">
        <v>84</v>
      </c>
      <c r="E257" s="5">
        <v>2004</v>
      </c>
      <c r="F257" s="5">
        <v>3</v>
      </c>
      <c r="G257" s="38">
        <v>99</v>
      </c>
      <c r="H257" s="44">
        <v>3.13</v>
      </c>
      <c r="I257" s="44">
        <v>32.06</v>
      </c>
      <c r="J257" s="44">
        <v>3.13</v>
      </c>
      <c r="K257" s="44">
        <v>0.38</v>
      </c>
      <c r="L257" s="44">
        <v>1.03</v>
      </c>
      <c r="M257" s="44">
        <v>30.65</v>
      </c>
      <c r="N257" s="44">
        <v>0.43</v>
      </c>
      <c r="O257" s="44">
        <v>4.07</v>
      </c>
      <c r="P257" s="39">
        <v>355.32098667988407</v>
      </c>
    </row>
    <row r="258" spans="1:16" x14ac:dyDescent="0.2">
      <c r="A258" s="5" t="s">
        <v>11</v>
      </c>
      <c r="B258" s="5" t="s">
        <v>17</v>
      </c>
      <c r="C258" s="5" t="s">
        <v>29</v>
      </c>
      <c r="D258" s="5" t="s">
        <v>84</v>
      </c>
      <c r="E258" s="5">
        <v>2005</v>
      </c>
      <c r="F258" s="5">
        <v>3</v>
      </c>
      <c r="G258" s="38">
        <v>125</v>
      </c>
      <c r="H258" s="44">
        <v>4.62</v>
      </c>
      <c r="I258" s="44">
        <v>47.3</v>
      </c>
      <c r="J258" s="44">
        <v>4.62</v>
      </c>
      <c r="K258" s="44">
        <v>0.56000000000000005</v>
      </c>
      <c r="L258" s="44">
        <v>1.52</v>
      </c>
      <c r="M258" s="44">
        <v>45.22</v>
      </c>
      <c r="N258" s="44">
        <v>0.64</v>
      </c>
      <c r="O258" s="44">
        <v>6</v>
      </c>
      <c r="P258" s="39">
        <v>415.50137664647337</v>
      </c>
    </row>
    <row r="259" spans="1:16" x14ac:dyDescent="0.2">
      <c r="A259" s="5" t="s">
        <v>11</v>
      </c>
      <c r="B259" s="5" t="s">
        <v>17</v>
      </c>
      <c r="C259" s="5" t="s">
        <v>29</v>
      </c>
      <c r="D259" s="5" t="s">
        <v>84</v>
      </c>
      <c r="E259" s="5">
        <v>2006</v>
      </c>
      <c r="F259" s="5">
        <v>3</v>
      </c>
      <c r="G259" s="38">
        <v>94</v>
      </c>
      <c r="H259" s="44">
        <v>3.78</v>
      </c>
      <c r="I259" s="44">
        <v>38.74</v>
      </c>
      <c r="J259" s="44">
        <v>3.78</v>
      </c>
      <c r="K259" s="44">
        <v>0.46</v>
      </c>
      <c r="L259" s="44">
        <v>1.25</v>
      </c>
      <c r="M259" s="44">
        <v>37.03</v>
      </c>
      <c r="N259" s="44">
        <v>0.52</v>
      </c>
      <c r="O259" s="44">
        <v>4.91</v>
      </c>
      <c r="P259" s="39">
        <v>451.25002172938025</v>
      </c>
    </row>
    <row r="260" spans="1:16" x14ac:dyDescent="0.2">
      <c r="A260" s="5" t="s">
        <v>11</v>
      </c>
      <c r="B260" s="5" t="s">
        <v>17</v>
      </c>
      <c r="C260" s="5" t="s">
        <v>29</v>
      </c>
      <c r="D260" s="5" t="s">
        <v>84</v>
      </c>
      <c r="E260" s="5">
        <v>2007</v>
      </c>
      <c r="F260" s="5">
        <v>3</v>
      </c>
      <c r="G260" s="38">
        <v>148</v>
      </c>
      <c r="H260" s="44">
        <v>6.36</v>
      </c>
      <c r="I260" s="44">
        <v>65.13000000000001</v>
      </c>
      <c r="J260" s="44">
        <v>6.36</v>
      </c>
      <c r="K260" s="44">
        <v>0.77</v>
      </c>
      <c r="L260" s="44">
        <v>2.09</v>
      </c>
      <c r="M260" s="44">
        <v>62.27</v>
      </c>
      <c r="N260" s="44">
        <v>0.88</v>
      </c>
      <c r="O260" s="44">
        <v>8.26</v>
      </c>
      <c r="P260" s="39">
        <v>482.03958309168883</v>
      </c>
    </row>
    <row r="261" spans="1:16" x14ac:dyDescent="0.2">
      <c r="A261" s="5" t="s">
        <v>11</v>
      </c>
      <c r="B261" s="5" t="s">
        <v>17</v>
      </c>
      <c r="C261" s="5" t="s">
        <v>29</v>
      </c>
      <c r="D261" s="5" t="s">
        <v>84</v>
      </c>
      <c r="E261" s="5">
        <v>2008</v>
      </c>
      <c r="F261" s="5">
        <v>3</v>
      </c>
      <c r="G261" s="38">
        <v>223</v>
      </c>
      <c r="H261" s="44">
        <v>9.4700000000000006</v>
      </c>
      <c r="I261" s="44">
        <v>96.98</v>
      </c>
      <c r="J261" s="44">
        <v>9.4700000000000006</v>
      </c>
      <c r="K261" s="44">
        <v>1.1399999999999999</v>
      </c>
      <c r="L261" s="44">
        <v>3.12</v>
      </c>
      <c r="M261" s="44">
        <v>92.72</v>
      </c>
      <c r="N261" s="44">
        <v>1.31</v>
      </c>
      <c r="O261" s="44">
        <v>12.3</v>
      </c>
      <c r="P261" s="39">
        <v>477.35987049002347</v>
      </c>
    </row>
    <row r="262" spans="1:16" x14ac:dyDescent="0.2">
      <c r="A262" s="5" t="s">
        <v>11</v>
      </c>
      <c r="B262" s="5" t="s">
        <v>17</v>
      </c>
      <c r="C262" s="5" t="s">
        <v>29</v>
      </c>
      <c r="D262" s="5" t="s">
        <v>84</v>
      </c>
      <c r="E262" s="5">
        <v>2009</v>
      </c>
      <c r="F262" s="5">
        <v>3</v>
      </c>
      <c r="G262" s="38">
        <v>387</v>
      </c>
      <c r="H262" s="44">
        <v>15.95</v>
      </c>
      <c r="I262" s="44">
        <v>166.58</v>
      </c>
      <c r="J262" s="44">
        <v>15.95</v>
      </c>
      <c r="K262" s="44">
        <v>1.93</v>
      </c>
      <c r="L262" s="44">
        <v>5.25</v>
      </c>
      <c r="M262" s="44">
        <v>159.4</v>
      </c>
      <c r="N262" s="44">
        <v>2.31</v>
      </c>
      <c r="O262" s="44">
        <v>21.169999999999998</v>
      </c>
      <c r="P262" s="39">
        <v>471.40606048443664</v>
      </c>
    </row>
    <row r="263" spans="1:16" x14ac:dyDescent="0.2">
      <c r="A263" s="5" t="s">
        <v>11</v>
      </c>
      <c r="B263" s="5" t="s">
        <v>17</v>
      </c>
      <c r="C263" s="5" t="s">
        <v>29</v>
      </c>
      <c r="D263" s="5" t="s">
        <v>84</v>
      </c>
      <c r="E263" s="5">
        <v>2010</v>
      </c>
      <c r="F263" s="5">
        <v>3</v>
      </c>
      <c r="G263" s="38">
        <v>148</v>
      </c>
      <c r="H263" s="44">
        <v>6.2</v>
      </c>
      <c r="I263" s="44">
        <v>63.54</v>
      </c>
      <c r="J263" s="44">
        <v>6.2</v>
      </c>
      <c r="K263" s="44">
        <v>0.75</v>
      </c>
      <c r="L263" s="44">
        <v>2.04</v>
      </c>
      <c r="M263" s="44">
        <v>60.75</v>
      </c>
      <c r="N263" s="44">
        <v>0.86</v>
      </c>
      <c r="O263" s="44">
        <v>8.06</v>
      </c>
      <c r="P263" s="39">
        <v>469.99015317437164</v>
      </c>
    </row>
    <row r="264" spans="1:16" x14ac:dyDescent="0.2">
      <c r="A264" s="5" t="s">
        <v>11</v>
      </c>
      <c r="B264" s="5" t="s">
        <v>17</v>
      </c>
      <c r="C264" s="5" t="s">
        <v>29</v>
      </c>
      <c r="D264" s="5" t="s">
        <v>84</v>
      </c>
      <c r="E264" s="5">
        <v>2011</v>
      </c>
      <c r="F264" s="5">
        <v>3</v>
      </c>
      <c r="G264" s="38">
        <v>128</v>
      </c>
      <c r="H264" s="44">
        <v>6.02</v>
      </c>
      <c r="I264" s="44">
        <v>61.63</v>
      </c>
      <c r="J264" s="44">
        <v>6.02</v>
      </c>
      <c r="K264" s="44">
        <v>0.73</v>
      </c>
      <c r="L264" s="44">
        <v>1.98</v>
      </c>
      <c r="M264" s="44">
        <v>58.92</v>
      </c>
      <c r="N264" s="44">
        <v>0.84</v>
      </c>
      <c r="O264" s="44">
        <v>7.82</v>
      </c>
      <c r="P264" s="39">
        <v>527.90292822926256</v>
      </c>
    </row>
    <row r="265" spans="1:16" x14ac:dyDescent="0.2">
      <c r="A265" s="5" t="s">
        <v>11</v>
      </c>
      <c r="B265" s="5" t="s">
        <v>17</v>
      </c>
      <c r="C265" s="5" t="s">
        <v>29</v>
      </c>
      <c r="D265" s="5" t="s">
        <v>84</v>
      </c>
      <c r="E265" s="5">
        <v>2012</v>
      </c>
      <c r="F265" s="5">
        <v>3</v>
      </c>
      <c r="G265" s="38">
        <v>144</v>
      </c>
      <c r="H265" s="44">
        <v>6.64</v>
      </c>
      <c r="I265" s="44">
        <v>67.989999999999995</v>
      </c>
      <c r="J265" s="44">
        <v>6.64</v>
      </c>
      <c r="K265" s="44">
        <v>0.8</v>
      </c>
      <c r="L265" s="44">
        <v>2.19</v>
      </c>
      <c r="M265" s="44">
        <v>65</v>
      </c>
      <c r="N265" s="44">
        <v>0.92</v>
      </c>
      <c r="O265" s="44">
        <v>8.6199999999999992</v>
      </c>
      <c r="P265" s="39">
        <v>518.90911103140502</v>
      </c>
    </row>
    <row r="266" spans="1:16" x14ac:dyDescent="0.2">
      <c r="A266" s="5" t="s">
        <v>11</v>
      </c>
      <c r="B266" s="5" t="s">
        <v>17</v>
      </c>
      <c r="C266" s="5" t="s">
        <v>29</v>
      </c>
      <c r="D266" s="5" t="s">
        <v>84</v>
      </c>
      <c r="E266" s="5">
        <v>2013</v>
      </c>
      <c r="F266" s="5">
        <v>3</v>
      </c>
      <c r="G266" s="38">
        <v>65</v>
      </c>
      <c r="H266" s="44">
        <v>2.69</v>
      </c>
      <c r="I266" s="44">
        <v>27.56</v>
      </c>
      <c r="J266" s="44">
        <v>2.69</v>
      </c>
      <c r="K266" s="44">
        <v>0.33</v>
      </c>
      <c r="L266" s="44">
        <v>0.89</v>
      </c>
      <c r="M266" s="44">
        <v>26.34</v>
      </c>
      <c r="N266" s="44">
        <v>0.37</v>
      </c>
      <c r="O266" s="44">
        <v>3.5</v>
      </c>
      <c r="P266" s="39">
        <v>463.06870190241938</v>
      </c>
    </row>
    <row r="267" spans="1:16" x14ac:dyDescent="0.2">
      <c r="A267" s="5" t="s">
        <v>11</v>
      </c>
      <c r="B267" s="5" t="s">
        <v>17</v>
      </c>
      <c r="C267" s="5" t="s">
        <v>29</v>
      </c>
      <c r="D267" s="5" t="s">
        <v>84</v>
      </c>
      <c r="E267" s="5">
        <v>2014</v>
      </c>
      <c r="F267" s="5">
        <v>2</v>
      </c>
      <c r="G267" s="38">
        <v>30</v>
      </c>
      <c r="H267" s="44">
        <v>0.41</v>
      </c>
      <c r="I267" s="44">
        <v>19.91</v>
      </c>
      <c r="J267" s="44">
        <v>0.41</v>
      </c>
      <c r="K267" s="44">
        <v>0.14000000000000001</v>
      </c>
      <c r="L267" s="44">
        <v>19.77</v>
      </c>
      <c r="M267" s="44">
        <v>0</v>
      </c>
      <c r="N267" s="44">
        <v>0.01</v>
      </c>
      <c r="O267" s="44">
        <v>0.73</v>
      </c>
      <c r="P267" s="39">
        <v>682.09618604950026</v>
      </c>
    </row>
    <row r="268" spans="1:16" x14ac:dyDescent="0.2">
      <c r="A268" s="5" t="s">
        <v>11</v>
      </c>
      <c r="B268" s="5" t="s">
        <v>17</v>
      </c>
      <c r="C268" s="5" t="s">
        <v>29</v>
      </c>
      <c r="D268" s="5" t="s">
        <v>84</v>
      </c>
      <c r="E268" s="5">
        <v>2015</v>
      </c>
      <c r="F268" s="5">
        <v>2</v>
      </c>
      <c r="G268" s="38">
        <v>46</v>
      </c>
      <c r="H268" s="44">
        <v>0.59</v>
      </c>
      <c r="I268" s="44">
        <v>28.23</v>
      </c>
      <c r="J268" s="44">
        <v>0.59</v>
      </c>
      <c r="K268" s="44">
        <v>0.2</v>
      </c>
      <c r="L268" s="44">
        <v>28.03</v>
      </c>
      <c r="M268" s="44">
        <v>0</v>
      </c>
      <c r="N268" s="44">
        <v>0.01</v>
      </c>
      <c r="O268" s="44">
        <v>1.03</v>
      </c>
      <c r="P268" s="39">
        <v>621.80188030805391</v>
      </c>
    </row>
    <row r="269" spans="1:16" x14ac:dyDescent="0.2">
      <c r="A269" s="5" t="s">
        <v>11</v>
      </c>
      <c r="B269" s="5" t="s">
        <v>17</v>
      </c>
      <c r="C269" s="5" t="s">
        <v>29</v>
      </c>
      <c r="D269" s="5" t="s">
        <v>84</v>
      </c>
      <c r="E269" s="5">
        <v>2016</v>
      </c>
      <c r="F269" s="5">
        <v>2</v>
      </c>
      <c r="G269" s="38">
        <v>38</v>
      </c>
      <c r="H269" s="44">
        <v>0.46</v>
      </c>
      <c r="I269" s="44">
        <v>22.19</v>
      </c>
      <c r="J269" s="44">
        <v>0.46</v>
      </c>
      <c r="K269" s="44">
        <v>0.16</v>
      </c>
      <c r="L269" s="44">
        <v>22.03</v>
      </c>
      <c r="M269" s="44">
        <v>0</v>
      </c>
      <c r="N269" s="44">
        <v>0.01</v>
      </c>
      <c r="O269" s="44">
        <v>0.81</v>
      </c>
      <c r="P269" s="39">
        <v>598.75034667504769</v>
      </c>
    </row>
    <row r="270" spans="1:16" x14ac:dyDescent="0.2">
      <c r="A270" s="5" t="s">
        <v>11</v>
      </c>
      <c r="B270" s="5" t="s">
        <v>17</v>
      </c>
      <c r="C270" s="5" t="s">
        <v>29</v>
      </c>
      <c r="D270" s="5" t="s">
        <v>84</v>
      </c>
      <c r="E270" s="5">
        <v>2017</v>
      </c>
      <c r="F270" s="5">
        <v>2</v>
      </c>
      <c r="G270" s="38">
        <v>22</v>
      </c>
      <c r="H270" s="44">
        <v>0.24</v>
      </c>
      <c r="I270" s="44">
        <v>11.52</v>
      </c>
      <c r="J270" s="44">
        <v>0.24</v>
      </c>
      <c r="K270" s="44">
        <v>0.08</v>
      </c>
      <c r="L270" s="44">
        <v>11.44</v>
      </c>
      <c r="M270" s="44">
        <v>0</v>
      </c>
      <c r="N270" s="44">
        <v>0</v>
      </c>
      <c r="O270" s="44">
        <v>0.42</v>
      </c>
      <c r="P270" s="39">
        <v>542.59530246459076</v>
      </c>
    </row>
    <row r="271" spans="1:16" x14ac:dyDescent="0.2">
      <c r="A271" s="5" t="s">
        <v>11</v>
      </c>
      <c r="B271" s="5" t="s">
        <v>17</v>
      </c>
      <c r="C271" s="5" t="s">
        <v>29</v>
      </c>
      <c r="D271" s="5" t="s">
        <v>84</v>
      </c>
      <c r="E271" s="5">
        <v>2018</v>
      </c>
      <c r="F271" s="5">
        <v>2</v>
      </c>
      <c r="G271" s="38">
        <v>398</v>
      </c>
      <c r="H271" s="44">
        <v>3.96</v>
      </c>
      <c r="I271" s="44">
        <v>239.74</v>
      </c>
      <c r="J271" s="44">
        <v>3.96</v>
      </c>
      <c r="K271" s="44">
        <v>1.0900000000000001</v>
      </c>
      <c r="L271" s="44">
        <v>238.65</v>
      </c>
      <c r="M271" s="44">
        <v>0</v>
      </c>
      <c r="N271" s="44">
        <v>0.16</v>
      </c>
      <c r="O271" s="44">
        <v>10.34</v>
      </c>
      <c r="P271" s="39">
        <v>611.80300853730398</v>
      </c>
    </row>
    <row r="272" spans="1:16" x14ac:dyDescent="0.2">
      <c r="A272" s="5" t="s">
        <v>11</v>
      </c>
      <c r="B272" s="5" t="s">
        <v>17</v>
      </c>
      <c r="C272" s="5" t="s">
        <v>29</v>
      </c>
      <c r="D272" s="5" t="s">
        <v>84</v>
      </c>
      <c r="E272" s="5">
        <v>2019</v>
      </c>
      <c r="F272" s="5">
        <v>1</v>
      </c>
      <c r="G272" s="38">
        <v>308</v>
      </c>
      <c r="H272" s="44">
        <v>12.77</v>
      </c>
      <c r="I272" s="44">
        <v>155.25</v>
      </c>
      <c r="J272" s="44">
        <v>12.77</v>
      </c>
      <c r="K272" s="44">
        <v>155.25</v>
      </c>
      <c r="L272" s="44">
        <v>0</v>
      </c>
      <c r="M272" s="44">
        <v>0</v>
      </c>
      <c r="N272" s="44">
        <v>7.0000000000000007E-2</v>
      </c>
      <c r="O272" s="44">
        <v>5.52</v>
      </c>
      <c r="P272" s="39">
        <v>546.28280195513082</v>
      </c>
    </row>
    <row r="273" spans="1:16" x14ac:dyDescent="0.2">
      <c r="A273" s="5" t="s">
        <v>11</v>
      </c>
      <c r="B273" s="5" t="s">
        <v>17</v>
      </c>
      <c r="C273" s="5" t="s">
        <v>29</v>
      </c>
      <c r="D273" s="5" t="s">
        <v>84</v>
      </c>
      <c r="E273" s="5">
        <v>2020</v>
      </c>
      <c r="F273" s="5">
        <v>1</v>
      </c>
      <c r="G273" s="38">
        <v>298</v>
      </c>
      <c r="H273" s="44">
        <v>12.39</v>
      </c>
      <c r="I273" s="44">
        <v>150.6</v>
      </c>
      <c r="J273" s="44">
        <v>12.39</v>
      </c>
      <c r="K273" s="44">
        <v>150.6</v>
      </c>
      <c r="L273" s="44">
        <v>0</v>
      </c>
      <c r="M273" s="44">
        <v>0</v>
      </c>
      <c r="N273" s="44">
        <v>7.0000000000000007E-2</v>
      </c>
      <c r="O273" s="44">
        <v>5.35</v>
      </c>
      <c r="P273" s="39">
        <v>547.09925343680948</v>
      </c>
    </row>
    <row r="274" spans="1:16" x14ac:dyDescent="0.2">
      <c r="A274" s="5" t="s">
        <v>11</v>
      </c>
      <c r="B274" s="5" t="s">
        <v>17</v>
      </c>
      <c r="C274" s="5" t="s">
        <v>29</v>
      </c>
      <c r="D274" s="5" t="s">
        <v>84</v>
      </c>
      <c r="E274" s="5">
        <v>2021</v>
      </c>
      <c r="F274" s="5">
        <v>1</v>
      </c>
      <c r="G274" s="38">
        <v>480</v>
      </c>
      <c r="H274" s="44">
        <v>20.8</v>
      </c>
      <c r="I274" s="44">
        <v>252.86</v>
      </c>
      <c r="J274" s="44">
        <v>20.8</v>
      </c>
      <c r="K274" s="44">
        <v>252.86</v>
      </c>
      <c r="L274" s="44">
        <v>0</v>
      </c>
      <c r="M274" s="44">
        <v>0</v>
      </c>
      <c r="N274" s="44">
        <v>0.12</v>
      </c>
      <c r="O274" s="44">
        <v>8.99</v>
      </c>
      <c r="P274" s="39">
        <v>569.87540206566462</v>
      </c>
    </row>
    <row r="275" spans="1:16" x14ac:dyDescent="0.2">
      <c r="A275" s="5" t="s">
        <v>11</v>
      </c>
      <c r="B275" s="5" t="s">
        <v>17</v>
      </c>
      <c r="C275" s="5" t="s">
        <v>29</v>
      </c>
      <c r="D275" s="5" t="s">
        <v>84</v>
      </c>
      <c r="E275" s="5">
        <v>2022</v>
      </c>
      <c r="F275" s="5">
        <v>0</v>
      </c>
      <c r="G275" s="38">
        <v>447</v>
      </c>
      <c r="H275" s="44">
        <v>241.47</v>
      </c>
      <c r="I275" s="44">
        <v>0</v>
      </c>
      <c r="J275" s="44">
        <v>241.47</v>
      </c>
      <c r="K275" s="44">
        <v>0</v>
      </c>
      <c r="L275" s="44">
        <v>0</v>
      </c>
      <c r="M275" s="44">
        <v>0</v>
      </c>
      <c r="N275" s="44">
        <v>0</v>
      </c>
      <c r="O275" s="44">
        <v>0</v>
      </c>
      <c r="P275" s="39">
        <v>540.37059347678553</v>
      </c>
    </row>
    <row r="276" spans="1:16" x14ac:dyDescent="0.2">
      <c r="A276" s="5" t="s">
        <v>11</v>
      </c>
      <c r="B276" s="5" t="s">
        <v>17</v>
      </c>
      <c r="C276" s="5" t="s">
        <v>29</v>
      </c>
      <c r="D276" s="5" t="s">
        <v>84</v>
      </c>
      <c r="E276" s="5">
        <v>2023</v>
      </c>
      <c r="F276" s="5">
        <v>0</v>
      </c>
      <c r="G276" s="38">
        <v>181</v>
      </c>
      <c r="H276" s="44">
        <v>153.81</v>
      </c>
      <c r="I276" s="44">
        <v>0</v>
      </c>
      <c r="J276" s="44">
        <v>153.81</v>
      </c>
      <c r="K276" s="44">
        <v>0</v>
      </c>
      <c r="L276" s="44">
        <v>0</v>
      </c>
      <c r="M276" s="44">
        <v>0</v>
      </c>
      <c r="N276" s="44">
        <v>0</v>
      </c>
      <c r="O276" s="44">
        <v>0</v>
      </c>
      <c r="P276" s="39">
        <v>850.24657045219192</v>
      </c>
    </row>
    <row r="277" spans="1:16" x14ac:dyDescent="0.2">
      <c r="A277" s="5" t="s">
        <v>11</v>
      </c>
      <c r="B277" s="5" t="s">
        <v>17</v>
      </c>
      <c r="C277" s="5" t="s">
        <v>30</v>
      </c>
      <c r="D277" s="5" t="s">
        <v>85</v>
      </c>
      <c r="E277" s="5">
        <v>1973</v>
      </c>
      <c r="F277" s="5">
        <v>3</v>
      </c>
      <c r="G277" s="38">
        <v>6</v>
      </c>
      <c r="H277" s="44">
        <v>0.06</v>
      </c>
      <c r="I277" s="44">
        <v>2.95</v>
      </c>
      <c r="J277" s="44">
        <v>0.06</v>
      </c>
      <c r="K277" s="44">
        <v>0.04</v>
      </c>
      <c r="L277" s="44">
        <v>0.08</v>
      </c>
      <c r="M277" s="44">
        <v>2.83</v>
      </c>
      <c r="N277" s="44">
        <v>0.09</v>
      </c>
      <c r="O277" s="44">
        <v>0.24</v>
      </c>
      <c r="P277" s="39">
        <v>472.80944590090758</v>
      </c>
    </row>
    <row r="278" spans="1:16" x14ac:dyDescent="0.2">
      <c r="A278" s="5" t="s">
        <v>11</v>
      </c>
      <c r="B278" s="5" t="s">
        <v>17</v>
      </c>
      <c r="C278" s="5" t="s">
        <v>30</v>
      </c>
      <c r="D278" s="5" t="s">
        <v>85</v>
      </c>
      <c r="E278" s="5">
        <v>1975</v>
      </c>
      <c r="F278" s="5">
        <v>3</v>
      </c>
      <c r="G278" s="38">
        <v>2</v>
      </c>
      <c r="H278" s="44">
        <v>0.02</v>
      </c>
      <c r="I278" s="44">
        <v>0.85</v>
      </c>
      <c r="J278" s="44">
        <v>0.02</v>
      </c>
      <c r="K278" s="44">
        <v>0.01</v>
      </c>
      <c r="L278" s="44">
        <v>0.02</v>
      </c>
      <c r="M278" s="44">
        <v>0.82</v>
      </c>
      <c r="N278" s="44">
        <v>0.03</v>
      </c>
      <c r="O278" s="44">
        <v>7.0000000000000007E-2</v>
      </c>
      <c r="P278" s="39">
        <v>480.70561938558785</v>
      </c>
    </row>
    <row r="279" spans="1:16" x14ac:dyDescent="0.2">
      <c r="A279" s="5" t="s">
        <v>11</v>
      </c>
      <c r="B279" s="5" t="s">
        <v>17</v>
      </c>
      <c r="C279" s="5" t="s">
        <v>30</v>
      </c>
      <c r="D279" s="5" t="s">
        <v>85</v>
      </c>
      <c r="E279" s="5">
        <v>1977</v>
      </c>
      <c r="F279" s="5">
        <v>3</v>
      </c>
      <c r="G279" s="38">
        <v>83</v>
      </c>
      <c r="H279" s="44">
        <v>0.72</v>
      </c>
      <c r="I279" s="44">
        <v>38.39</v>
      </c>
      <c r="J279" s="44">
        <v>0.72</v>
      </c>
      <c r="K279" s="44">
        <v>0.47</v>
      </c>
      <c r="L279" s="44">
        <v>1.0900000000000001</v>
      </c>
      <c r="M279" s="44">
        <v>36.83</v>
      </c>
      <c r="N279" s="44">
        <v>1.1299999999999999</v>
      </c>
      <c r="O279" s="44">
        <v>3.11</v>
      </c>
      <c r="P279" s="39">
        <v>471.31183359432833</v>
      </c>
    </row>
    <row r="280" spans="1:16" x14ac:dyDescent="0.2">
      <c r="A280" s="5" t="s">
        <v>11</v>
      </c>
      <c r="B280" s="5" t="s">
        <v>17</v>
      </c>
      <c r="C280" s="5" t="s">
        <v>30</v>
      </c>
      <c r="D280" s="5" t="s">
        <v>85</v>
      </c>
      <c r="E280" s="5">
        <v>1983</v>
      </c>
      <c r="F280" s="5">
        <v>3</v>
      </c>
      <c r="G280" s="38">
        <v>4</v>
      </c>
      <c r="H280" s="44">
        <v>0.04</v>
      </c>
      <c r="I280" s="44">
        <v>1.8800000000000001</v>
      </c>
      <c r="J280" s="44">
        <v>0.04</v>
      </c>
      <c r="K280" s="44">
        <v>0.02</v>
      </c>
      <c r="L280" s="44">
        <v>0.05</v>
      </c>
      <c r="M280" s="44">
        <v>1.81</v>
      </c>
      <c r="N280" s="44">
        <v>0.06</v>
      </c>
      <c r="O280" s="44">
        <v>0.15</v>
      </c>
      <c r="P280" s="39">
        <v>543.67059628039931</v>
      </c>
    </row>
    <row r="281" spans="1:16" x14ac:dyDescent="0.2">
      <c r="A281" s="5" t="s">
        <v>11</v>
      </c>
      <c r="B281" s="5" t="s">
        <v>17</v>
      </c>
      <c r="C281" s="5" t="s">
        <v>30</v>
      </c>
      <c r="D281" s="5" t="s">
        <v>85</v>
      </c>
      <c r="E281" s="5">
        <v>1985</v>
      </c>
      <c r="F281" s="5">
        <v>3</v>
      </c>
      <c r="G281" s="38">
        <v>2</v>
      </c>
      <c r="H281" s="44">
        <v>0.02</v>
      </c>
      <c r="I281" s="44">
        <v>0.83000000000000007</v>
      </c>
      <c r="J281" s="44">
        <v>0.02</v>
      </c>
      <c r="K281" s="44">
        <v>0.01</v>
      </c>
      <c r="L281" s="44">
        <v>0.02</v>
      </c>
      <c r="M281" s="44">
        <v>0.8</v>
      </c>
      <c r="N281" s="44">
        <v>0.02</v>
      </c>
      <c r="O281" s="44">
        <v>7.0000000000000007E-2</v>
      </c>
      <c r="P281" s="39">
        <v>534.51563080149083</v>
      </c>
    </row>
    <row r="282" spans="1:16" x14ac:dyDescent="0.2">
      <c r="A282" s="5" t="s">
        <v>11</v>
      </c>
      <c r="B282" s="5" t="s">
        <v>17</v>
      </c>
      <c r="C282" s="5" t="s">
        <v>30</v>
      </c>
      <c r="D282" s="5" t="s">
        <v>85</v>
      </c>
      <c r="E282" s="5">
        <v>1991</v>
      </c>
      <c r="F282" s="5">
        <v>3</v>
      </c>
      <c r="G282" s="38">
        <v>5</v>
      </c>
      <c r="H282" s="44">
        <v>0.03</v>
      </c>
      <c r="I282" s="44">
        <v>1.76</v>
      </c>
      <c r="J282" s="44">
        <v>0.03</v>
      </c>
      <c r="K282" s="44">
        <v>0.02</v>
      </c>
      <c r="L282" s="44">
        <v>0.05</v>
      </c>
      <c r="M282" s="44">
        <v>1.69</v>
      </c>
      <c r="N282" s="44">
        <v>0.05</v>
      </c>
      <c r="O282" s="44">
        <v>0.14000000000000001</v>
      </c>
      <c r="P282" s="39">
        <v>395.92927306218434</v>
      </c>
    </row>
    <row r="283" spans="1:16" x14ac:dyDescent="0.2">
      <c r="A283" s="5" t="s">
        <v>11</v>
      </c>
      <c r="B283" s="5" t="s">
        <v>17</v>
      </c>
      <c r="C283" s="5" t="s">
        <v>30</v>
      </c>
      <c r="D283" s="5" t="s">
        <v>85</v>
      </c>
      <c r="E283" s="5">
        <v>1994</v>
      </c>
      <c r="F283" s="5">
        <v>3</v>
      </c>
      <c r="G283" s="38">
        <v>12</v>
      </c>
      <c r="H283" s="44">
        <v>0.04</v>
      </c>
      <c r="I283" s="44">
        <v>2.37</v>
      </c>
      <c r="J283" s="44">
        <v>0.04</v>
      </c>
      <c r="K283" s="44">
        <v>0.03</v>
      </c>
      <c r="L283" s="44">
        <v>7.0000000000000007E-2</v>
      </c>
      <c r="M283" s="44">
        <v>2.27</v>
      </c>
      <c r="N283" s="44">
        <v>7.0000000000000007E-2</v>
      </c>
      <c r="O283" s="44">
        <v>0.19</v>
      </c>
      <c r="P283" s="39">
        <v>194.43685728003263</v>
      </c>
    </row>
    <row r="284" spans="1:16" x14ac:dyDescent="0.2">
      <c r="A284" s="5" t="s">
        <v>11</v>
      </c>
      <c r="B284" s="5" t="s">
        <v>17</v>
      </c>
      <c r="C284" s="5" t="s">
        <v>30</v>
      </c>
      <c r="D284" s="5" t="s">
        <v>85</v>
      </c>
      <c r="E284" s="5">
        <v>1996</v>
      </c>
      <c r="F284" s="5">
        <v>3</v>
      </c>
      <c r="G284" s="38">
        <v>13</v>
      </c>
      <c r="H284" s="44">
        <v>0.1</v>
      </c>
      <c r="I284" s="44">
        <v>5.38</v>
      </c>
      <c r="J284" s="44">
        <v>0.1</v>
      </c>
      <c r="K284" s="44">
        <v>7.0000000000000007E-2</v>
      </c>
      <c r="L284" s="44">
        <v>0.15</v>
      </c>
      <c r="M284" s="44">
        <v>5.16</v>
      </c>
      <c r="N284" s="44">
        <v>0.16</v>
      </c>
      <c r="O284" s="44">
        <v>0.44</v>
      </c>
      <c r="P284" s="39">
        <v>430.28568068028898</v>
      </c>
    </row>
    <row r="285" spans="1:16" x14ac:dyDescent="0.2">
      <c r="A285" s="5" t="s">
        <v>11</v>
      </c>
      <c r="B285" s="5" t="s">
        <v>17</v>
      </c>
      <c r="C285" s="5" t="s">
        <v>30</v>
      </c>
      <c r="D285" s="5" t="s">
        <v>85</v>
      </c>
      <c r="E285" s="5">
        <v>1998</v>
      </c>
      <c r="F285" s="5">
        <v>3</v>
      </c>
      <c r="G285" s="38">
        <v>4</v>
      </c>
      <c r="H285" s="44">
        <v>0.03</v>
      </c>
      <c r="I285" s="44">
        <v>1.3800000000000001</v>
      </c>
      <c r="J285" s="44">
        <v>0.03</v>
      </c>
      <c r="K285" s="44">
        <v>0.02</v>
      </c>
      <c r="L285" s="44">
        <v>0.04</v>
      </c>
      <c r="M285" s="44">
        <v>1.32</v>
      </c>
      <c r="N285" s="44">
        <v>0.04</v>
      </c>
      <c r="O285" s="44">
        <v>0.11</v>
      </c>
      <c r="P285" s="39">
        <v>330.15850878433622</v>
      </c>
    </row>
    <row r="286" spans="1:16" x14ac:dyDescent="0.2">
      <c r="A286" s="5" t="s">
        <v>11</v>
      </c>
      <c r="B286" s="5" t="s">
        <v>17</v>
      </c>
      <c r="C286" s="5" t="s">
        <v>30</v>
      </c>
      <c r="D286" s="5" t="s">
        <v>85</v>
      </c>
      <c r="E286" s="5">
        <v>2000</v>
      </c>
      <c r="F286" s="5">
        <v>3</v>
      </c>
      <c r="G286" s="38">
        <v>51</v>
      </c>
      <c r="H286" s="44">
        <v>0.43</v>
      </c>
      <c r="I286" s="44">
        <v>22.990000000000002</v>
      </c>
      <c r="J286" s="44">
        <v>0.43</v>
      </c>
      <c r="K286" s="44">
        <v>0.28000000000000003</v>
      </c>
      <c r="L286" s="44">
        <v>0.66</v>
      </c>
      <c r="M286" s="44">
        <v>22.05</v>
      </c>
      <c r="N286" s="44">
        <v>0.68</v>
      </c>
      <c r="O286" s="44">
        <v>1.86</v>
      </c>
      <c r="P286" s="39">
        <v>459.63971915549524</v>
      </c>
    </row>
    <row r="287" spans="1:16" x14ac:dyDescent="0.2">
      <c r="A287" s="5" t="s">
        <v>11</v>
      </c>
      <c r="B287" s="5" t="s">
        <v>17</v>
      </c>
      <c r="C287" s="5" t="s">
        <v>30</v>
      </c>
      <c r="D287" s="5" t="s">
        <v>85</v>
      </c>
      <c r="E287" s="5">
        <v>2001</v>
      </c>
      <c r="F287" s="5">
        <v>3</v>
      </c>
      <c r="G287" s="38">
        <v>9</v>
      </c>
      <c r="H287" s="44">
        <v>0.08</v>
      </c>
      <c r="I287" s="44">
        <v>4.1500000000000004</v>
      </c>
      <c r="J287" s="44">
        <v>0.08</v>
      </c>
      <c r="K287" s="44">
        <v>0.05</v>
      </c>
      <c r="L287" s="44">
        <v>0.12</v>
      </c>
      <c r="M287" s="44">
        <v>3.98</v>
      </c>
      <c r="N287" s="44">
        <v>0.12</v>
      </c>
      <c r="O287" s="44">
        <v>0.34</v>
      </c>
      <c r="P287" s="39">
        <v>450.33205882328019</v>
      </c>
    </row>
    <row r="288" spans="1:16" x14ac:dyDescent="0.2">
      <c r="A288" s="5" t="s">
        <v>11</v>
      </c>
      <c r="B288" s="5" t="s">
        <v>17</v>
      </c>
      <c r="C288" s="5" t="s">
        <v>30</v>
      </c>
      <c r="D288" s="5" t="s">
        <v>85</v>
      </c>
      <c r="E288" s="5">
        <v>2002</v>
      </c>
      <c r="F288" s="5">
        <v>3</v>
      </c>
      <c r="G288" s="38">
        <v>61</v>
      </c>
      <c r="H288" s="44">
        <v>0.51</v>
      </c>
      <c r="I288" s="44">
        <v>27.240000000000002</v>
      </c>
      <c r="J288" s="44">
        <v>0.51</v>
      </c>
      <c r="K288" s="44">
        <v>0.34</v>
      </c>
      <c r="L288" s="44">
        <v>0.78</v>
      </c>
      <c r="M288" s="44">
        <v>26.12</v>
      </c>
      <c r="N288" s="44">
        <v>0.8</v>
      </c>
      <c r="O288" s="44">
        <v>2.2000000000000002</v>
      </c>
      <c r="P288" s="39">
        <v>458.49124251851509</v>
      </c>
    </row>
    <row r="289" spans="1:16" x14ac:dyDescent="0.2">
      <c r="A289" s="5" t="s">
        <v>11</v>
      </c>
      <c r="B289" s="5" t="s">
        <v>17</v>
      </c>
      <c r="C289" s="5" t="s">
        <v>30</v>
      </c>
      <c r="D289" s="5" t="s">
        <v>85</v>
      </c>
      <c r="E289" s="5">
        <v>2003</v>
      </c>
      <c r="F289" s="5">
        <v>3</v>
      </c>
      <c r="G289" s="38">
        <v>92</v>
      </c>
      <c r="H289" s="44">
        <v>0.69</v>
      </c>
      <c r="I289" s="44">
        <v>36.86</v>
      </c>
      <c r="J289" s="44">
        <v>0.69</v>
      </c>
      <c r="K289" s="44">
        <v>0.45</v>
      </c>
      <c r="L289" s="44">
        <v>1.05</v>
      </c>
      <c r="M289" s="44">
        <v>35.36</v>
      </c>
      <c r="N289" s="44">
        <v>1.0900000000000001</v>
      </c>
      <c r="O289" s="44">
        <v>2.98</v>
      </c>
      <c r="P289" s="39">
        <v>408.76574118472115</v>
      </c>
    </row>
    <row r="290" spans="1:16" x14ac:dyDescent="0.2">
      <c r="A290" s="5" t="s">
        <v>11</v>
      </c>
      <c r="B290" s="5" t="s">
        <v>17</v>
      </c>
      <c r="C290" s="5" t="s">
        <v>30</v>
      </c>
      <c r="D290" s="5" t="s">
        <v>85</v>
      </c>
      <c r="E290" s="5">
        <v>2004</v>
      </c>
      <c r="F290" s="5">
        <v>3</v>
      </c>
      <c r="G290" s="38">
        <v>161</v>
      </c>
      <c r="H290" s="44">
        <v>1.04</v>
      </c>
      <c r="I290" s="44">
        <v>60.97</v>
      </c>
      <c r="J290" s="44">
        <v>1.04</v>
      </c>
      <c r="K290" s="44">
        <v>0.72</v>
      </c>
      <c r="L290" s="44">
        <v>3.5</v>
      </c>
      <c r="M290" s="44">
        <v>56.75</v>
      </c>
      <c r="N290" s="44">
        <v>1.66</v>
      </c>
      <c r="O290" s="44">
        <v>4.58</v>
      </c>
      <c r="P290" s="39">
        <v>387.17549010390064</v>
      </c>
    </row>
    <row r="291" spans="1:16" x14ac:dyDescent="0.2">
      <c r="A291" s="5" t="s">
        <v>11</v>
      </c>
      <c r="B291" s="5" t="s">
        <v>17</v>
      </c>
      <c r="C291" s="5" t="s">
        <v>30</v>
      </c>
      <c r="D291" s="5" t="s">
        <v>85</v>
      </c>
      <c r="E291" s="5">
        <v>2005</v>
      </c>
      <c r="F291" s="5">
        <v>3</v>
      </c>
      <c r="G291" s="38">
        <v>232</v>
      </c>
      <c r="H291" s="44">
        <v>1.88</v>
      </c>
      <c r="I291" s="44">
        <v>100.63</v>
      </c>
      <c r="J291" s="44">
        <v>1.88</v>
      </c>
      <c r="K291" s="44">
        <v>1.24</v>
      </c>
      <c r="L291" s="44">
        <v>2.87</v>
      </c>
      <c r="M291" s="44">
        <v>96.52</v>
      </c>
      <c r="N291" s="44">
        <v>2.97</v>
      </c>
      <c r="O291" s="44">
        <v>8.15</v>
      </c>
      <c r="P291" s="39">
        <v>441.25020968448661</v>
      </c>
    </row>
    <row r="292" spans="1:16" x14ac:dyDescent="0.2">
      <c r="A292" s="5" t="s">
        <v>11</v>
      </c>
      <c r="B292" s="5" t="s">
        <v>17</v>
      </c>
      <c r="C292" s="5" t="s">
        <v>30</v>
      </c>
      <c r="D292" s="5" t="s">
        <v>85</v>
      </c>
      <c r="E292" s="5">
        <v>2006</v>
      </c>
      <c r="F292" s="5">
        <v>3</v>
      </c>
      <c r="G292" s="38">
        <v>210</v>
      </c>
      <c r="H292" s="44">
        <v>1.44</v>
      </c>
      <c r="I292" s="44">
        <v>100.55999999999999</v>
      </c>
      <c r="J292" s="44">
        <v>1.44</v>
      </c>
      <c r="K292" s="44">
        <v>0.95</v>
      </c>
      <c r="L292" s="44">
        <v>2.19</v>
      </c>
      <c r="M292" s="44">
        <v>97.419999999999987</v>
      </c>
      <c r="N292" s="44">
        <v>3.5199999999999996</v>
      </c>
      <c r="O292" s="44">
        <v>7.36</v>
      </c>
      <c r="P292" s="39">
        <v>485.69737302636946</v>
      </c>
    </row>
    <row r="293" spans="1:16" x14ac:dyDescent="0.2">
      <c r="A293" s="5" t="s">
        <v>11</v>
      </c>
      <c r="B293" s="5" t="s">
        <v>17</v>
      </c>
      <c r="C293" s="5" t="s">
        <v>30</v>
      </c>
      <c r="D293" s="5" t="s">
        <v>85</v>
      </c>
      <c r="E293" s="5">
        <v>2007</v>
      </c>
      <c r="F293" s="5">
        <v>3</v>
      </c>
      <c r="G293" s="38">
        <v>211</v>
      </c>
      <c r="H293" s="44">
        <v>1.91</v>
      </c>
      <c r="I293" s="44">
        <v>102.28</v>
      </c>
      <c r="J293" s="44">
        <v>1.91</v>
      </c>
      <c r="K293" s="44">
        <v>1.26</v>
      </c>
      <c r="L293" s="44">
        <v>2.91</v>
      </c>
      <c r="M293" s="44">
        <v>98.11</v>
      </c>
      <c r="N293" s="44">
        <v>3.02</v>
      </c>
      <c r="O293" s="44">
        <v>8.2799999999999994</v>
      </c>
      <c r="P293" s="39">
        <v>494.33502089415788</v>
      </c>
    </row>
    <row r="294" spans="1:16" x14ac:dyDescent="0.2">
      <c r="A294" s="5" t="s">
        <v>11</v>
      </c>
      <c r="B294" s="5" t="s">
        <v>17</v>
      </c>
      <c r="C294" s="5" t="s">
        <v>30</v>
      </c>
      <c r="D294" s="5" t="s">
        <v>85</v>
      </c>
      <c r="E294" s="5">
        <v>2008</v>
      </c>
      <c r="F294" s="5">
        <v>3</v>
      </c>
      <c r="G294" s="38">
        <v>793</v>
      </c>
      <c r="H294" s="44">
        <v>4.7300000000000004</v>
      </c>
      <c r="I294" s="44">
        <v>380.42</v>
      </c>
      <c r="J294" s="44">
        <v>4.7300000000000004</v>
      </c>
      <c r="K294" s="44">
        <v>4.7300000000000004</v>
      </c>
      <c r="L294" s="44">
        <v>10.33</v>
      </c>
      <c r="M294" s="44">
        <v>365.36</v>
      </c>
      <c r="N294" s="44">
        <v>5.33</v>
      </c>
      <c r="O294" s="44">
        <v>16.009999999999998</v>
      </c>
      <c r="P294" s="39">
        <v>485.58557078044737</v>
      </c>
    </row>
    <row r="295" spans="1:16" x14ac:dyDescent="0.2">
      <c r="A295" s="5" t="s">
        <v>11</v>
      </c>
      <c r="B295" s="5" t="s">
        <v>17</v>
      </c>
      <c r="C295" s="5" t="s">
        <v>30</v>
      </c>
      <c r="D295" s="5" t="s">
        <v>85</v>
      </c>
      <c r="E295" s="5">
        <v>2009</v>
      </c>
      <c r="F295" s="5">
        <v>3</v>
      </c>
      <c r="G295" s="38">
        <v>1136</v>
      </c>
      <c r="H295" s="44">
        <v>8.2100000000000009</v>
      </c>
      <c r="I295" s="44">
        <v>539.29999999999995</v>
      </c>
      <c r="J295" s="44">
        <v>8.2100000000000009</v>
      </c>
      <c r="K295" s="44">
        <v>5.4399999999999995</v>
      </c>
      <c r="L295" s="44">
        <v>13</v>
      </c>
      <c r="M295" s="44">
        <v>520.86</v>
      </c>
      <c r="N295" s="44">
        <v>13.790000000000001</v>
      </c>
      <c r="O295" s="44">
        <v>37.49</v>
      </c>
      <c r="P295" s="39">
        <v>481.90996952165267</v>
      </c>
    </row>
    <row r="296" spans="1:16" x14ac:dyDescent="0.2">
      <c r="A296" s="5" t="s">
        <v>11</v>
      </c>
      <c r="B296" s="5" t="s">
        <v>17</v>
      </c>
      <c r="C296" s="5" t="s">
        <v>30</v>
      </c>
      <c r="D296" s="5" t="s">
        <v>85</v>
      </c>
      <c r="E296" s="5">
        <v>2010</v>
      </c>
      <c r="F296" s="5">
        <v>3</v>
      </c>
      <c r="G296" s="38">
        <v>1225</v>
      </c>
      <c r="H296" s="44">
        <v>12.74</v>
      </c>
      <c r="I296" s="44">
        <v>707.95999999999992</v>
      </c>
      <c r="J296" s="44">
        <v>12.74</v>
      </c>
      <c r="K296" s="44">
        <v>2.85</v>
      </c>
      <c r="L296" s="44">
        <v>12.8</v>
      </c>
      <c r="M296" s="44">
        <v>692.31</v>
      </c>
      <c r="N296" s="44">
        <v>7.24</v>
      </c>
      <c r="O296" s="44">
        <v>22.92</v>
      </c>
      <c r="P296" s="39">
        <v>588.32382503219367</v>
      </c>
    </row>
    <row r="297" spans="1:16" x14ac:dyDescent="0.2">
      <c r="A297" s="5" t="s">
        <v>11</v>
      </c>
      <c r="B297" s="5" t="s">
        <v>17</v>
      </c>
      <c r="C297" s="5" t="s">
        <v>30</v>
      </c>
      <c r="D297" s="5" t="s">
        <v>85</v>
      </c>
      <c r="E297" s="5">
        <v>2011</v>
      </c>
      <c r="F297" s="5">
        <v>3</v>
      </c>
      <c r="G297" s="38">
        <v>449</v>
      </c>
      <c r="H297" s="44">
        <v>3.11</v>
      </c>
      <c r="I297" s="44">
        <v>255.88</v>
      </c>
      <c r="J297" s="44">
        <v>3.11</v>
      </c>
      <c r="K297" s="44">
        <v>2.06</v>
      </c>
      <c r="L297" s="44">
        <v>5.4</v>
      </c>
      <c r="M297" s="44">
        <v>248.42</v>
      </c>
      <c r="N297" s="44">
        <v>5.05</v>
      </c>
      <c r="O297" s="44">
        <v>14.370000000000001</v>
      </c>
      <c r="P297" s="39">
        <v>576.31530916912789</v>
      </c>
    </row>
    <row r="298" spans="1:16" x14ac:dyDescent="0.2">
      <c r="A298" s="5" t="s">
        <v>11</v>
      </c>
      <c r="B298" s="5" t="s">
        <v>17</v>
      </c>
      <c r="C298" s="5" t="s">
        <v>30</v>
      </c>
      <c r="D298" s="5" t="s">
        <v>85</v>
      </c>
      <c r="E298" s="5">
        <v>2012</v>
      </c>
      <c r="F298" s="5">
        <v>3</v>
      </c>
      <c r="G298" s="38">
        <v>872</v>
      </c>
      <c r="H298" s="44">
        <v>6.1400000000000006</v>
      </c>
      <c r="I298" s="44">
        <v>517.53</v>
      </c>
      <c r="J298" s="44">
        <v>6.1400000000000006</v>
      </c>
      <c r="K298" s="44">
        <v>5.57</v>
      </c>
      <c r="L298" s="44">
        <v>18.57</v>
      </c>
      <c r="M298" s="44">
        <v>493.39</v>
      </c>
      <c r="N298" s="44">
        <v>9.1499999999999986</v>
      </c>
      <c r="O298" s="44">
        <v>26.279999999999998</v>
      </c>
      <c r="P298" s="39">
        <v>600.19155050611823</v>
      </c>
    </row>
    <row r="299" spans="1:16" x14ac:dyDescent="0.2">
      <c r="A299" s="5" t="s">
        <v>11</v>
      </c>
      <c r="B299" s="5" t="s">
        <v>17</v>
      </c>
      <c r="C299" s="5" t="s">
        <v>30</v>
      </c>
      <c r="D299" s="5" t="s">
        <v>85</v>
      </c>
      <c r="E299" s="5">
        <v>2013</v>
      </c>
      <c r="F299" s="5">
        <v>3</v>
      </c>
      <c r="G299" s="38">
        <v>1210</v>
      </c>
      <c r="H299" s="44">
        <v>16.850000000000001</v>
      </c>
      <c r="I299" s="44">
        <v>702.25000000000011</v>
      </c>
      <c r="J299" s="44">
        <v>16.850000000000001</v>
      </c>
      <c r="K299" s="44">
        <v>5.84</v>
      </c>
      <c r="L299" s="44">
        <v>16.990000000000002</v>
      </c>
      <c r="M299" s="44">
        <v>679.42000000000007</v>
      </c>
      <c r="N299" s="44">
        <v>11.41</v>
      </c>
      <c r="O299" s="44">
        <v>33.22</v>
      </c>
      <c r="P299" s="39">
        <v>594.49247474628226</v>
      </c>
    </row>
    <row r="300" spans="1:16" x14ac:dyDescent="0.2">
      <c r="A300" s="5" t="s">
        <v>11</v>
      </c>
      <c r="B300" s="5" t="s">
        <v>17</v>
      </c>
      <c r="C300" s="5" t="s">
        <v>30</v>
      </c>
      <c r="D300" s="5" t="s">
        <v>85</v>
      </c>
      <c r="E300" s="5">
        <v>2014</v>
      </c>
      <c r="F300" s="5">
        <v>2</v>
      </c>
      <c r="G300" s="38">
        <v>617</v>
      </c>
      <c r="H300" s="44">
        <v>7.31</v>
      </c>
      <c r="I300" s="44">
        <v>366.5</v>
      </c>
      <c r="J300" s="44">
        <v>7.31</v>
      </c>
      <c r="K300" s="44">
        <v>7.79</v>
      </c>
      <c r="L300" s="44">
        <v>358.71</v>
      </c>
      <c r="M300" s="44">
        <v>0</v>
      </c>
      <c r="N300" s="44">
        <v>0.93</v>
      </c>
      <c r="O300" s="44">
        <v>6.0900000000000007</v>
      </c>
      <c r="P300" s="39">
        <v>606.11975006959619</v>
      </c>
    </row>
    <row r="301" spans="1:16" x14ac:dyDescent="0.2">
      <c r="A301" s="5" t="s">
        <v>11</v>
      </c>
      <c r="B301" s="5" t="s">
        <v>17</v>
      </c>
      <c r="C301" s="5" t="s">
        <v>30</v>
      </c>
      <c r="D301" s="5" t="s">
        <v>85</v>
      </c>
      <c r="E301" s="5">
        <v>2015</v>
      </c>
      <c r="F301" s="5">
        <v>2</v>
      </c>
      <c r="G301" s="38">
        <v>774</v>
      </c>
      <c r="H301" s="44">
        <v>7.73</v>
      </c>
      <c r="I301" s="44">
        <v>486.11999999999995</v>
      </c>
      <c r="J301" s="44">
        <v>7.73</v>
      </c>
      <c r="K301" s="44">
        <v>8.31</v>
      </c>
      <c r="L301" s="44">
        <v>477.80999999999995</v>
      </c>
      <c r="M301" s="44">
        <v>0</v>
      </c>
      <c r="N301" s="44">
        <v>0.98</v>
      </c>
      <c r="O301" s="44">
        <v>6.9</v>
      </c>
      <c r="P301" s="39">
        <v>638.47175280896806</v>
      </c>
    </row>
    <row r="302" spans="1:16" x14ac:dyDescent="0.2">
      <c r="A302" s="5" t="s">
        <v>11</v>
      </c>
      <c r="B302" s="5" t="s">
        <v>17</v>
      </c>
      <c r="C302" s="5" t="s">
        <v>30</v>
      </c>
      <c r="D302" s="5" t="s">
        <v>85</v>
      </c>
      <c r="E302" s="5">
        <v>2016</v>
      </c>
      <c r="F302" s="5">
        <v>2</v>
      </c>
      <c r="G302" s="38">
        <v>707</v>
      </c>
      <c r="H302" s="44">
        <v>8.9600000000000009</v>
      </c>
      <c r="I302" s="44">
        <v>404.65999999999997</v>
      </c>
      <c r="J302" s="44">
        <v>8.9600000000000009</v>
      </c>
      <c r="K302" s="44">
        <v>9.31</v>
      </c>
      <c r="L302" s="44">
        <v>395.34999999999997</v>
      </c>
      <c r="M302" s="44">
        <v>0</v>
      </c>
      <c r="N302" s="44">
        <v>1.1299999999999999</v>
      </c>
      <c r="O302" s="44">
        <v>7.2700000000000005</v>
      </c>
      <c r="P302" s="39">
        <v>585.60036949375956</v>
      </c>
    </row>
    <row r="303" spans="1:16" x14ac:dyDescent="0.2">
      <c r="A303" s="5" t="s">
        <v>11</v>
      </c>
      <c r="B303" s="5" t="s">
        <v>17</v>
      </c>
      <c r="C303" s="5" t="s">
        <v>30</v>
      </c>
      <c r="D303" s="5" t="s">
        <v>85</v>
      </c>
      <c r="E303" s="5">
        <v>2017</v>
      </c>
      <c r="F303" s="5">
        <v>2</v>
      </c>
      <c r="G303" s="38">
        <v>446</v>
      </c>
      <c r="H303" s="44">
        <v>5.28</v>
      </c>
      <c r="I303" s="44">
        <v>229.14999999999998</v>
      </c>
      <c r="J303" s="44">
        <v>5.28</v>
      </c>
      <c r="K303" s="44">
        <v>5.45</v>
      </c>
      <c r="L303" s="44">
        <v>223.7</v>
      </c>
      <c r="M303" s="44">
        <v>0</v>
      </c>
      <c r="N303" s="44">
        <v>0.67</v>
      </c>
      <c r="O303" s="44">
        <v>4.2300000000000004</v>
      </c>
      <c r="P303" s="39">
        <v>525.86305610317811</v>
      </c>
    </row>
    <row r="304" spans="1:16" x14ac:dyDescent="0.2">
      <c r="A304" s="5" t="s">
        <v>11</v>
      </c>
      <c r="B304" s="5" t="s">
        <v>17</v>
      </c>
      <c r="C304" s="5" t="s">
        <v>30</v>
      </c>
      <c r="D304" s="5" t="s">
        <v>85</v>
      </c>
      <c r="E304" s="5">
        <v>2018</v>
      </c>
      <c r="F304" s="5">
        <v>2</v>
      </c>
      <c r="G304" s="38">
        <v>842</v>
      </c>
      <c r="H304" s="44">
        <v>8.19</v>
      </c>
      <c r="I304" s="44">
        <v>409.15999999999997</v>
      </c>
      <c r="J304" s="44">
        <v>8.19</v>
      </c>
      <c r="K304" s="44">
        <v>7.74</v>
      </c>
      <c r="L304" s="44">
        <v>401.41999999999996</v>
      </c>
      <c r="M304" s="44">
        <v>0</v>
      </c>
      <c r="N304" s="44">
        <v>0.89</v>
      </c>
      <c r="O304" s="44">
        <v>6.11</v>
      </c>
      <c r="P304" s="39">
        <v>495.75033540490574</v>
      </c>
    </row>
    <row r="305" spans="1:16" x14ac:dyDescent="0.2">
      <c r="A305" s="5" t="s">
        <v>11</v>
      </c>
      <c r="B305" s="5" t="s">
        <v>17</v>
      </c>
      <c r="C305" s="5" t="s">
        <v>30</v>
      </c>
      <c r="D305" s="5" t="s">
        <v>85</v>
      </c>
      <c r="E305" s="5">
        <v>2019</v>
      </c>
      <c r="F305" s="5">
        <v>1</v>
      </c>
      <c r="G305" s="38">
        <v>885</v>
      </c>
      <c r="H305" s="44">
        <v>25.349999999999998</v>
      </c>
      <c r="I305" s="44">
        <v>448.87</v>
      </c>
      <c r="J305" s="44">
        <v>25.349999999999998</v>
      </c>
      <c r="K305" s="44">
        <v>448.87</v>
      </c>
      <c r="L305" s="44">
        <v>0</v>
      </c>
      <c r="M305" s="44">
        <v>0</v>
      </c>
      <c r="N305" s="44">
        <v>3.73</v>
      </c>
      <c r="O305" s="44">
        <v>5.13</v>
      </c>
      <c r="P305" s="39">
        <v>536.20696573798341</v>
      </c>
    </row>
    <row r="306" spans="1:16" x14ac:dyDescent="0.2">
      <c r="A306" s="5" t="s">
        <v>11</v>
      </c>
      <c r="B306" s="5" t="s">
        <v>17</v>
      </c>
      <c r="C306" s="5" t="s">
        <v>30</v>
      </c>
      <c r="D306" s="5" t="s">
        <v>85</v>
      </c>
      <c r="E306" s="5">
        <v>2020</v>
      </c>
      <c r="F306" s="5">
        <v>1</v>
      </c>
      <c r="G306" s="38">
        <v>522</v>
      </c>
      <c r="H306" s="44">
        <v>18.509999999999998</v>
      </c>
      <c r="I306" s="44">
        <v>272.64</v>
      </c>
      <c r="J306" s="44">
        <v>18.509999999999998</v>
      </c>
      <c r="K306" s="44">
        <v>272.64</v>
      </c>
      <c r="L306" s="44">
        <v>0</v>
      </c>
      <c r="M306" s="44">
        <v>0</v>
      </c>
      <c r="N306" s="44">
        <v>2.97</v>
      </c>
      <c r="O306" s="44">
        <v>4.0599999999999996</v>
      </c>
      <c r="P306" s="39">
        <v>557.76472554230679</v>
      </c>
    </row>
    <row r="307" spans="1:16" x14ac:dyDescent="0.2">
      <c r="A307" s="5" t="s">
        <v>11</v>
      </c>
      <c r="B307" s="5" t="s">
        <v>17</v>
      </c>
      <c r="C307" s="5" t="s">
        <v>30</v>
      </c>
      <c r="D307" s="5" t="s">
        <v>85</v>
      </c>
      <c r="E307" s="5">
        <v>2021</v>
      </c>
      <c r="F307" s="5">
        <v>1</v>
      </c>
      <c r="G307" s="38">
        <v>662</v>
      </c>
      <c r="H307" s="44">
        <v>21</v>
      </c>
      <c r="I307" s="44">
        <v>342.03</v>
      </c>
      <c r="J307" s="44">
        <v>21</v>
      </c>
      <c r="K307" s="44">
        <v>342.03</v>
      </c>
      <c r="L307" s="44">
        <v>0</v>
      </c>
      <c r="M307" s="44">
        <v>0</v>
      </c>
      <c r="N307" s="44">
        <v>3.57</v>
      </c>
      <c r="O307" s="44">
        <v>4.87</v>
      </c>
      <c r="P307" s="39">
        <v>547.90831010043939</v>
      </c>
    </row>
    <row r="308" spans="1:16" x14ac:dyDescent="0.2">
      <c r="A308" s="5" t="s">
        <v>11</v>
      </c>
      <c r="B308" s="5" t="s">
        <v>17</v>
      </c>
      <c r="C308" s="5" t="s">
        <v>30</v>
      </c>
      <c r="D308" s="5" t="s">
        <v>85</v>
      </c>
      <c r="E308" s="5">
        <v>2022</v>
      </c>
      <c r="F308" s="5">
        <v>0</v>
      </c>
      <c r="G308" s="38">
        <v>1094</v>
      </c>
      <c r="H308" s="44">
        <v>660.21</v>
      </c>
      <c r="I308" s="44">
        <v>0</v>
      </c>
      <c r="J308" s="44">
        <v>660.21</v>
      </c>
      <c r="K308" s="44">
        <v>0</v>
      </c>
      <c r="L308" s="44">
        <v>0</v>
      </c>
      <c r="M308" s="44">
        <v>0</v>
      </c>
      <c r="N308" s="44">
        <v>0</v>
      </c>
      <c r="O308" s="44">
        <v>0.74</v>
      </c>
      <c r="P308" s="39">
        <v>603.43836995265633</v>
      </c>
    </row>
    <row r="309" spans="1:16" x14ac:dyDescent="0.2">
      <c r="A309" s="5" t="s">
        <v>11</v>
      </c>
      <c r="B309" s="5" t="s">
        <v>17</v>
      </c>
      <c r="C309" s="5" t="s">
        <v>30</v>
      </c>
      <c r="D309" s="5" t="s">
        <v>85</v>
      </c>
      <c r="E309" s="5">
        <v>2023</v>
      </c>
      <c r="F309" s="5">
        <v>0</v>
      </c>
      <c r="G309" s="38">
        <v>813</v>
      </c>
      <c r="H309" s="44">
        <v>551.63000000000011</v>
      </c>
      <c r="I309" s="44">
        <v>0</v>
      </c>
      <c r="J309" s="44">
        <v>551.63000000000011</v>
      </c>
      <c r="K309" s="44">
        <v>0</v>
      </c>
      <c r="L309" s="44">
        <v>0</v>
      </c>
      <c r="M309" s="44">
        <v>0</v>
      </c>
      <c r="N309" s="44">
        <v>0</v>
      </c>
      <c r="O309" s="44">
        <v>0.22</v>
      </c>
      <c r="P309" s="39">
        <v>678.41383825241894</v>
      </c>
    </row>
    <row r="310" spans="1:16" x14ac:dyDescent="0.2">
      <c r="A310" s="5" t="s">
        <v>11</v>
      </c>
      <c r="B310" s="5" t="s">
        <v>17</v>
      </c>
      <c r="C310" s="5" t="s">
        <v>79</v>
      </c>
      <c r="D310" s="5" t="s">
        <v>86</v>
      </c>
      <c r="E310" s="5">
        <v>1996</v>
      </c>
      <c r="F310" s="5">
        <v>3</v>
      </c>
      <c r="G310" s="38">
        <v>6</v>
      </c>
      <c r="H310" s="44">
        <v>7.0000000000000007E-2</v>
      </c>
      <c r="I310" s="44">
        <v>2.76</v>
      </c>
      <c r="J310" s="44">
        <v>7.0000000000000007E-2</v>
      </c>
      <c r="K310" s="44">
        <v>0.06</v>
      </c>
      <c r="L310" s="44">
        <v>0.11</v>
      </c>
      <c r="M310" s="44">
        <v>2.59</v>
      </c>
      <c r="N310" s="44">
        <v>0.06</v>
      </c>
      <c r="O310" s="44">
        <v>0.19</v>
      </c>
      <c r="P310" s="39">
        <v>494.76549073366107</v>
      </c>
    </row>
    <row r="311" spans="1:16" x14ac:dyDescent="0.2">
      <c r="A311" s="5" t="s">
        <v>11</v>
      </c>
      <c r="B311" s="5" t="s">
        <v>17</v>
      </c>
      <c r="C311" s="5" t="s">
        <v>79</v>
      </c>
      <c r="D311" s="5" t="s">
        <v>86</v>
      </c>
      <c r="E311" s="5">
        <v>1998</v>
      </c>
      <c r="F311" s="5">
        <v>3</v>
      </c>
      <c r="G311" s="38">
        <v>40</v>
      </c>
      <c r="H311" s="44">
        <v>0.49</v>
      </c>
      <c r="I311" s="44">
        <v>19.190000000000001</v>
      </c>
      <c r="J311" s="44">
        <v>0.49</v>
      </c>
      <c r="K311" s="44">
        <v>0.42</v>
      </c>
      <c r="L311" s="44">
        <v>0.74</v>
      </c>
      <c r="M311" s="44">
        <v>18.03</v>
      </c>
      <c r="N311" s="44">
        <v>0.39</v>
      </c>
      <c r="O311" s="44">
        <v>1.35</v>
      </c>
      <c r="P311" s="39">
        <v>486.87177348078899</v>
      </c>
    </row>
    <row r="312" spans="1:16" x14ac:dyDescent="0.2">
      <c r="A312" s="5" t="s">
        <v>11</v>
      </c>
      <c r="B312" s="5" t="s">
        <v>17</v>
      </c>
      <c r="C312" s="5" t="s">
        <v>79</v>
      </c>
      <c r="D312" s="5" t="s">
        <v>86</v>
      </c>
      <c r="E312" s="5">
        <v>1999</v>
      </c>
      <c r="F312" s="5">
        <v>3</v>
      </c>
      <c r="G312" s="38">
        <v>12</v>
      </c>
      <c r="H312" s="44">
        <v>0.13</v>
      </c>
      <c r="I312" s="44">
        <v>5.2399999999999993</v>
      </c>
      <c r="J312" s="44">
        <v>0.13</v>
      </c>
      <c r="K312" s="44">
        <v>0.11</v>
      </c>
      <c r="L312" s="44">
        <v>0.2</v>
      </c>
      <c r="M312" s="44">
        <v>4.93</v>
      </c>
      <c r="N312" s="44">
        <v>0.11</v>
      </c>
      <c r="O312" s="44">
        <v>0.37</v>
      </c>
      <c r="P312" s="39">
        <v>432.64707140527474</v>
      </c>
    </row>
    <row r="313" spans="1:16" x14ac:dyDescent="0.2">
      <c r="A313" s="5" t="s">
        <v>11</v>
      </c>
      <c r="B313" s="5" t="s">
        <v>17</v>
      </c>
      <c r="C313" s="5" t="s">
        <v>79</v>
      </c>
      <c r="D313" s="5" t="s">
        <v>86</v>
      </c>
      <c r="E313" s="5">
        <v>2000</v>
      </c>
      <c r="F313" s="5">
        <v>3</v>
      </c>
      <c r="G313" s="38">
        <v>23</v>
      </c>
      <c r="H313" s="44">
        <v>0.1</v>
      </c>
      <c r="I313" s="44">
        <v>9.56</v>
      </c>
      <c r="J313" s="44">
        <v>0.1</v>
      </c>
      <c r="K313" s="44">
        <v>0.09</v>
      </c>
      <c r="L313" s="44">
        <v>0.16</v>
      </c>
      <c r="M313" s="44">
        <v>9.31</v>
      </c>
      <c r="N313" s="44">
        <v>0.36000000000000004</v>
      </c>
      <c r="O313" s="44">
        <v>0.66</v>
      </c>
      <c r="P313" s="39">
        <v>424.51124020882554</v>
      </c>
    </row>
    <row r="314" spans="1:16" x14ac:dyDescent="0.2">
      <c r="A314" s="5" t="s">
        <v>11</v>
      </c>
      <c r="B314" s="5" t="s">
        <v>17</v>
      </c>
      <c r="C314" s="5" t="s">
        <v>79</v>
      </c>
      <c r="D314" s="5" t="s">
        <v>86</v>
      </c>
      <c r="E314" s="5">
        <v>2001</v>
      </c>
      <c r="F314" s="5">
        <v>3</v>
      </c>
      <c r="G314" s="38">
        <v>7</v>
      </c>
      <c r="H314" s="44">
        <v>0.11</v>
      </c>
      <c r="I314" s="44">
        <v>4.3</v>
      </c>
      <c r="J314" s="44">
        <v>0.11</v>
      </c>
      <c r="K314" s="44">
        <v>0.09</v>
      </c>
      <c r="L314" s="44">
        <v>0.17</v>
      </c>
      <c r="M314" s="44">
        <v>4.04</v>
      </c>
      <c r="N314" s="44">
        <v>0.09</v>
      </c>
      <c r="O314" s="44">
        <v>0.3</v>
      </c>
      <c r="P314" s="39">
        <v>619.84689499114245</v>
      </c>
    </row>
    <row r="315" spans="1:16" x14ac:dyDescent="0.2">
      <c r="A315" s="5" t="s">
        <v>11</v>
      </c>
      <c r="B315" s="5" t="s">
        <v>17</v>
      </c>
      <c r="C315" s="5" t="s">
        <v>79</v>
      </c>
      <c r="D315" s="5" t="s">
        <v>86</v>
      </c>
      <c r="E315" s="5">
        <v>2002</v>
      </c>
      <c r="F315" s="5">
        <v>3</v>
      </c>
      <c r="G315" s="38">
        <v>5</v>
      </c>
      <c r="H315" s="44">
        <v>0.04</v>
      </c>
      <c r="I315" s="44">
        <v>1.55</v>
      </c>
      <c r="J315" s="44">
        <v>0.04</v>
      </c>
      <c r="K315" s="44">
        <v>0.03</v>
      </c>
      <c r="L315" s="44">
        <v>0.06</v>
      </c>
      <c r="M315" s="44">
        <v>1.46</v>
      </c>
      <c r="N315" s="44">
        <v>0.03</v>
      </c>
      <c r="O315" s="44">
        <v>0.11</v>
      </c>
      <c r="P315" s="39">
        <v>354.5934810914614</v>
      </c>
    </row>
    <row r="316" spans="1:16" x14ac:dyDescent="0.2">
      <c r="A316" s="5" t="s">
        <v>11</v>
      </c>
      <c r="B316" s="5" t="s">
        <v>17</v>
      </c>
      <c r="C316" s="5" t="s">
        <v>79</v>
      </c>
      <c r="D316" s="5" t="s">
        <v>86</v>
      </c>
      <c r="E316" s="5">
        <v>2003</v>
      </c>
      <c r="F316" s="5">
        <v>3</v>
      </c>
      <c r="G316" s="38">
        <v>15</v>
      </c>
      <c r="H316" s="44">
        <v>0.16</v>
      </c>
      <c r="I316" s="44">
        <v>6.1899999999999995</v>
      </c>
      <c r="J316" s="44">
        <v>0.16</v>
      </c>
      <c r="K316" s="44">
        <v>0.14000000000000001</v>
      </c>
      <c r="L316" s="44">
        <v>0.24</v>
      </c>
      <c r="M316" s="44">
        <v>5.81</v>
      </c>
      <c r="N316" s="44">
        <v>0.12</v>
      </c>
      <c r="O316" s="44">
        <v>0.43</v>
      </c>
      <c r="P316" s="39">
        <v>418.19040760780302</v>
      </c>
    </row>
    <row r="317" spans="1:16" x14ac:dyDescent="0.2">
      <c r="A317" s="5" t="s">
        <v>11</v>
      </c>
      <c r="B317" s="5" t="s">
        <v>17</v>
      </c>
      <c r="C317" s="5" t="s">
        <v>79</v>
      </c>
      <c r="D317" s="5" t="s">
        <v>86</v>
      </c>
      <c r="E317" s="5">
        <v>2004</v>
      </c>
      <c r="F317" s="5">
        <v>3</v>
      </c>
      <c r="G317" s="38">
        <v>111</v>
      </c>
      <c r="H317" s="44">
        <v>1.07</v>
      </c>
      <c r="I317" s="44">
        <v>42.29</v>
      </c>
      <c r="J317" s="44">
        <v>1.07</v>
      </c>
      <c r="K317" s="44">
        <v>0.92</v>
      </c>
      <c r="L317" s="44">
        <v>1.63</v>
      </c>
      <c r="M317" s="44">
        <v>39.74</v>
      </c>
      <c r="N317" s="44">
        <v>0.86</v>
      </c>
      <c r="O317" s="44">
        <v>2.97</v>
      </c>
      <c r="P317" s="39">
        <v>391.4819630603954</v>
      </c>
    </row>
    <row r="318" spans="1:16" x14ac:dyDescent="0.2">
      <c r="A318" s="5" t="s">
        <v>11</v>
      </c>
      <c r="B318" s="5" t="s">
        <v>17</v>
      </c>
      <c r="C318" s="5" t="s">
        <v>79</v>
      </c>
      <c r="D318" s="5" t="s">
        <v>86</v>
      </c>
      <c r="E318" s="5">
        <v>2005</v>
      </c>
      <c r="F318" s="5">
        <v>3</v>
      </c>
      <c r="G318" s="38">
        <v>54</v>
      </c>
      <c r="H318" s="44">
        <v>0.45</v>
      </c>
      <c r="I318" s="44">
        <v>22.449999999999996</v>
      </c>
      <c r="J318" s="44">
        <v>0.45</v>
      </c>
      <c r="K318" s="44">
        <v>0.39</v>
      </c>
      <c r="L318" s="44">
        <v>0.69</v>
      </c>
      <c r="M318" s="44">
        <v>21.369999999999997</v>
      </c>
      <c r="N318" s="44">
        <v>0.56000000000000005</v>
      </c>
      <c r="O318" s="44">
        <v>1.54</v>
      </c>
      <c r="P318" s="39">
        <v>429.49853293298912</v>
      </c>
    </row>
    <row r="319" spans="1:16" x14ac:dyDescent="0.2">
      <c r="A319" s="5" t="s">
        <v>11</v>
      </c>
      <c r="B319" s="5" t="s">
        <v>17</v>
      </c>
      <c r="C319" s="5" t="s">
        <v>79</v>
      </c>
      <c r="D319" s="5" t="s">
        <v>86</v>
      </c>
      <c r="E319" s="5">
        <v>2006</v>
      </c>
      <c r="F319" s="5">
        <v>3</v>
      </c>
      <c r="G319" s="38">
        <v>165</v>
      </c>
      <c r="H319" s="44">
        <v>2.0299999999999998</v>
      </c>
      <c r="I319" s="44">
        <v>80.259999999999991</v>
      </c>
      <c r="J319" s="44">
        <v>2.0299999999999998</v>
      </c>
      <c r="K319" s="44">
        <v>1.75</v>
      </c>
      <c r="L319" s="44">
        <v>3.1</v>
      </c>
      <c r="M319" s="44">
        <v>75.41</v>
      </c>
      <c r="N319" s="44">
        <v>1.62</v>
      </c>
      <c r="O319" s="44">
        <v>5.64</v>
      </c>
      <c r="P319" s="39">
        <v>499.59998383943935</v>
      </c>
    </row>
    <row r="320" spans="1:16" x14ac:dyDescent="0.2">
      <c r="A320" s="5" t="s">
        <v>11</v>
      </c>
      <c r="B320" s="5" t="s">
        <v>17</v>
      </c>
      <c r="C320" s="5" t="s">
        <v>79</v>
      </c>
      <c r="D320" s="5" t="s">
        <v>86</v>
      </c>
      <c r="E320" s="5">
        <v>2007</v>
      </c>
      <c r="F320" s="5">
        <v>3</v>
      </c>
      <c r="G320" s="38">
        <v>158</v>
      </c>
      <c r="H320" s="44">
        <v>1.65</v>
      </c>
      <c r="I320" s="44">
        <v>77.679999999999993</v>
      </c>
      <c r="J320" s="44">
        <v>1.65</v>
      </c>
      <c r="K320" s="44">
        <v>1.42</v>
      </c>
      <c r="L320" s="44">
        <v>2.52</v>
      </c>
      <c r="M320" s="44">
        <v>73.739999999999995</v>
      </c>
      <c r="N320" s="44">
        <v>1.86</v>
      </c>
      <c r="O320" s="44">
        <v>5.33</v>
      </c>
      <c r="P320" s="39">
        <v>499.93679438732573</v>
      </c>
    </row>
    <row r="321" spans="1:16" x14ac:dyDescent="0.2">
      <c r="A321" s="5" t="s">
        <v>11</v>
      </c>
      <c r="B321" s="5" t="s">
        <v>17</v>
      </c>
      <c r="C321" s="5" t="s">
        <v>79</v>
      </c>
      <c r="D321" s="5" t="s">
        <v>86</v>
      </c>
      <c r="E321" s="5">
        <v>2008</v>
      </c>
      <c r="F321" s="5">
        <v>3</v>
      </c>
      <c r="G321" s="38">
        <v>65</v>
      </c>
      <c r="H321" s="44">
        <v>0.72</v>
      </c>
      <c r="I321" s="44">
        <v>28.34</v>
      </c>
      <c r="J321" s="44">
        <v>0.72</v>
      </c>
      <c r="K321" s="44">
        <v>0.62</v>
      </c>
      <c r="L321" s="44">
        <v>1.0900000000000001</v>
      </c>
      <c r="M321" s="44">
        <v>26.63</v>
      </c>
      <c r="N321" s="44">
        <v>0.56999999999999995</v>
      </c>
      <c r="O321" s="44">
        <v>1.99</v>
      </c>
      <c r="P321" s="39">
        <v>446.65095962863899</v>
      </c>
    </row>
    <row r="322" spans="1:16" x14ac:dyDescent="0.2">
      <c r="A322" s="5" t="s">
        <v>11</v>
      </c>
      <c r="B322" s="5" t="s">
        <v>17</v>
      </c>
      <c r="C322" s="5" t="s">
        <v>79</v>
      </c>
      <c r="D322" s="5" t="s">
        <v>86</v>
      </c>
      <c r="E322" s="5">
        <v>2009</v>
      </c>
      <c r="F322" s="5">
        <v>3</v>
      </c>
      <c r="G322" s="38">
        <v>132</v>
      </c>
      <c r="H322" s="44">
        <v>1.62</v>
      </c>
      <c r="I322" s="44">
        <v>64.05</v>
      </c>
      <c r="J322" s="44">
        <v>1.62</v>
      </c>
      <c r="K322" s="44">
        <v>1.4</v>
      </c>
      <c r="L322" s="44">
        <v>2.4700000000000002</v>
      </c>
      <c r="M322" s="44">
        <v>60.18</v>
      </c>
      <c r="N322" s="44">
        <v>1.29</v>
      </c>
      <c r="O322" s="44">
        <v>4.5</v>
      </c>
      <c r="P322" s="39">
        <v>495.71626242466618</v>
      </c>
    </row>
    <row r="323" spans="1:16" x14ac:dyDescent="0.2">
      <c r="A323" s="5" t="s">
        <v>11</v>
      </c>
      <c r="B323" s="5" t="s">
        <v>17</v>
      </c>
      <c r="C323" s="5" t="s">
        <v>79</v>
      </c>
      <c r="D323" s="5" t="s">
        <v>86</v>
      </c>
      <c r="E323" s="5">
        <v>2010</v>
      </c>
      <c r="F323" s="5">
        <v>3</v>
      </c>
      <c r="G323" s="38">
        <v>68</v>
      </c>
      <c r="H323" s="44">
        <v>0.73</v>
      </c>
      <c r="I323" s="44">
        <v>28.770000000000003</v>
      </c>
      <c r="J323" s="44">
        <v>0.73</v>
      </c>
      <c r="K323" s="44">
        <v>0.63</v>
      </c>
      <c r="L323" s="44">
        <v>1.1100000000000001</v>
      </c>
      <c r="M323" s="44">
        <v>27.03</v>
      </c>
      <c r="N323" s="44">
        <v>0.57999999999999996</v>
      </c>
      <c r="O323" s="44">
        <v>2.02</v>
      </c>
      <c r="P323" s="39">
        <v>432.60734310997685</v>
      </c>
    </row>
    <row r="324" spans="1:16" x14ac:dyDescent="0.2">
      <c r="A324" s="5" t="s">
        <v>11</v>
      </c>
      <c r="B324" s="5" t="s">
        <v>17</v>
      </c>
      <c r="C324" s="5" t="s">
        <v>79</v>
      </c>
      <c r="D324" s="5" t="s">
        <v>86</v>
      </c>
      <c r="E324" s="5">
        <v>2011</v>
      </c>
      <c r="F324" s="5">
        <v>3</v>
      </c>
      <c r="G324" s="38">
        <v>60</v>
      </c>
      <c r="H324" s="44">
        <v>0.63</v>
      </c>
      <c r="I324" s="44">
        <v>24.85</v>
      </c>
      <c r="J324" s="44">
        <v>0.63</v>
      </c>
      <c r="K324" s="44">
        <v>0.54</v>
      </c>
      <c r="L324" s="44">
        <v>0.96</v>
      </c>
      <c r="M324" s="44">
        <v>23.35</v>
      </c>
      <c r="N324" s="44">
        <v>0.5</v>
      </c>
      <c r="O324" s="44">
        <v>1.75</v>
      </c>
      <c r="P324" s="39">
        <v>426.64519611681374</v>
      </c>
    </row>
    <row r="325" spans="1:16" x14ac:dyDescent="0.2">
      <c r="A325" s="5" t="s">
        <v>11</v>
      </c>
      <c r="B325" s="5" t="s">
        <v>17</v>
      </c>
      <c r="C325" s="5" t="s">
        <v>79</v>
      </c>
      <c r="D325" s="5" t="s">
        <v>86</v>
      </c>
      <c r="E325" s="5">
        <v>2012</v>
      </c>
      <c r="F325" s="5">
        <v>3</v>
      </c>
      <c r="G325" s="38">
        <v>86</v>
      </c>
      <c r="H325" s="44">
        <v>0.98</v>
      </c>
      <c r="I325" s="44">
        <v>38.64</v>
      </c>
      <c r="J325" s="44">
        <v>0.98</v>
      </c>
      <c r="K325" s="44">
        <v>0.84</v>
      </c>
      <c r="L325" s="44">
        <v>1.49</v>
      </c>
      <c r="M325" s="44">
        <v>36.31</v>
      </c>
      <c r="N325" s="44">
        <v>0.78</v>
      </c>
      <c r="O325" s="44">
        <v>2.71</v>
      </c>
      <c r="P325" s="39">
        <v>462.70251410319793</v>
      </c>
    </row>
    <row r="326" spans="1:16" x14ac:dyDescent="0.2">
      <c r="A326" s="5" t="s">
        <v>11</v>
      </c>
      <c r="B326" s="5" t="s">
        <v>17</v>
      </c>
      <c r="C326" s="5" t="s">
        <v>79</v>
      </c>
      <c r="D326" s="5" t="s">
        <v>86</v>
      </c>
      <c r="E326" s="5">
        <v>2013</v>
      </c>
      <c r="F326" s="5">
        <v>3</v>
      </c>
      <c r="G326" s="38">
        <v>111</v>
      </c>
      <c r="H326" s="44">
        <v>1.45</v>
      </c>
      <c r="I326" s="44">
        <v>57.4</v>
      </c>
      <c r="J326" s="44">
        <v>1.45</v>
      </c>
      <c r="K326" s="44">
        <v>1.25</v>
      </c>
      <c r="L326" s="44">
        <v>2.2200000000000002</v>
      </c>
      <c r="M326" s="44">
        <v>53.93</v>
      </c>
      <c r="N326" s="44">
        <v>1.1599999999999999</v>
      </c>
      <c r="O326" s="44">
        <v>4.03</v>
      </c>
      <c r="P326" s="39">
        <v>528.67405640229663</v>
      </c>
    </row>
    <row r="327" spans="1:16" x14ac:dyDescent="0.2">
      <c r="A327" s="5" t="s">
        <v>11</v>
      </c>
      <c r="B327" s="5" t="s">
        <v>17</v>
      </c>
      <c r="C327" s="5" t="s">
        <v>79</v>
      </c>
      <c r="D327" s="5" t="s">
        <v>86</v>
      </c>
      <c r="E327" s="5">
        <v>2014</v>
      </c>
      <c r="F327" s="5">
        <v>2</v>
      </c>
      <c r="G327" s="38">
        <v>346</v>
      </c>
      <c r="H327" s="44">
        <v>21.56</v>
      </c>
      <c r="I327" s="44">
        <v>182.86</v>
      </c>
      <c r="J327" s="44">
        <v>21.56</v>
      </c>
      <c r="K327" s="44">
        <v>2.68</v>
      </c>
      <c r="L327" s="44">
        <v>180.18</v>
      </c>
      <c r="M327" s="44">
        <v>0</v>
      </c>
      <c r="N327" s="44">
        <v>0.96</v>
      </c>
      <c r="O327" s="44">
        <v>6.02</v>
      </c>
      <c r="P327" s="39">
        <v>591.97228408997023</v>
      </c>
    </row>
    <row r="328" spans="1:16" x14ac:dyDescent="0.2">
      <c r="A328" s="5" t="s">
        <v>11</v>
      </c>
      <c r="B328" s="5" t="s">
        <v>17</v>
      </c>
      <c r="C328" s="5" t="s">
        <v>79</v>
      </c>
      <c r="D328" s="5" t="s">
        <v>86</v>
      </c>
      <c r="E328" s="5">
        <v>2015</v>
      </c>
      <c r="F328" s="5">
        <v>2</v>
      </c>
      <c r="G328" s="38">
        <v>53</v>
      </c>
      <c r="H328" s="44">
        <v>0.02</v>
      </c>
      <c r="I328" s="44">
        <v>28.83</v>
      </c>
      <c r="J328" s="44">
        <v>0.02</v>
      </c>
      <c r="K328" s="44">
        <v>0.09</v>
      </c>
      <c r="L328" s="44">
        <v>28.74</v>
      </c>
      <c r="M328" s="44">
        <v>0</v>
      </c>
      <c r="N328" s="44">
        <v>0.12</v>
      </c>
      <c r="O328" s="44">
        <v>0.78</v>
      </c>
      <c r="P328" s="39">
        <v>551.8573107982445</v>
      </c>
    </row>
    <row r="329" spans="1:16" x14ac:dyDescent="0.2">
      <c r="A329" s="5" t="s">
        <v>11</v>
      </c>
      <c r="B329" s="5" t="s">
        <v>17</v>
      </c>
      <c r="C329" s="5" t="s">
        <v>79</v>
      </c>
      <c r="D329" s="5" t="s">
        <v>86</v>
      </c>
      <c r="E329" s="5">
        <v>2016</v>
      </c>
      <c r="F329" s="5">
        <v>2</v>
      </c>
      <c r="G329" s="38">
        <v>59</v>
      </c>
      <c r="H329" s="44">
        <v>0.13</v>
      </c>
      <c r="I329" s="44">
        <v>29.7</v>
      </c>
      <c r="J329" s="44">
        <v>0.13</v>
      </c>
      <c r="K329" s="44">
        <v>0.28999999999999998</v>
      </c>
      <c r="L329" s="44">
        <v>29.41</v>
      </c>
      <c r="M329" s="44">
        <v>0</v>
      </c>
      <c r="N329" s="44">
        <v>0.02</v>
      </c>
      <c r="O329" s="44">
        <v>0.19</v>
      </c>
      <c r="P329" s="39">
        <v>506.13363349075092</v>
      </c>
    </row>
    <row r="330" spans="1:16" x14ac:dyDescent="0.2">
      <c r="A330" s="5" t="s">
        <v>11</v>
      </c>
      <c r="B330" s="5" t="s">
        <v>17</v>
      </c>
      <c r="C330" s="5" t="s">
        <v>79</v>
      </c>
      <c r="D330" s="5" t="s">
        <v>86</v>
      </c>
      <c r="E330" s="5">
        <v>2017</v>
      </c>
      <c r="F330" s="5">
        <v>2</v>
      </c>
      <c r="G330" s="38">
        <v>7</v>
      </c>
      <c r="H330" s="44">
        <v>0.02</v>
      </c>
      <c r="I330" s="44">
        <v>4.17</v>
      </c>
      <c r="J330" s="44">
        <v>0.02</v>
      </c>
      <c r="K330" s="44">
        <v>0.04</v>
      </c>
      <c r="L330" s="44">
        <v>4.13</v>
      </c>
      <c r="M330" s="44">
        <v>0</v>
      </c>
      <c r="N330" s="44">
        <v>0</v>
      </c>
      <c r="O330" s="44">
        <v>0.03</v>
      </c>
      <c r="P330" s="39">
        <v>589.08158024693182</v>
      </c>
    </row>
    <row r="331" spans="1:16" x14ac:dyDescent="0.2">
      <c r="A331" s="5" t="s">
        <v>11</v>
      </c>
      <c r="B331" s="5" t="s">
        <v>17</v>
      </c>
      <c r="C331" s="5" t="s">
        <v>79</v>
      </c>
      <c r="D331" s="5" t="s">
        <v>86</v>
      </c>
      <c r="E331" s="5">
        <v>2018</v>
      </c>
      <c r="F331" s="5">
        <v>2</v>
      </c>
      <c r="G331" s="38">
        <v>61</v>
      </c>
      <c r="H331" s="44">
        <v>0.13</v>
      </c>
      <c r="I331" s="44">
        <v>29.02</v>
      </c>
      <c r="J331" s="44">
        <v>0.13</v>
      </c>
      <c r="K331" s="44">
        <v>0.28999999999999998</v>
      </c>
      <c r="L331" s="44">
        <v>28.73</v>
      </c>
      <c r="M331" s="44">
        <v>0</v>
      </c>
      <c r="N331" s="44">
        <v>0.02</v>
      </c>
      <c r="O331" s="44">
        <v>0.18</v>
      </c>
      <c r="P331" s="39">
        <v>478.38775088529479</v>
      </c>
    </row>
    <row r="332" spans="1:16" x14ac:dyDescent="0.2">
      <c r="A332" s="5" t="s">
        <v>11</v>
      </c>
      <c r="B332" s="5" t="s">
        <v>17</v>
      </c>
      <c r="C332" s="5" t="s">
        <v>79</v>
      </c>
      <c r="D332" s="5" t="s">
        <v>86</v>
      </c>
      <c r="E332" s="5">
        <v>2019</v>
      </c>
      <c r="F332" s="5">
        <v>1</v>
      </c>
      <c r="G332" s="38">
        <v>29</v>
      </c>
      <c r="H332" s="44">
        <v>1.5</v>
      </c>
      <c r="I332" s="44">
        <v>15.46</v>
      </c>
      <c r="J332" s="44">
        <v>1.5</v>
      </c>
      <c r="K332" s="44">
        <v>15.46</v>
      </c>
      <c r="L332" s="44">
        <v>0</v>
      </c>
      <c r="M332" s="44">
        <v>0</v>
      </c>
      <c r="N332" s="44">
        <v>0.01</v>
      </c>
      <c r="O332" s="44">
        <v>1.37</v>
      </c>
      <c r="P332" s="39">
        <v>585.85739798872146</v>
      </c>
    </row>
    <row r="333" spans="1:16" x14ac:dyDescent="0.2">
      <c r="A333" s="5" t="s">
        <v>11</v>
      </c>
      <c r="B333" s="5" t="s">
        <v>17</v>
      </c>
      <c r="C333" s="5" t="s">
        <v>79</v>
      </c>
      <c r="D333" s="5" t="s">
        <v>86</v>
      </c>
      <c r="E333" s="5">
        <v>2020</v>
      </c>
      <c r="F333" s="5">
        <v>1</v>
      </c>
      <c r="G333" s="38">
        <v>3</v>
      </c>
      <c r="H333" s="44">
        <v>0.11</v>
      </c>
      <c r="I333" s="44">
        <v>1.1399999999999999</v>
      </c>
      <c r="J333" s="44">
        <v>0.11</v>
      </c>
      <c r="K333" s="44">
        <v>1.1399999999999999</v>
      </c>
      <c r="L333" s="44">
        <v>0</v>
      </c>
      <c r="M333" s="44">
        <v>0</v>
      </c>
      <c r="N333" s="44">
        <v>0</v>
      </c>
      <c r="O333" s="44">
        <v>0.1</v>
      </c>
      <c r="P333" s="39">
        <v>469.78854925231178</v>
      </c>
    </row>
    <row r="334" spans="1:16" x14ac:dyDescent="0.2">
      <c r="A334" s="5" t="s">
        <v>11</v>
      </c>
      <c r="B334" s="5" t="s">
        <v>17</v>
      </c>
      <c r="C334" s="5" t="s">
        <v>79</v>
      </c>
      <c r="D334" s="5" t="s">
        <v>86</v>
      </c>
      <c r="E334" s="5">
        <v>2021</v>
      </c>
      <c r="F334" s="5">
        <v>1</v>
      </c>
      <c r="G334" s="38">
        <v>99</v>
      </c>
      <c r="H334" s="44">
        <v>4.4800000000000004</v>
      </c>
      <c r="I334" s="44">
        <v>46.06</v>
      </c>
      <c r="J334" s="44">
        <v>4.4800000000000004</v>
      </c>
      <c r="K334" s="44">
        <v>46.06</v>
      </c>
      <c r="L334" s="44">
        <v>0</v>
      </c>
      <c r="M334" s="44">
        <v>0</v>
      </c>
      <c r="N334" s="44">
        <v>0.02</v>
      </c>
      <c r="O334" s="44">
        <v>4.09</v>
      </c>
      <c r="P334" s="39">
        <v>508.28871773707368</v>
      </c>
    </row>
    <row r="335" spans="1:16" x14ac:dyDescent="0.2">
      <c r="A335" s="5" t="s">
        <v>11</v>
      </c>
      <c r="B335" s="5" t="s">
        <v>17</v>
      </c>
      <c r="C335" s="5" t="s">
        <v>79</v>
      </c>
      <c r="D335" s="5" t="s">
        <v>86</v>
      </c>
      <c r="E335" s="5">
        <v>2022</v>
      </c>
      <c r="F335" s="5">
        <v>0</v>
      </c>
      <c r="G335" s="38">
        <v>80</v>
      </c>
      <c r="H335" s="44">
        <v>35.880000000000003</v>
      </c>
      <c r="I335" s="44">
        <v>0</v>
      </c>
      <c r="J335" s="44">
        <v>35.880000000000003</v>
      </c>
      <c r="K335" s="44">
        <v>0</v>
      </c>
      <c r="L335" s="44">
        <v>0</v>
      </c>
      <c r="M335" s="44">
        <v>0</v>
      </c>
      <c r="N335" s="44">
        <v>0</v>
      </c>
      <c r="O335" s="44">
        <v>0</v>
      </c>
      <c r="P335" s="39">
        <v>448.95393732647096</v>
      </c>
    </row>
    <row r="336" spans="1:16" x14ac:dyDescent="0.2">
      <c r="A336" s="5" t="s">
        <v>11</v>
      </c>
      <c r="B336" s="5" t="s">
        <v>17</v>
      </c>
      <c r="C336" s="5" t="s">
        <v>79</v>
      </c>
      <c r="D336" s="5" t="s">
        <v>86</v>
      </c>
      <c r="E336" s="5">
        <v>2023</v>
      </c>
      <c r="F336" s="5">
        <v>0</v>
      </c>
      <c r="G336" s="38">
        <v>96</v>
      </c>
      <c r="H336" s="44">
        <v>47.35</v>
      </c>
      <c r="I336" s="44">
        <v>0</v>
      </c>
      <c r="J336" s="44">
        <v>47.35</v>
      </c>
      <c r="K336" s="44">
        <v>0</v>
      </c>
      <c r="L336" s="44">
        <v>0</v>
      </c>
      <c r="M336" s="44">
        <v>0</v>
      </c>
      <c r="N336" s="44">
        <v>0</v>
      </c>
      <c r="O336" s="44">
        <v>0</v>
      </c>
      <c r="P336" s="39">
        <v>492.48953459738976</v>
      </c>
    </row>
    <row r="337" spans="1:16" x14ac:dyDescent="0.2">
      <c r="A337" s="5" t="s">
        <v>11</v>
      </c>
      <c r="B337" s="5" t="s">
        <v>17</v>
      </c>
      <c r="C337" s="5" t="s">
        <v>79</v>
      </c>
      <c r="D337" s="5" t="s">
        <v>104</v>
      </c>
      <c r="E337" s="5">
        <v>1965</v>
      </c>
      <c r="F337" s="5">
        <v>3</v>
      </c>
      <c r="G337" s="38">
        <v>3</v>
      </c>
      <c r="H337" s="44">
        <v>0.08</v>
      </c>
      <c r="I337" s="44">
        <v>1.0900000000000001</v>
      </c>
      <c r="J337" s="44">
        <v>0.08</v>
      </c>
      <c r="K337" s="44">
        <v>0.02</v>
      </c>
      <c r="L337" s="44">
        <v>0.09</v>
      </c>
      <c r="M337" s="44">
        <v>0.98</v>
      </c>
      <c r="N337" s="44">
        <v>0</v>
      </c>
      <c r="O337" s="44">
        <v>0.02</v>
      </c>
      <c r="P337" s="39">
        <v>443.55904534941891</v>
      </c>
    </row>
    <row r="338" spans="1:16" x14ac:dyDescent="0.2">
      <c r="A338" s="5" t="s">
        <v>11</v>
      </c>
      <c r="B338" s="5" t="s">
        <v>17</v>
      </c>
      <c r="C338" s="5" t="s">
        <v>79</v>
      </c>
      <c r="D338" s="5" t="s">
        <v>104</v>
      </c>
      <c r="E338" s="5">
        <v>1970</v>
      </c>
      <c r="F338" s="5">
        <v>3</v>
      </c>
      <c r="G338" s="38">
        <v>7</v>
      </c>
      <c r="H338" s="44">
        <v>0.08</v>
      </c>
      <c r="I338" s="44">
        <v>3.35</v>
      </c>
      <c r="J338" s="44">
        <v>0.08</v>
      </c>
      <c r="K338" s="44">
        <v>7.0000000000000007E-2</v>
      </c>
      <c r="L338" s="44">
        <v>0.13</v>
      </c>
      <c r="M338" s="44">
        <v>3.15</v>
      </c>
      <c r="N338" s="44">
        <v>7.0000000000000007E-2</v>
      </c>
      <c r="O338" s="44">
        <v>0.24</v>
      </c>
      <c r="P338" s="39">
        <v>496.96671315819333</v>
      </c>
    </row>
    <row r="339" spans="1:16" x14ac:dyDescent="0.2">
      <c r="A339" s="5" t="s">
        <v>11</v>
      </c>
      <c r="B339" s="5" t="s">
        <v>17</v>
      </c>
      <c r="C339" s="5" t="s">
        <v>79</v>
      </c>
      <c r="D339" s="5" t="s">
        <v>104</v>
      </c>
      <c r="E339" s="5">
        <v>1973</v>
      </c>
      <c r="F339" s="5">
        <v>3</v>
      </c>
      <c r="G339" s="38">
        <v>17</v>
      </c>
      <c r="H339" s="44">
        <v>0.12</v>
      </c>
      <c r="I339" s="44">
        <v>4.93</v>
      </c>
      <c r="J339" s="44">
        <v>0.12</v>
      </c>
      <c r="K339" s="44">
        <v>0.11</v>
      </c>
      <c r="L339" s="44">
        <v>0.19</v>
      </c>
      <c r="M339" s="44">
        <v>4.63</v>
      </c>
      <c r="N339" s="44">
        <v>0.1</v>
      </c>
      <c r="O339" s="44">
        <v>0.35</v>
      </c>
      <c r="P339" s="39">
        <v>289.37782345085844</v>
      </c>
    </row>
    <row r="340" spans="1:16" x14ac:dyDescent="0.2">
      <c r="A340" s="5" t="s">
        <v>11</v>
      </c>
      <c r="B340" s="5" t="s">
        <v>17</v>
      </c>
      <c r="C340" s="5" t="s">
        <v>79</v>
      </c>
      <c r="D340" s="5" t="s">
        <v>104</v>
      </c>
      <c r="E340" s="5">
        <v>1982</v>
      </c>
      <c r="F340" s="5">
        <v>3</v>
      </c>
      <c r="G340" s="38">
        <v>3</v>
      </c>
      <c r="H340" s="44">
        <v>0.04</v>
      </c>
      <c r="I340" s="44">
        <v>1.6700000000000002</v>
      </c>
      <c r="J340" s="44">
        <v>0.04</v>
      </c>
      <c r="K340" s="44">
        <v>0.04</v>
      </c>
      <c r="L340" s="44">
        <v>0.06</v>
      </c>
      <c r="M340" s="44">
        <v>1.57</v>
      </c>
      <c r="N340" s="44">
        <v>0.03</v>
      </c>
      <c r="O340" s="44">
        <v>0.12</v>
      </c>
      <c r="P340" s="39">
        <v>617.93347577440261</v>
      </c>
    </row>
    <row r="341" spans="1:16" x14ac:dyDescent="0.2">
      <c r="A341" s="5" t="s">
        <v>11</v>
      </c>
      <c r="B341" s="5" t="s">
        <v>17</v>
      </c>
      <c r="C341" s="5" t="s">
        <v>79</v>
      </c>
      <c r="D341" s="5" t="s">
        <v>104</v>
      </c>
      <c r="E341" s="5">
        <v>1990</v>
      </c>
      <c r="F341" s="5">
        <v>3</v>
      </c>
      <c r="G341" s="38">
        <v>2</v>
      </c>
      <c r="H341" s="44">
        <v>0.02</v>
      </c>
      <c r="I341" s="44">
        <v>0.78</v>
      </c>
      <c r="J341" s="44">
        <v>0.02</v>
      </c>
      <c r="K341" s="44">
        <v>0.02</v>
      </c>
      <c r="L341" s="44">
        <v>0.03</v>
      </c>
      <c r="M341" s="44">
        <v>0.73</v>
      </c>
      <c r="N341" s="44">
        <v>0.02</v>
      </c>
      <c r="O341" s="44">
        <v>0.05</v>
      </c>
      <c r="P341" s="39">
        <v>454.03575443014375</v>
      </c>
    </row>
    <row r="342" spans="1:16" x14ac:dyDescent="0.2">
      <c r="A342" s="5" t="s">
        <v>11</v>
      </c>
      <c r="B342" s="5" t="s">
        <v>17</v>
      </c>
      <c r="C342" s="5" t="s">
        <v>79</v>
      </c>
      <c r="D342" s="5" t="s">
        <v>104</v>
      </c>
      <c r="E342" s="5">
        <v>1991</v>
      </c>
      <c r="F342" s="5">
        <v>3</v>
      </c>
      <c r="G342" s="38">
        <v>7</v>
      </c>
      <c r="H342" s="44">
        <v>0.09</v>
      </c>
      <c r="I342" s="44">
        <v>3.3600000000000003</v>
      </c>
      <c r="J342" s="44">
        <v>0.09</v>
      </c>
      <c r="K342" s="44">
        <v>7.0000000000000007E-2</v>
      </c>
      <c r="L342" s="44">
        <v>0.13</v>
      </c>
      <c r="M342" s="44">
        <v>3.16</v>
      </c>
      <c r="N342" s="44">
        <v>7.0000000000000007E-2</v>
      </c>
      <c r="O342" s="44">
        <v>0.24</v>
      </c>
      <c r="P342" s="39">
        <v>460.93204046412279</v>
      </c>
    </row>
    <row r="343" spans="1:16" x14ac:dyDescent="0.2">
      <c r="A343" s="5" t="s">
        <v>11</v>
      </c>
      <c r="B343" s="5" t="s">
        <v>17</v>
      </c>
      <c r="C343" s="5" t="s">
        <v>79</v>
      </c>
      <c r="D343" s="5" t="s">
        <v>104</v>
      </c>
      <c r="E343" s="5">
        <v>1992</v>
      </c>
      <c r="F343" s="5">
        <v>3</v>
      </c>
      <c r="G343" s="38">
        <v>1</v>
      </c>
      <c r="H343" s="44">
        <v>0.01</v>
      </c>
      <c r="I343" s="44">
        <v>0.43999999999999995</v>
      </c>
      <c r="J343" s="44">
        <v>0.01</v>
      </c>
      <c r="K343" s="44">
        <v>0.01</v>
      </c>
      <c r="L343" s="44">
        <v>0.02</v>
      </c>
      <c r="M343" s="44">
        <v>0.41</v>
      </c>
      <c r="N343" s="44">
        <v>0.01</v>
      </c>
      <c r="O343" s="44">
        <v>0.03</v>
      </c>
      <c r="P343" s="39">
        <v>425.50402714575063</v>
      </c>
    </row>
    <row r="344" spans="1:16" x14ac:dyDescent="0.2">
      <c r="A344" s="5" t="s">
        <v>11</v>
      </c>
      <c r="B344" s="5" t="s">
        <v>17</v>
      </c>
      <c r="C344" s="5" t="s">
        <v>79</v>
      </c>
      <c r="D344" s="5" t="s">
        <v>104</v>
      </c>
      <c r="E344" s="5">
        <v>1995</v>
      </c>
      <c r="F344" s="5">
        <v>3</v>
      </c>
      <c r="G344" s="38">
        <v>197</v>
      </c>
      <c r="H344" s="44">
        <v>0.76</v>
      </c>
      <c r="I344" s="44">
        <v>76.300000000000011</v>
      </c>
      <c r="J344" s="44">
        <v>0.76</v>
      </c>
      <c r="K344" s="44">
        <v>0.68</v>
      </c>
      <c r="L344" s="44">
        <v>6.91</v>
      </c>
      <c r="M344" s="44">
        <v>68.710000000000008</v>
      </c>
      <c r="N344" s="44">
        <v>0.55000000000000004</v>
      </c>
      <c r="O344" s="44">
        <v>3.06</v>
      </c>
      <c r="P344" s="39">
        <v>389.67106474530436</v>
      </c>
    </row>
    <row r="345" spans="1:16" x14ac:dyDescent="0.2">
      <c r="A345" s="5" t="s">
        <v>11</v>
      </c>
      <c r="B345" s="5" t="s">
        <v>17</v>
      </c>
      <c r="C345" s="5" t="s">
        <v>79</v>
      </c>
      <c r="D345" s="5" t="s">
        <v>104</v>
      </c>
      <c r="E345" s="5">
        <v>1996</v>
      </c>
      <c r="F345" s="5">
        <v>3</v>
      </c>
      <c r="G345" s="38">
        <v>64</v>
      </c>
      <c r="H345" s="44">
        <v>0.03</v>
      </c>
      <c r="I345" s="44">
        <v>20.190000000000001</v>
      </c>
      <c r="J345" s="44">
        <v>0.03</v>
      </c>
      <c r="K345" s="44">
        <v>0.06</v>
      </c>
      <c r="L345" s="44">
        <v>3.3299999999999996</v>
      </c>
      <c r="M345" s="44">
        <v>16.8</v>
      </c>
      <c r="N345" s="44">
        <v>0.08</v>
      </c>
      <c r="O345" s="44">
        <v>0.67999999999999994</v>
      </c>
      <c r="P345" s="39">
        <v>314.13471491818621</v>
      </c>
    </row>
    <row r="346" spans="1:16" x14ac:dyDescent="0.2">
      <c r="A346" s="5" t="s">
        <v>11</v>
      </c>
      <c r="B346" s="5" t="s">
        <v>17</v>
      </c>
      <c r="C346" s="5" t="s">
        <v>79</v>
      </c>
      <c r="D346" s="5" t="s">
        <v>104</v>
      </c>
      <c r="E346" s="5">
        <v>1997</v>
      </c>
      <c r="F346" s="5">
        <v>3</v>
      </c>
      <c r="G346" s="38">
        <v>284</v>
      </c>
      <c r="H346" s="44">
        <v>8.74</v>
      </c>
      <c r="I346" s="44">
        <v>108.56</v>
      </c>
      <c r="J346" s="44">
        <v>8.74</v>
      </c>
      <c r="K346" s="44">
        <v>0</v>
      </c>
      <c r="L346" s="44">
        <v>3.12</v>
      </c>
      <c r="M346" s="44">
        <v>105.44</v>
      </c>
      <c r="N346" s="44">
        <v>0.37</v>
      </c>
      <c r="O346" s="44">
        <v>3.61</v>
      </c>
      <c r="P346" s="39">
        <v>412.50939395141791</v>
      </c>
    </row>
    <row r="347" spans="1:16" x14ac:dyDescent="0.2">
      <c r="A347" s="5" t="s">
        <v>11</v>
      </c>
      <c r="B347" s="5" t="s">
        <v>17</v>
      </c>
      <c r="C347" s="5" t="s">
        <v>79</v>
      </c>
      <c r="D347" s="5" t="s">
        <v>104</v>
      </c>
      <c r="E347" s="5">
        <v>1998</v>
      </c>
      <c r="F347" s="5">
        <v>3</v>
      </c>
      <c r="G347" s="38">
        <v>280</v>
      </c>
      <c r="H347" s="44">
        <v>0.05</v>
      </c>
      <c r="I347" s="44">
        <v>110.13</v>
      </c>
      <c r="J347" s="44">
        <v>0.05</v>
      </c>
      <c r="K347" s="44">
        <v>0.05</v>
      </c>
      <c r="L347" s="44">
        <v>3.22</v>
      </c>
      <c r="M347" s="44">
        <v>106.86</v>
      </c>
      <c r="N347" s="44">
        <v>0.36</v>
      </c>
      <c r="O347" s="44">
        <v>3.3000000000000003</v>
      </c>
      <c r="P347" s="39">
        <v>394.87950081725717</v>
      </c>
    </row>
    <row r="348" spans="1:16" x14ac:dyDescent="0.2">
      <c r="A348" s="5" t="s">
        <v>11</v>
      </c>
      <c r="B348" s="5" t="s">
        <v>17</v>
      </c>
      <c r="C348" s="5" t="s">
        <v>79</v>
      </c>
      <c r="D348" s="5" t="s">
        <v>104</v>
      </c>
      <c r="E348" s="5">
        <v>1999</v>
      </c>
      <c r="F348" s="5">
        <v>3</v>
      </c>
      <c r="G348" s="38">
        <v>665</v>
      </c>
      <c r="H348" s="44">
        <v>0.04</v>
      </c>
      <c r="I348" s="44">
        <v>223.17000000000002</v>
      </c>
      <c r="J348" s="44">
        <v>0.04</v>
      </c>
      <c r="K348" s="44">
        <v>0.72</v>
      </c>
      <c r="L348" s="44">
        <v>9.0500000000000007</v>
      </c>
      <c r="M348" s="44">
        <v>213.4</v>
      </c>
      <c r="N348" s="44">
        <v>0.71000000000000008</v>
      </c>
      <c r="O348" s="44">
        <v>6.7299999999999995</v>
      </c>
      <c r="P348" s="39">
        <v>335.62426692088655</v>
      </c>
    </row>
    <row r="349" spans="1:16" x14ac:dyDescent="0.2">
      <c r="A349" s="5" t="s">
        <v>11</v>
      </c>
      <c r="B349" s="5" t="s">
        <v>17</v>
      </c>
      <c r="C349" s="5" t="s">
        <v>79</v>
      </c>
      <c r="D349" s="5" t="s">
        <v>104</v>
      </c>
      <c r="E349" s="5">
        <v>2000</v>
      </c>
      <c r="F349" s="5">
        <v>3</v>
      </c>
      <c r="G349" s="38">
        <v>598</v>
      </c>
      <c r="H349" s="44">
        <v>1.22</v>
      </c>
      <c r="I349" s="44">
        <v>202.23999999999998</v>
      </c>
      <c r="J349" s="44">
        <v>1.22</v>
      </c>
      <c r="K349" s="44">
        <v>0.89</v>
      </c>
      <c r="L349" s="44">
        <v>9.7099999999999991</v>
      </c>
      <c r="M349" s="44">
        <v>191.64</v>
      </c>
      <c r="N349" s="44">
        <v>0.89</v>
      </c>
      <c r="O349" s="44">
        <v>6.44</v>
      </c>
      <c r="P349" s="39">
        <v>339.87701747511261</v>
      </c>
    </row>
    <row r="350" spans="1:16" x14ac:dyDescent="0.2">
      <c r="A350" s="5" t="s">
        <v>11</v>
      </c>
      <c r="B350" s="5" t="s">
        <v>17</v>
      </c>
      <c r="C350" s="5" t="s">
        <v>79</v>
      </c>
      <c r="D350" s="5" t="s">
        <v>104</v>
      </c>
      <c r="E350" s="5">
        <v>2001</v>
      </c>
      <c r="F350" s="5">
        <v>3</v>
      </c>
      <c r="G350" s="38">
        <v>975</v>
      </c>
      <c r="H350" s="44">
        <v>2.88</v>
      </c>
      <c r="I350" s="44">
        <v>347.62</v>
      </c>
      <c r="J350" s="44">
        <v>2.88</v>
      </c>
      <c r="K350" s="44">
        <v>6.93</v>
      </c>
      <c r="L350" s="44">
        <v>17.95</v>
      </c>
      <c r="M350" s="44">
        <v>322.74</v>
      </c>
      <c r="N350" s="44">
        <v>1.73</v>
      </c>
      <c r="O350" s="44">
        <v>11.92</v>
      </c>
      <c r="P350" s="39">
        <v>359.55903578155977</v>
      </c>
    </row>
    <row r="351" spans="1:16" x14ac:dyDescent="0.2">
      <c r="A351" s="5" t="s">
        <v>11</v>
      </c>
      <c r="B351" s="5" t="s">
        <v>17</v>
      </c>
      <c r="C351" s="5" t="s">
        <v>79</v>
      </c>
      <c r="D351" s="5" t="s">
        <v>104</v>
      </c>
      <c r="E351" s="5">
        <v>2002</v>
      </c>
      <c r="F351" s="5">
        <v>3</v>
      </c>
      <c r="G351" s="38">
        <v>458</v>
      </c>
      <c r="H351" s="44">
        <v>5.85</v>
      </c>
      <c r="I351" s="44">
        <v>168.07</v>
      </c>
      <c r="J351" s="44">
        <v>5.85</v>
      </c>
      <c r="K351" s="44">
        <v>2.82</v>
      </c>
      <c r="L351" s="44">
        <v>7.4700000000000006</v>
      </c>
      <c r="M351" s="44">
        <v>157.78</v>
      </c>
      <c r="N351" s="44">
        <v>3</v>
      </c>
      <c r="O351" s="44">
        <v>10.67</v>
      </c>
      <c r="P351" s="39">
        <v>379.91231330578711</v>
      </c>
    </row>
    <row r="352" spans="1:16" x14ac:dyDescent="0.2">
      <c r="A352" s="5" t="s">
        <v>11</v>
      </c>
      <c r="B352" s="5" t="s">
        <v>17</v>
      </c>
      <c r="C352" s="5" t="s">
        <v>79</v>
      </c>
      <c r="D352" s="5" t="s">
        <v>104</v>
      </c>
      <c r="E352" s="5">
        <v>2003</v>
      </c>
      <c r="F352" s="5">
        <v>3</v>
      </c>
      <c r="G352" s="38">
        <v>805</v>
      </c>
      <c r="H352" s="44">
        <v>3.09</v>
      </c>
      <c r="I352" s="44">
        <v>311.40999999999997</v>
      </c>
      <c r="J352" s="44">
        <v>3.09</v>
      </c>
      <c r="K352" s="44">
        <v>3.35</v>
      </c>
      <c r="L352" s="44">
        <v>10.74</v>
      </c>
      <c r="M352" s="44">
        <v>297.32</v>
      </c>
      <c r="N352" s="44">
        <v>2.5</v>
      </c>
      <c r="O352" s="44">
        <v>12.78</v>
      </c>
      <c r="P352" s="39">
        <v>390.87414605205612</v>
      </c>
    </row>
    <row r="353" spans="1:16" x14ac:dyDescent="0.2">
      <c r="A353" s="5" t="s">
        <v>11</v>
      </c>
      <c r="B353" s="5" t="s">
        <v>17</v>
      </c>
      <c r="C353" s="5" t="s">
        <v>79</v>
      </c>
      <c r="D353" s="5" t="s">
        <v>104</v>
      </c>
      <c r="E353" s="5">
        <v>2004</v>
      </c>
      <c r="F353" s="5">
        <v>3</v>
      </c>
      <c r="G353" s="38">
        <v>822</v>
      </c>
      <c r="H353" s="44">
        <v>11.9</v>
      </c>
      <c r="I353" s="44">
        <v>292.27</v>
      </c>
      <c r="J353" s="44">
        <v>11.9</v>
      </c>
      <c r="K353" s="44">
        <v>10.09</v>
      </c>
      <c r="L353" s="44">
        <v>27.19</v>
      </c>
      <c r="M353" s="44">
        <v>254.98999999999998</v>
      </c>
      <c r="N353" s="44">
        <v>2.91</v>
      </c>
      <c r="O353" s="44">
        <v>12.52</v>
      </c>
      <c r="P353" s="39">
        <v>370.0508268719276</v>
      </c>
    </row>
    <row r="354" spans="1:16" x14ac:dyDescent="0.2">
      <c r="A354" s="5" t="s">
        <v>11</v>
      </c>
      <c r="B354" s="5" t="s">
        <v>17</v>
      </c>
      <c r="C354" s="5" t="s">
        <v>79</v>
      </c>
      <c r="D354" s="5" t="s">
        <v>104</v>
      </c>
      <c r="E354" s="5">
        <v>2005</v>
      </c>
      <c r="F354" s="5">
        <v>3</v>
      </c>
      <c r="G354" s="38">
        <v>499</v>
      </c>
      <c r="H354" s="44">
        <v>2.98</v>
      </c>
      <c r="I354" s="44">
        <v>205.13</v>
      </c>
      <c r="J354" s="44">
        <v>2.98</v>
      </c>
      <c r="K354" s="44">
        <v>2.58</v>
      </c>
      <c r="L354" s="44">
        <v>4.8499999999999996</v>
      </c>
      <c r="M354" s="44">
        <v>197.7</v>
      </c>
      <c r="N354" s="44">
        <v>2.92</v>
      </c>
      <c r="O354" s="44">
        <v>11</v>
      </c>
      <c r="P354" s="39">
        <v>417.38567039389665</v>
      </c>
    </row>
    <row r="355" spans="1:16" x14ac:dyDescent="0.2">
      <c r="A355" s="5" t="s">
        <v>11</v>
      </c>
      <c r="B355" s="5" t="s">
        <v>17</v>
      </c>
      <c r="C355" s="5" t="s">
        <v>79</v>
      </c>
      <c r="D355" s="5" t="s">
        <v>104</v>
      </c>
      <c r="E355" s="5">
        <v>2006</v>
      </c>
      <c r="F355" s="5">
        <v>3</v>
      </c>
      <c r="G355" s="38">
        <v>375</v>
      </c>
      <c r="H355" s="44">
        <v>3.09</v>
      </c>
      <c r="I355" s="44">
        <v>176.79</v>
      </c>
      <c r="J355" s="44">
        <v>3.09</v>
      </c>
      <c r="K355" s="44">
        <v>2.67</v>
      </c>
      <c r="L355" s="44">
        <v>4.75</v>
      </c>
      <c r="M355" s="44">
        <v>169.37</v>
      </c>
      <c r="N355" s="44">
        <v>3.4800000000000004</v>
      </c>
      <c r="O355" s="44">
        <v>10.620000000000001</v>
      </c>
      <c r="P355" s="39">
        <v>479.78257682989914</v>
      </c>
    </row>
    <row r="356" spans="1:16" x14ac:dyDescent="0.2">
      <c r="A356" s="5" t="s">
        <v>11</v>
      </c>
      <c r="B356" s="5" t="s">
        <v>17</v>
      </c>
      <c r="C356" s="5" t="s">
        <v>79</v>
      </c>
      <c r="D356" s="5" t="s">
        <v>104</v>
      </c>
      <c r="E356" s="5">
        <v>2007</v>
      </c>
      <c r="F356" s="5">
        <v>3</v>
      </c>
      <c r="G356" s="38">
        <v>477</v>
      </c>
      <c r="H356" s="44">
        <v>2.42</v>
      </c>
      <c r="I356" s="44">
        <v>203</v>
      </c>
      <c r="J356" s="44">
        <v>2.42</v>
      </c>
      <c r="K356" s="44">
        <v>2.6399999999999997</v>
      </c>
      <c r="L356" s="44">
        <v>8.41</v>
      </c>
      <c r="M356" s="44">
        <v>191.95</v>
      </c>
      <c r="N356" s="44">
        <v>3.26</v>
      </c>
      <c r="O356" s="44">
        <v>10.3</v>
      </c>
      <c r="P356" s="39">
        <v>430.84419401037587</v>
      </c>
    </row>
    <row r="357" spans="1:16" x14ac:dyDescent="0.2">
      <c r="A357" s="5" t="s">
        <v>11</v>
      </c>
      <c r="B357" s="5" t="s">
        <v>17</v>
      </c>
      <c r="C357" s="5" t="s">
        <v>79</v>
      </c>
      <c r="D357" s="5" t="s">
        <v>104</v>
      </c>
      <c r="E357" s="5">
        <v>2008</v>
      </c>
      <c r="F357" s="5">
        <v>3</v>
      </c>
      <c r="G357" s="38">
        <v>723</v>
      </c>
      <c r="H357" s="44">
        <v>5.73</v>
      </c>
      <c r="I357" s="44">
        <v>350.05</v>
      </c>
      <c r="J357" s="44">
        <v>5.73</v>
      </c>
      <c r="K357" s="44">
        <v>5.29</v>
      </c>
      <c r="L357" s="44">
        <v>8.879999999999999</v>
      </c>
      <c r="M357" s="44">
        <v>335.88</v>
      </c>
      <c r="N357" s="44">
        <v>6.08</v>
      </c>
      <c r="O357" s="44">
        <v>18.55</v>
      </c>
      <c r="P357" s="39">
        <v>492.14939746693619</v>
      </c>
    </row>
    <row r="358" spans="1:16" x14ac:dyDescent="0.2">
      <c r="A358" s="5" t="s">
        <v>11</v>
      </c>
      <c r="B358" s="5" t="s">
        <v>17</v>
      </c>
      <c r="C358" s="5" t="s">
        <v>79</v>
      </c>
      <c r="D358" s="5" t="s">
        <v>104</v>
      </c>
      <c r="E358" s="5">
        <v>2009</v>
      </c>
      <c r="F358" s="5">
        <v>3</v>
      </c>
      <c r="G358" s="38">
        <v>864</v>
      </c>
      <c r="H358" s="44">
        <v>4.3900000000000006</v>
      </c>
      <c r="I358" s="44">
        <v>409.35</v>
      </c>
      <c r="J358" s="44">
        <v>4.3900000000000006</v>
      </c>
      <c r="K358" s="44">
        <v>4.3600000000000003</v>
      </c>
      <c r="L358" s="44">
        <v>13.81</v>
      </c>
      <c r="M358" s="44">
        <v>391.18</v>
      </c>
      <c r="N358" s="44">
        <v>4.8100000000000005</v>
      </c>
      <c r="O358" s="44">
        <v>19.47</v>
      </c>
      <c r="P358" s="39">
        <v>478.93534190491494</v>
      </c>
    </row>
    <row r="359" spans="1:16" x14ac:dyDescent="0.2">
      <c r="A359" s="5" t="s">
        <v>11</v>
      </c>
      <c r="B359" s="5" t="s">
        <v>17</v>
      </c>
      <c r="C359" s="5" t="s">
        <v>79</v>
      </c>
      <c r="D359" s="5" t="s">
        <v>104</v>
      </c>
      <c r="E359" s="5">
        <v>2010</v>
      </c>
      <c r="F359" s="5">
        <v>3</v>
      </c>
      <c r="G359" s="38">
        <v>1084</v>
      </c>
      <c r="H359" s="44">
        <v>10.37</v>
      </c>
      <c r="I359" s="44">
        <v>500.45000000000005</v>
      </c>
      <c r="J359" s="44">
        <v>10.37</v>
      </c>
      <c r="K359" s="44">
        <v>9.1999999999999993</v>
      </c>
      <c r="L359" s="44">
        <v>16.600000000000001</v>
      </c>
      <c r="M359" s="44">
        <v>474.65000000000003</v>
      </c>
      <c r="N359" s="44">
        <v>8.43</v>
      </c>
      <c r="O359" s="44">
        <v>30.71</v>
      </c>
      <c r="P359" s="39">
        <v>471.23459188046962</v>
      </c>
    </row>
    <row r="360" spans="1:16" x14ac:dyDescent="0.2">
      <c r="A360" s="5" t="s">
        <v>11</v>
      </c>
      <c r="B360" s="5" t="s">
        <v>17</v>
      </c>
      <c r="C360" s="5" t="s">
        <v>79</v>
      </c>
      <c r="D360" s="5" t="s">
        <v>104</v>
      </c>
      <c r="E360" s="5">
        <v>2011</v>
      </c>
      <c r="F360" s="5">
        <v>3</v>
      </c>
      <c r="G360" s="38">
        <v>515</v>
      </c>
      <c r="H360" s="44">
        <v>6.16</v>
      </c>
      <c r="I360" s="44">
        <v>243.4</v>
      </c>
      <c r="J360" s="44">
        <v>6.16</v>
      </c>
      <c r="K360" s="44">
        <v>5.32</v>
      </c>
      <c r="L360" s="44">
        <v>9.4</v>
      </c>
      <c r="M360" s="44">
        <v>228.68</v>
      </c>
      <c r="N360" s="44">
        <v>4.92</v>
      </c>
      <c r="O360" s="44">
        <v>17.100000000000001</v>
      </c>
      <c r="P360" s="39">
        <v>484.66490500359947</v>
      </c>
    </row>
    <row r="361" spans="1:16" x14ac:dyDescent="0.2">
      <c r="A361" s="5" t="s">
        <v>11</v>
      </c>
      <c r="B361" s="5" t="s">
        <v>17</v>
      </c>
      <c r="C361" s="5" t="s">
        <v>79</v>
      </c>
      <c r="D361" s="5" t="s">
        <v>104</v>
      </c>
      <c r="E361" s="5">
        <v>2012</v>
      </c>
      <c r="F361" s="5">
        <v>3</v>
      </c>
      <c r="G361" s="38">
        <v>527</v>
      </c>
      <c r="H361" s="44">
        <v>3.97</v>
      </c>
      <c r="I361" s="44">
        <v>249.96</v>
      </c>
      <c r="J361" s="44">
        <v>3.97</v>
      </c>
      <c r="K361" s="44">
        <v>5.14</v>
      </c>
      <c r="L361" s="44">
        <v>7.38</v>
      </c>
      <c r="M361" s="44">
        <v>237.44</v>
      </c>
      <c r="N361" s="44">
        <v>3.58</v>
      </c>
      <c r="O361" s="44">
        <v>13.7</v>
      </c>
      <c r="P361" s="39">
        <v>481.96331474784648</v>
      </c>
    </row>
    <row r="362" spans="1:16" x14ac:dyDescent="0.2">
      <c r="A362" s="5" t="s">
        <v>11</v>
      </c>
      <c r="B362" s="5" t="s">
        <v>17</v>
      </c>
      <c r="C362" s="5" t="s">
        <v>79</v>
      </c>
      <c r="D362" s="5" t="s">
        <v>104</v>
      </c>
      <c r="E362" s="5">
        <v>2013</v>
      </c>
      <c r="F362" s="5">
        <v>3</v>
      </c>
      <c r="G362" s="38">
        <v>328</v>
      </c>
      <c r="H362" s="44">
        <v>3.4899999999999998</v>
      </c>
      <c r="I362" s="44">
        <v>162.30999999999997</v>
      </c>
      <c r="J362" s="44">
        <v>3.4899999999999998</v>
      </c>
      <c r="K362" s="44">
        <v>3.0300000000000002</v>
      </c>
      <c r="L362" s="44">
        <v>10.92</v>
      </c>
      <c r="M362" s="44">
        <v>148.35999999999999</v>
      </c>
      <c r="N362" s="44">
        <v>2.5</v>
      </c>
      <c r="O362" s="44">
        <v>9.129999999999999</v>
      </c>
      <c r="P362" s="39">
        <v>505.69130971892349</v>
      </c>
    </row>
    <row r="363" spans="1:16" x14ac:dyDescent="0.2">
      <c r="A363" s="5" t="s">
        <v>11</v>
      </c>
      <c r="B363" s="5" t="s">
        <v>17</v>
      </c>
      <c r="C363" s="5" t="s">
        <v>79</v>
      </c>
      <c r="D363" s="5" t="s">
        <v>104</v>
      </c>
      <c r="E363" s="5">
        <v>2014</v>
      </c>
      <c r="F363" s="5">
        <v>2</v>
      </c>
      <c r="G363" s="38">
        <v>461</v>
      </c>
      <c r="H363" s="44">
        <v>1</v>
      </c>
      <c r="I363" s="44">
        <v>272.35000000000002</v>
      </c>
      <c r="J363" s="44">
        <v>1</v>
      </c>
      <c r="K363" s="44">
        <v>2.4900000000000002</v>
      </c>
      <c r="L363" s="44">
        <v>269.86</v>
      </c>
      <c r="M363" s="44">
        <v>0</v>
      </c>
      <c r="N363" s="44">
        <v>0.39</v>
      </c>
      <c r="O363" s="44">
        <v>2.8899999999999997</v>
      </c>
      <c r="P363" s="39">
        <v>593.07444726677909</v>
      </c>
    </row>
    <row r="364" spans="1:16" x14ac:dyDescent="0.2">
      <c r="A364" s="5" t="s">
        <v>11</v>
      </c>
      <c r="B364" s="5" t="s">
        <v>17</v>
      </c>
      <c r="C364" s="5" t="s">
        <v>79</v>
      </c>
      <c r="D364" s="5" t="s">
        <v>104</v>
      </c>
      <c r="E364" s="5">
        <v>2015</v>
      </c>
      <c r="F364" s="5">
        <v>2</v>
      </c>
      <c r="G364" s="38">
        <v>660</v>
      </c>
      <c r="H364" s="44">
        <v>1.9699999999999998</v>
      </c>
      <c r="I364" s="44">
        <v>341.48999999999995</v>
      </c>
      <c r="J364" s="44">
        <v>1.9699999999999998</v>
      </c>
      <c r="K364" s="44">
        <v>2.33</v>
      </c>
      <c r="L364" s="44">
        <v>339.15999999999997</v>
      </c>
      <c r="M364" s="44">
        <v>0</v>
      </c>
      <c r="N364" s="44">
        <v>0.92</v>
      </c>
      <c r="O364" s="44">
        <v>6.0399999999999991</v>
      </c>
      <c r="P364" s="39">
        <v>519.87147030836036</v>
      </c>
    </row>
    <row r="365" spans="1:16" x14ac:dyDescent="0.2">
      <c r="A365" s="5" t="s">
        <v>11</v>
      </c>
      <c r="B365" s="5" t="s">
        <v>17</v>
      </c>
      <c r="C365" s="5" t="s">
        <v>79</v>
      </c>
      <c r="D365" s="5" t="s">
        <v>104</v>
      </c>
      <c r="E365" s="5">
        <v>2016</v>
      </c>
      <c r="F365" s="5">
        <v>2</v>
      </c>
      <c r="G365" s="38">
        <v>340</v>
      </c>
      <c r="H365" s="44">
        <v>1.26</v>
      </c>
      <c r="I365" s="44">
        <v>194.63000000000002</v>
      </c>
      <c r="J365" s="44">
        <v>1.26</v>
      </c>
      <c r="K365" s="44">
        <v>1.68</v>
      </c>
      <c r="L365" s="44">
        <v>192.95000000000002</v>
      </c>
      <c r="M365" s="44">
        <v>0</v>
      </c>
      <c r="N365" s="44">
        <v>0.35</v>
      </c>
      <c r="O365" s="44">
        <v>2.4900000000000002</v>
      </c>
      <c r="P365" s="39">
        <v>574.63177145623956</v>
      </c>
    </row>
    <row r="366" spans="1:16" x14ac:dyDescent="0.2">
      <c r="A366" s="5" t="s">
        <v>11</v>
      </c>
      <c r="B366" s="5" t="s">
        <v>17</v>
      </c>
      <c r="C366" s="5" t="s">
        <v>79</v>
      </c>
      <c r="D366" s="5" t="s">
        <v>104</v>
      </c>
      <c r="E366" s="5">
        <v>2017</v>
      </c>
      <c r="F366" s="5">
        <v>2</v>
      </c>
      <c r="G366" s="38">
        <v>213</v>
      </c>
      <c r="H366" s="44">
        <v>0.44</v>
      </c>
      <c r="I366" s="44">
        <v>109.46000000000001</v>
      </c>
      <c r="J366" s="44">
        <v>0.44</v>
      </c>
      <c r="K366" s="44">
        <v>0.87000000000000011</v>
      </c>
      <c r="L366" s="44">
        <v>108.59</v>
      </c>
      <c r="M366" s="44">
        <v>0</v>
      </c>
      <c r="N366" s="44">
        <v>0.19</v>
      </c>
      <c r="O366" s="44">
        <v>1.33</v>
      </c>
      <c r="P366" s="39">
        <v>515.54442353721674</v>
      </c>
    </row>
    <row r="367" spans="1:16" x14ac:dyDescent="0.2">
      <c r="A367" s="5" t="s">
        <v>11</v>
      </c>
      <c r="B367" s="5" t="s">
        <v>17</v>
      </c>
      <c r="C367" s="5" t="s">
        <v>79</v>
      </c>
      <c r="D367" s="5" t="s">
        <v>104</v>
      </c>
      <c r="E367" s="5">
        <v>2018</v>
      </c>
      <c r="F367" s="5">
        <v>2</v>
      </c>
      <c r="G367" s="38">
        <v>418</v>
      </c>
      <c r="H367" s="44">
        <v>1.0899999999999999</v>
      </c>
      <c r="I367" s="44">
        <v>201.79999999999998</v>
      </c>
      <c r="J367" s="44">
        <v>1.0899999999999999</v>
      </c>
      <c r="K367" s="44">
        <v>1.54</v>
      </c>
      <c r="L367" s="44">
        <v>200.26</v>
      </c>
      <c r="M367" s="44">
        <v>0</v>
      </c>
      <c r="N367" s="44">
        <v>0.5</v>
      </c>
      <c r="O367" s="44">
        <v>3.52</v>
      </c>
      <c r="P367" s="39">
        <v>485.67182160998755</v>
      </c>
    </row>
    <row r="368" spans="1:16" x14ac:dyDescent="0.2">
      <c r="A368" s="5" t="s">
        <v>11</v>
      </c>
      <c r="B368" s="5" t="s">
        <v>17</v>
      </c>
      <c r="C368" s="5" t="s">
        <v>79</v>
      </c>
      <c r="D368" s="5" t="s">
        <v>104</v>
      </c>
      <c r="E368" s="5">
        <v>2019</v>
      </c>
      <c r="F368" s="5">
        <v>1</v>
      </c>
      <c r="G368" s="38">
        <v>703</v>
      </c>
      <c r="H368" s="44">
        <v>54.69</v>
      </c>
      <c r="I368" s="44">
        <v>297.11</v>
      </c>
      <c r="J368" s="44">
        <v>54.69</v>
      </c>
      <c r="K368" s="44">
        <v>297.11</v>
      </c>
      <c r="L368" s="44">
        <v>0</v>
      </c>
      <c r="M368" s="44">
        <v>0</v>
      </c>
      <c r="N368" s="44">
        <v>7.0000000000000007E-2</v>
      </c>
      <c r="O368" s="44">
        <v>19.899999999999999</v>
      </c>
      <c r="P368" s="39">
        <v>500.91781560788661</v>
      </c>
    </row>
    <row r="369" spans="1:16" x14ac:dyDescent="0.2">
      <c r="A369" s="5" t="s">
        <v>11</v>
      </c>
      <c r="B369" s="5" t="s">
        <v>17</v>
      </c>
      <c r="C369" s="5" t="s">
        <v>79</v>
      </c>
      <c r="D369" s="5" t="s">
        <v>104</v>
      </c>
      <c r="E369" s="5">
        <v>2020</v>
      </c>
      <c r="F369" s="5">
        <v>1</v>
      </c>
      <c r="G369" s="38">
        <v>398</v>
      </c>
      <c r="H369" s="44">
        <v>20.200000000000003</v>
      </c>
      <c r="I369" s="44">
        <v>174.8</v>
      </c>
      <c r="J369" s="44">
        <v>20.200000000000003</v>
      </c>
      <c r="K369" s="44">
        <v>174.8</v>
      </c>
      <c r="L369" s="44">
        <v>0</v>
      </c>
      <c r="M369" s="44">
        <v>0</v>
      </c>
      <c r="N369" s="44">
        <v>0.06</v>
      </c>
      <c r="O369" s="44">
        <v>13.080000000000002</v>
      </c>
      <c r="P369" s="39">
        <v>489.99670913565785</v>
      </c>
    </row>
    <row r="370" spans="1:16" x14ac:dyDescent="0.2">
      <c r="A370" s="5" t="s">
        <v>11</v>
      </c>
      <c r="B370" s="5" t="s">
        <v>17</v>
      </c>
      <c r="C370" s="5" t="s">
        <v>79</v>
      </c>
      <c r="D370" s="5" t="s">
        <v>104</v>
      </c>
      <c r="E370" s="5">
        <v>2021</v>
      </c>
      <c r="F370" s="5">
        <v>1</v>
      </c>
      <c r="G370" s="38">
        <v>292</v>
      </c>
      <c r="H370" s="44">
        <v>13.33</v>
      </c>
      <c r="I370" s="44">
        <v>131.28</v>
      </c>
      <c r="J370" s="44">
        <v>13.33</v>
      </c>
      <c r="K370" s="44">
        <v>131.28</v>
      </c>
      <c r="L370" s="44">
        <v>0</v>
      </c>
      <c r="M370" s="44">
        <v>0</v>
      </c>
      <c r="N370" s="44">
        <v>0.05</v>
      </c>
      <c r="O370" s="44">
        <v>10.58</v>
      </c>
      <c r="P370" s="39">
        <v>494.6010000464546</v>
      </c>
    </row>
    <row r="371" spans="1:16" x14ac:dyDescent="0.2">
      <c r="A371" s="5" t="s">
        <v>11</v>
      </c>
      <c r="B371" s="5" t="s">
        <v>17</v>
      </c>
      <c r="C371" s="5" t="s">
        <v>79</v>
      </c>
      <c r="D371" s="5" t="s">
        <v>104</v>
      </c>
      <c r="E371" s="5">
        <v>2022</v>
      </c>
      <c r="F371" s="5">
        <v>0</v>
      </c>
      <c r="G371" s="38">
        <v>516</v>
      </c>
      <c r="H371" s="44">
        <v>239.24</v>
      </c>
      <c r="I371" s="44">
        <v>0</v>
      </c>
      <c r="J371" s="44">
        <v>239.24</v>
      </c>
      <c r="K371" s="44">
        <v>0</v>
      </c>
      <c r="L371" s="44">
        <v>0</v>
      </c>
      <c r="M371" s="44">
        <v>0</v>
      </c>
      <c r="N371" s="44">
        <v>0</v>
      </c>
      <c r="O371" s="44">
        <v>0.01</v>
      </c>
      <c r="P371" s="39">
        <v>463.66153947681568</v>
      </c>
    </row>
    <row r="372" spans="1:16" x14ac:dyDescent="0.2">
      <c r="A372" s="5" t="s">
        <v>11</v>
      </c>
      <c r="B372" s="5" t="s">
        <v>17</v>
      </c>
      <c r="C372" s="5" t="s">
        <v>79</v>
      </c>
      <c r="D372" s="5" t="s">
        <v>104</v>
      </c>
      <c r="E372" s="5">
        <v>2023</v>
      </c>
      <c r="F372" s="5">
        <v>0</v>
      </c>
      <c r="G372" s="38">
        <v>816</v>
      </c>
      <c r="H372" s="44">
        <v>402.45</v>
      </c>
      <c r="I372" s="44">
        <v>0</v>
      </c>
      <c r="J372" s="44">
        <v>402.45</v>
      </c>
      <c r="K372" s="44">
        <v>0</v>
      </c>
      <c r="L372" s="44">
        <v>0</v>
      </c>
      <c r="M372" s="44">
        <v>0</v>
      </c>
      <c r="N372" s="44">
        <v>0.57999999999999996</v>
      </c>
      <c r="O372" s="44">
        <v>5.73</v>
      </c>
      <c r="P372" s="39">
        <v>492.90344944476084</v>
      </c>
    </row>
    <row r="373" spans="1:16" x14ac:dyDescent="0.2">
      <c r="A373" s="5" t="s">
        <v>11</v>
      </c>
      <c r="B373" s="5" t="s">
        <v>17</v>
      </c>
      <c r="C373" s="5" t="s">
        <v>31</v>
      </c>
      <c r="D373" s="5" t="s">
        <v>87</v>
      </c>
      <c r="E373" s="5">
        <v>1974</v>
      </c>
      <c r="F373" s="5">
        <v>3</v>
      </c>
      <c r="G373" s="38">
        <v>11</v>
      </c>
      <c r="H373" s="44">
        <v>0.02</v>
      </c>
      <c r="I373" s="44">
        <v>4.2300000000000004</v>
      </c>
      <c r="J373" s="44">
        <v>0.02</v>
      </c>
      <c r="K373" s="44">
        <v>0</v>
      </c>
      <c r="L373" s="44">
        <v>0.03</v>
      </c>
      <c r="M373" s="44">
        <v>4.2</v>
      </c>
      <c r="N373" s="44">
        <v>0.01</v>
      </c>
      <c r="O373" s="44">
        <v>0.04</v>
      </c>
      <c r="P373" s="39">
        <v>383.31031105448903</v>
      </c>
    </row>
    <row r="374" spans="1:16" x14ac:dyDescent="0.2">
      <c r="A374" s="5" t="s">
        <v>11</v>
      </c>
      <c r="B374" s="5" t="s">
        <v>17</v>
      </c>
      <c r="C374" s="5" t="s">
        <v>31</v>
      </c>
      <c r="D374" s="5" t="s">
        <v>87</v>
      </c>
      <c r="E374" s="5">
        <v>1981</v>
      </c>
      <c r="F374" s="5">
        <v>3</v>
      </c>
      <c r="G374" s="38">
        <v>11</v>
      </c>
      <c r="H374" s="44">
        <v>0.02</v>
      </c>
      <c r="I374" s="44">
        <v>4.7200000000000006</v>
      </c>
      <c r="J374" s="44">
        <v>0.02</v>
      </c>
      <c r="K374" s="44">
        <v>0</v>
      </c>
      <c r="L374" s="44">
        <v>0.03</v>
      </c>
      <c r="M374" s="44">
        <v>4.6900000000000004</v>
      </c>
      <c r="N374" s="44">
        <v>0.01</v>
      </c>
      <c r="O374" s="44">
        <v>0.04</v>
      </c>
      <c r="P374" s="39">
        <v>441.95727890888577</v>
      </c>
    </row>
    <row r="375" spans="1:16" x14ac:dyDescent="0.2">
      <c r="A375" s="5" t="s">
        <v>11</v>
      </c>
      <c r="B375" s="5" t="s">
        <v>17</v>
      </c>
      <c r="C375" s="5" t="s">
        <v>31</v>
      </c>
      <c r="D375" s="5" t="s">
        <v>87</v>
      </c>
      <c r="E375" s="5">
        <v>1983</v>
      </c>
      <c r="F375" s="5">
        <v>3</v>
      </c>
      <c r="G375" s="38">
        <v>2</v>
      </c>
      <c r="H375" s="44">
        <v>0</v>
      </c>
      <c r="I375" s="44">
        <v>1.08</v>
      </c>
      <c r="J375" s="44">
        <v>0</v>
      </c>
      <c r="K375" s="44">
        <v>0</v>
      </c>
      <c r="L375" s="44">
        <v>0</v>
      </c>
      <c r="M375" s="44">
        <v>1.08</v>
      </c>
      <c r="N375" s="44">
        <v>0</v>
      </c>
      <c r="O375" s="44">
        <v>0.1</v>
      </c>
      <c r="P375" s="39">
        <v>438.8408608987595</v>
      </c>
    </row>
    <row r="376" spans="1:16" x14ac:dyDescent="0.2">
      <c r="A376" s="5" t="s">
        <v>11</v>
      </c>
      <c r="B376" s="5" t="s">
        <v>17</v>
      </c>
      <c r="C376" s="5" t="s">
        <v>31</v>
      </c>
      <c r="D376" s="5" t="s">
        <v>87</v>
      </c>
      <c r="E376" s="5">
        <v>1988</v>
      </c>
      <c r="F376" s="5">
        <v>3</v>
      </c>
      <c r="G376" s="38">
        <v>19</v>
      </c>
      <c r="H376" s="44">
        <v>0.04</v>
      </c>
      <c r="I376" s="44">
        <v>8.17</v>
      </c>
      <c r="J376" s="44">
        <v>0.04</v>
      </c>
      <c r="K376" s="44">
        <v>0</v>
      </c>
      <c r="L376" s="44">
        <v>0.06</v>
      </c>
      <c r="M376" s="44">
        <v>8.11</v>
      </c>
      <c r="N376" s="44">
        <v>0.01</v>
      </c>
      <c r="O376" s="44">
        <v>7.0000000000000007E-2</v>
      </c>
      <c r="P376" s="39">
        <v>442.30523091609962</v>
      </c>
    </row>
    <row r="377" spans="1:16" x14ac:dyDescent="0.2">
      <c r="A377" s="5" t="s">
        <v>11</v>
      </c>
      <c r="B377" s="5" t="s">
        <v>17</v>
      </c>
      <c r="C377" s="5" t="s">
        <v>31</v>
      </c>
      <c r="D377" s="5" t="s">
        <v>87</v>
      </c>
      <c r="E377" s="5">
        <v>1989</v>
      </c>
      <c r="F377" s="5">
        <v>3</v>
      </c>
      <c r="G377" s="38">
        <v>9</v>
      </c>
      <c r="H377" s="44">
        <v>0.02</v>
      </c>
      <c r="I377" s="44">
        <v>3.88</v>
      </c>
      <c r="J377" s="44">
        <v>0.02</v>
      </c>
      <c r="K377" s="44">
        <v>0</v>
      </c>
      <c r="L377" s="44">
        <v>0.03</v>
      </c>
      <c r="M377" s="44">
        <v>3.85</v>
      </c>
      <c r="N377" s="44">
        <v>0.01</v>
      </c>
      <c r="O377" s="44">
        <v>0.03</v>
      </c>
      <c r="P377" s="39">
        <v>454.09246068449045</v>
      </c>
    </row>
    <row r="378" spans="1:16" x14ac:dyDescent="0.2">
      <c r="A378" s="5" t="s">
        <v>11</v>
      </c>
      <c r="B378" s="5" t="s">
        <v>17</v>
      </c>
      <c r="C378" s="5" t="s">
        <v>31</v>
      </c>
      <c r="D378" s="5" t="s">
        <v>87</v>
      </c>
      <c r="E378" s="5">
        <v>1991</v>
      </c>
      <c r="F378" s="5">
        <v>3</v>
      </c>
      <c r="G378" s="38">
        <v>2</v>
      </c>
      <c r="H378" s="44">
        <v>0</v>
      </c>
      <c r="I378" s="44">
        <v>1.01</v>
      </c>
      <c r="J378" s="44">
        <v>0</v>
      </c>
      <c r="K378" s="44">
        <v>0</v>
      </c>
      <c r="L378" s="44">
        <v>0.11</v>
      </c>
      <c r="M378" s="44">
        <v>0.9</v>
      </c>
      <c r="N378" s="44">
        <v>0</v>
      </c>
      <c r="O378" s="44">
        <v>0.12</v>
      </c>
      <c r="P378" s="39">
        <v>412.06829631814685</v>
      </c>
    </row>
    <row r="379" spans="1:16" x14ac:dyDescent="0.2">
      <c r="A379" s="5" t="s">
        <v>11</v>
      </c>
      <c r="B379" s="5" t="s">
        <v>17</v>
      </c>
      <c r="C379" s="5" t="s">
        <v>31</v>
      </c>
      <c r="D379" s="5" t="s">
        <v>87</v>
      </c>
      <c r="E379" s="5">
        <v>1996</v>
      </c>
      <c r="F379" s="5">
        <v>3</v>
      </c>
      <c r="G379" s="38">
        <v>68</v>
      </c>
      <c r="H379" s="44">
        <v>0.08</v>
      </c>
      <c r="I379" s="44">
        <v>27.310000000000002</v>
      </c>
      <c r="J379" s="44">
        <v>0.08</v>
      </c>
      <c r="K379" s="44">
        <v>0.01</v>
      </c>
      <c r="L379" s="44">
        <v>0.18000000000000002</v>
      </c>
      <c r="M379" s="44">
        <v>27.12</v>
      </c>
      <c r="N379" s="44">
        <v>0.04</v>
      </c>
      <c r="O379" s="44">
        <v>1.1000000000000001</v>
      </c>
      <c r="P379" s="39">
        <v>403.33863744439878</v>
      </c>
    </row>
    <row r="380" spans="1:16" x14ac:dyDescent="0.2">
      <c r="A380" s="5" t="s">
        <v>11</v>
      </c>
      <c r="B380" s="5" t="s">
        <v>17</v>
      </c>
      <c r="C380" s="5" t="s">
        <v>31</v>
      </c>
      <c r="D380" s="5" t="s">
        <v>87</v>
      </c>
      <c r="E380" s="5">
        <v>1999</v>
      </c>
      <c r="F380" s="5">
        <v>3</v>
      </c>
      <c r="G380" s="38">
        <v>5</v>
      </c>
      <c r="H380" s="44">
        <v>0.01</v>
      </c>
      <c r="I380" s="44">
        <v>1.87</v>
      </c>
      <c r="J380" s="44">
        <v>0.01</v>
      </c>
      <c r="K380" s="44">
        <v>0</v>
      </c>
      <c r="L380" s="44">
        <v>0.01</v>
      </c>
      <c r="M380" s="44">
        <v>1.86</v>
      </c>
      <c r="N380" s="44">
        <v>0</v>
      </c>
      <c r="O380" s="44">
        <v>0.02</v>
      </c>
      <c r="P380" s="39">
        <v>392.43584551338353</v>
      </c>
    </row>
    <row r="381" spans="1:16" x14ac:dyDescent="0.2">
      <c r="A381" s="5" t="s">
        <v>11</v>
      </c>
      <c r="B381" s="5" t="s">
        <v>17</v>
      </c>
      <c r="C381" s="5" t="s">
        <v>31</v>
      </c>
      <c r="D381" s="5" t="s">
        <v>87</v>
      </c>
      <c r="E381" s="5">
        <v>2000</v>
      </c>
      <c r="F381" s="5">
        <v>3</v>
      </c>
      <c r="G381" s="38">
        <v>21</v>
      </c>
      <c r="H381" s="44">
        <v>0.03</v>
      </c>
      <c r="I381" s="44">
        <v>8.06</v>
      </c>
      <c r="J381" s="44">
        <v>0.03</v>
      </c>
      <c r="K381" s="44">
        <v>0</v>
      </c>
      <c r="L381" s="44">
        <v>0.06</v>
      </c>
      <c r="M381" s="44">
        <v>8</v>
      </c>
      <c r="N381" s="44">
        <v>0.01</v>
      </c>
      <c r="O381" s="44">
        <v>7.0000000000000007E-2</v>
      </c>
      <c r="P381" s="39">
        <v>391.91433394079792</v>
      </c>
    </row>
    <row r="382" spans="1:16" x14ac:dyDescent="0.2">
      <c r="A382" s="5" t="s">
        <v>11</v>
      </c>
      <c r="B382" s="5" t="s">
        <v>17</v>
      </c>
      <c r="C382" s="5" t="s">
        <v>31</v>
      </c>
      <c r="D382" s="5" t="s">
        <v>87</v>
      </c>
      <c r="E382" s="5">
        <v>2001</v>
      </c>
      <c r="F382" s="5">
        <v>3</v>
      </c>
      <c r="G382" s="38">
        <v>290</v>
      </c>
      <c r="H382" s="44">
        <v>1.3</v>
      </c>
      <c r="I382" s="44">
        <v>100.57</v>
      </c>
      <c r="J382" s="44">
        <v>1.3</v>
      </c>
      <c r="K382" s="44">
        <v>2.38</v>
      </c>
      <c r="L382" s="44">
        <v>8.43</v>
      </c>
      <c r="M382" s="44">
        <v>89.759999999999991</v>
      </c>
      <c r="N382" s="44">
        <v>9.9999999999999992E-2</v>
      </c>
      <c r="O382" s="44">
        <v>11.65</v>
      </c>
      <c r="P382" s="39">
        <v>350.72321780193869</v>
      </c>
    </row>
    <row r="383" spans="1:16" x14ac:dyDescent="0.2">
      <c r="A383" s="5" t="s">
        <v>11</v>
      </c>
      <c r="B383" s="5" t="s">
        <v>17</v>
      </c>
      <c r="C383" s="5" t="s">
        <v>31</v>
      </c>
      <c r="D383" s="5" t="s">
        <v>87</v>
      </c>
      <c r="E383" s="5">
        <v>2002</v>
      </c>
      <c r="F383" s="5">
        <v>3</v>
      </c>
      <c r="G383" s="38">
        <v>203</v>
      </c>
      <c r="H383" s="44">
        <v>3.78</v>
      </c>
      <c r="I383" s="44">
        <v>78.89</v>
      </c>
      <c r="J383" s="44">
        <v>3.78</v>
      </c>
      <c r="K383" s="44">
        <v>0.19</v>
      </c>
      <c r="L383" s="44">
        <v>2.2799999999999998</v>
      </c>
      <c r="M383" s="44">
        <v>76.42</v>
      </c>
      <c r="N383" s="44">
        <v>0.1</v>
      </c>
      <c r="O383" s="44">
        <v>3.67</v>
      </c>
      <c r="P383" s="39">
        <v>406.52315621169157</v>
      </c>
    </row>
    <row r="384" spans="1:16" x14ac:dyDescent="0.2">
      <c r="A384" s="5" t="s">
        <v>11</v>
      </c>
      <c r="B384" s="5" t="s">
        <v>17</v>
      </c>
      <c r="C384" s="5" t="s">
        <v>31</v>
      </c>
      <c r="D384" s="5" t="s">
        <v>87</v>
      </c>
      <c r="E384" s="5">
        <v>2003</v>
      </c>
      <c r="F384" s="5">
        <v>3</v>
      </c>
      <c r="G384" s="38">
        <v>342</v>
      </c>
      <c r="H384" s="44">
        <v>0.04</v>
      </c>
      <c r="I384" s="44">
        <v>130.97</v>
      </c>
      <c r="J384" s="44">
        <v>0.04</v>
      </c>
      <c r="K384" s="44">
        <v>0.03</v>
      </c>
      <c r="L384" s="44">
        <v>9.2600000000000016</v>
      </c>
      <c r="M384" s="44">
        <v>121.68</v>
      </c>
      <c r="N384" s="44">
        <v>0.13</v>
      </c>
      <c r="O384" s="44">
        <v>14.99</v>
      </c>
      <c r="P384" s="39">
        <v>384.0216014348008</v>
      </c>
    </row>
    <row r="385" spans="1:16" x14ac:dyDescent="0.2">
      <c r="A385" s="5" t="s">
        <v>11</v>
      </c>
      <c r="B385" s="5" t="s">
        <v>17</v>
      </c>
      <c r="C385" s="5" t="s">
        <v>31</v>
      </c>
      <c r="D385" s="5" t="s">
        <v>87</v>
      </c>
      <c r="E385" s="5">
        <v>2004</v>
      </c>
      <c r="F385" s="5">
        <v>3</v>
      </c>
      <c r="G385" s="38">
        <v>386</v>
      </c>
      <c r="H385" s="44">
        <v>0.58000000000000007</v>
      </c>
      <c r="I385" s="44">
        <v>132.72999999999999</v>
      </c>
      <c r="J385" s="44">
        <v>0.58000000000000007</v>
      </c>
      <c r="K385" s="44">
        <v>0.81</v>
      </c>
      <c r="L385" s="44">
        <v>1.63</v>
      </c>
      <c r="M385" s="44">
        <v>130.29</v>
      </c>
      <c r="N385" s="44">
        <v>0.16</v>
      </c>
      <c r="O385" s="44">
        <v>9.129999999999999</v>
      </c>
      <c r="P385" s="39">
        <v>345.62806650901064</v>
      </c>
    </row>
    <row r="386" spans="1:16" x14ac:dyDescent="0.2">
      <c r="A386" s="5" t="s">
        <v>11</v>
      </c>
      <c r="B386" s="5" t="s">
        <v>17</v>
      </c>
      <c r="C386" s="5" t="s">
        <v>31</v>
      </c>
      <c r="D386" s="5" t="s">
        <v>87</v>
      </c>
      <c r="E386" s="5">
        <v>2005</v>
      </c>
      <c r="F386" s="5">
        <v>3</v>
      </c>
      <c r="G386" s="38">
        <v>251</v>
      </c>
      <c r="H386" s="44">
        <v>0.45</v>
      </c>
      <c r="I386" s="44">
        <v>98.960000000000008</v>
      </c>
      <c r="J386" s="44">
        <v>0.45</v>
      </c>
      <c r="K386" s="44">
        <v>0.08</v>
      </c>
      <c r="L386" s="44">
        <v>4.9799999999999995</v>
      </c>
      <c r="M386" s="44">
        <v>93.9</v>
      </c>
      <c r="N386" s="44">
        <v>0.1</v>
      </c>
      <c r="O386" s="44">
        <v>5.88</v>
      </c>
      <c r="P386" s="39">
        <v>394.90744605933429</v>
      </c>
    </row>
    <row r="387" spans="1:16" x14ac:dyDescent="0.2">
      <c r="A387" s="5" t="s">
        <v>11</v>
      </c>
      <c r="B387" s="5" t="s">
        <v>17</v>
      </c>
      <c r="C387" s="5" t="s">
        <v>31</v>
      </c>
      <c r="D387" s="5" t="s">
        <v>87</v>
      </c>
      <c r="E387" s="5">
        <v>2006</v>
      </c>
      <c r="F387" s="5">
        <v>3</v>
      </c>
      <c r="G387" s="38">
        <v>332</v>
      </c>
      <c r="H387" s="44">
        <v>0.45</v>
      </c>
      <c r="I387" s="44">
        <v>140.55000000000001</v>
      </c>
      <c r="J387" s="44">
        <v>0.45</v>
      </c>
      <c r="K387" s="44">
        <v>0.12000000000000001</v>
      </c>
      <c r="L387" s="44">
        <v>1.65</v>
      </c>
      <c r="M387" s="44">
        <v>138.78</v>
      </c>
      <c r="N387" s="44">
        <v>0.18</v>
      </c>
      <c r="O387" s="44">
        <v>5.1000000000000005</v>
      </c>
      <c r="P387" s="39">
        <v>424.37932615523169</v>
      </c>
    </row>
    <row r="388" spans="1:16" x14ac:dyDescent="0.2">
      <c r="A388" s="5" t="s">
        <v>11</v>
      </c>
      <c r="B388" s="5" t="s">
        <v>17</v>
      </c>
      <c r="C388" s="5" t="s">
        <v>31</v>
      </c>
      <c r="D388" s="5" t="s">
        <v>87</v>
      </c>
      <c r="E388" s="5">
        <v>2007</v>
      </c>
      <c r="F388" s="5">
        <v>3</v>
      </c>
      <c r="G388" s="38">
        <v>303</v>
      </c>
      <c r="H388" s="44">
        <v>0.2</v>
      </c>
      <c r="I388" s="44">
        <v>125.19</v>
      </c>
      <c r="J388" s="44">
        <v>0.2</v>
      </c>
      <c r="K388" s="44">
        <v>0.02</v>
      </c>
      <c r="L388" s="44">
        <v>7.64</v>
      </c>
      <c r="M388" s="44">
        <v>117.53</v>
      </c>
      <c r="N388" s="44">
        <v>0.14000000000000001</v>
      </c>
      <c r="O388" s="44">
        <v>9.1300000000000008</v>
      </c>
      <c r="P388" s="39">
        <v>413.91559292657837</v>
      </c>
    </row>
    <row r="389" spans="1:16" x14ac:dyDescent="0.2">
      <c r="A389" s="5" t="s">
        <v>11</v>
      </c>
      <c r="B389" s="5" t="s">
        <v>17</v>
      </c>
      <c r="C389" s="5" t="s">
        <v>31</v>
      </c>
      <c r="D389" s="5" t="s">
        <v>87</v>
      </c>
      <c r="E389" s="5">
        <v>2008</v>
      </c>
      <c r="F389" s="5">
        <v>3</v>
      </c>
      <c r="G389" s="38">
        <v>149</v>
      </c>
      <c r="H389" s="44">
        <v>0.31</v>
      </c>
      <c r="I389" s="44">
        <v>71.210000000000008</v>
      </c>
      <c r="J389" s="44">
        <v>0.31</v>
      </c>
      <c r="K389" s="44">
        <v>0.04</v>
      </c>
      <c r="L389" s="44">
        <v>0.5</v>
      </c>
      <c r="M389" s="44">
        <v>70.67</v>
      </c>
      <c r="N389" s="44">
        <v>0.1</v>
      </c>
      <c r="O389" s="44">
        <v>0.62</v>
      </c>
      <c r="P389" s="39">
        <v>481.09833513270297</v>
      </c>
    </row>
    <row r="390" spans="1:16" x14ac:dyDescent="0.2">
      <c r="A390" s="5" t="s">
        <v>11</v>
      </c>
      <c r="B390" s="5" t="s">
        <v>17</v>
      </c>
      <c r="C390" s="5" t="s">
        <v>31</v>
      </c>
      <c r="D390" s="5" t="s">
        <v>87</v>
      </c>
      <c r="E390" s="5">
        <v>2009</v>
      </c>
      <c r="F390" s="5">
        <v>3</v>
      </c>
      <c r="G390" s="38">
        <v>66</v>
      </c>
      <c r="H390" s="44">
        <v>0.13</v>
      </c>
      <c r="I390" s="44">
        <v>29.85</v>
      </c>
      <c r="J390" s="44">
        <v>0.13</v>
      </c>
      <c r="K390" s="44">
        <v>0.02</v>
      </c>
      <c r="L390" s="44">
        <v>0.21</v>
      </c>
      <c r="M390" s="44">
        <v>29.62</v>
      </c>
      <c r="N390" s="44">
        <v>0.04</v>
      </c>
      <c r="O390" s="44">
        <v>0.26</v>
      </c>
      <c r="P390" s="39">
        <v>457.50265786835985</v>
      </c>
    </row>
    <row r="391" spans="1:16" x14ac:dyDescent="0.2">
      <c r="A391" s="5" t="s">
        <v>11</v>
      </c>
      <c r="B391" s="5" t="s">
        <v>17</v>
      </c>
      <c r="C391" s="5" t="s">
        <v>31</v>
      </c>
      <c r="D391" s="5" t="s">
        <v>87</v>
      </c>
      <c r="E391" s="5">
        <v>2010</v>
      </c>
      <c r="F391" s="5">
        <v>3</v>
      </c>
      <c r="G391" s="38">
        <v>53</v>
      </c>
      <c r="H391" s="44">
        <v>0.03</v>
      </c>
      <c r="I391" s="44">
        <v>24.73</v>
      </c>
      <c r="J391" s="44">
        <v>0.03</v>
      </c>
      <c r="K391" s="44">
        <v>0</v>
      </c>
      <c r="L391" s="44">
        <v>0.05</v>
      </c>
      <c r="M391" s="44">
        <v>24.68</v>
      </c>
      <c r="N391" s="44">
        <v>9.9999999999999992E-2</v>
      </c>
      <c r="O391" s="44">
        <v>0.13</v>
      </c>
      <c r="P391" s="39">
        <v>473.15006681539052</v>
      </c>
    </row>
    <row r="392" spans="1:16" x14ac:dyDescent="0.2">
      <c r="A392" s="5" t="s">
        <v>11</v>
      </c>
      <c r="B392" s="5" t="s">
        <v>17</v>
      </c>
      <c r="C392" s="5" t="s">
        <v>31</v>
      </c>
      <c r="D392" s="5" t="s">
        <v>87</v>
      </c>
      <c r="E392" s="5">
        <v>2011</v>
      </c>
      <c r="F392" s="5">
        <v>3</v>
      </c>
      <c r="G392" s="38">
        <v>122</v>
      </c>
      <c r="H392" s="44">
        <v>0.34</v>
      </c>
      <c r="I392" s="44">
        <v>79.919999999999987</v>
      </c>
      <c r="J392" s="44">
        <v>0.34</v>
      </c>
      <c r="K392" s="44">
        <v>0.04</v>
      </c>
      <c r="L392" s="44">
        <v>0.56000000000000005</v>
      </c>
      <c r="M392" s="44">
        <v>79.319999999999993</v>
      </c>
      <c r="N392" s="44">
        <v>0.11</v>
      </c>
      <c r="O392" s="44">
        <v>0.7</v>
      </c>
      <c r="P392" s="39">
        <v>656.02562356070791</v>
      </c>
    </row>
    <row r="393" spans="1:16" x14ac:dyDescent="0.2">
      <c r="A393" s="5" t="s">
        <v>11</v>
      </c>
      <c r="B393" s="5" t="s">
        <v>17</v>
      </c>
      <c r="C393" s="5" t="s">
        <v>31</v>
      </c>
      <c r="D393" s="5" t="s">
        <v>87</v>
      </c>
      <c r="E393" s="5">
        <v>2012</v>
      </c>
      <c r="F393" s="5">
        <v>3</v>
      </c>
      <c r="G393" s="38">
        <v>211</v>
      </c>
      <c r="H393" s="44">
        <v>0.62</v>
      </c>
      <c r="I393" s="44">
        <v>99.399999999999991</v>
      </c>
      <c r="J393" s="44">
        <v>0.62</v>
      </c>
      <c r="K393" s="44">
        <v>0.63</v>
      </c>
      <c r="L393" s="44">
        <v>1.95</v>
      </c>
      <c r="M393" s="44">
        <v>96.82</v>
      </c>
      <c r="N393" s="44">
        <v>0.12</v>
      </c>
      <c r="O393" s="44">
        <v>7.81</v>
      </c>
      <c r="P393" s="39">
        <v>473.14490408329254</v>
      </c>
    </row>
    <row r="394" spans="1:16" x14ac:dyDescent="0.2">
      <c r="A394" s="5" t="s">
        <v>11</v>
      </c>
      <c r="B394" s="5" t="s">
        <v>17</v>
      </c>
      <c r="C394" s="5" t="s">
        <v>31</v>
      </c>
      <c r="D394" s="5" t="s">
        <v>87</v>
      </c>
      <c r="E394" s="5">
        <v>2013</v>
      </c>
      <c r="F394" s="5">
        <v>3</v>
      </c>
      <c r="G394" s="38">
        <v>235</v>
      </c>
      <c r="H394" s="44">
        <v>0.37</v>
      </c>
      <c r="I394" s="44">
        <v>138.58000000000001</v>
      </c>
      <c r="J394" s="44">
        <v>0.37</v>
      </c>
      <c r="K394" s="44">
        <v>0.47</v>
      </c>
      <c r="L394" s="44">
        <v>2.08</v>
      </c>
      <c r="M394" s="44">
        <v>136.03</v>
      </c>
      <c r="N394" s="44">
        <v>0.17</v>
      </c>
      <c r="O394" s="44">
        <v>9.1399999999999988</v>
      </c>
      <c r="P394" s="39">
        <v>589.66197268127439</v>
      </c>
    </row>
    <row r="395" spans="1:16" x14ac:dyDescent="0.2">
      <c r="A395" s="5" t="s">
        <v>11</v>
      </c>
      <c r="B395" s="5" t="s">
        <v>17</v>
      </c>
      <c r="C395" s="5" t="s">
        <v>31</v>
      </c>
      <c r="D395" s="5" t="s">
        <v>87</v>
      </c>
      <c r="E395" s="5">
        <v>2014</v>
      </c>
      <c r="F395" s="5">
        <v>2</v>
      </c>
      <c r="G395" s="38">
        <v>73</v>
      </c>
      <c r="H395" s="44">
        <v>0.28000000000000003</v>
      </c>
      <c r="I395" s="44">
        <v>52.089999999999996</v>
      </c>
      <c r="J395" s="44">
        <v>0.28000000000000003</v>
      </c>
      <c r="K395" s="44">
        <v>0.43</v>
      </c>
      <c r="L395" s="44">
        <v>51.66</v>
      </c>
      <c r="M395" s="44">
        <v>0</v>
      </c>
      <c r="N395" s="44">
        <v>0.22</v>
      </c>
      <c r="O395" s="44">
        <v>1.65</v>
      </c>
      <c r="P395" s="39">
        <v>713.63101849812801</v>
      </c>
    </row>
    <row r="396" spans="1:16" x14ac:dyDescent="0.2">
      <c r="A396" s="5" t="s">
        <v>11</v>
      </c>
      <c r="B396" s="5" t="s">
        <v>17</v>
      </c>
      <c r="C396" s="5" t="s">
        <v>31</v>
      </c>
      <c r="D396" s="5" t="s">
        <v>87</v>
      </c>
      <c r="E396" s="5">
        <v>2015</v>
      </c>
      <c r="F396" s="5">
        <v>2</v>
      </c>
      <c r="G396" s="38">
        <v>258</v>
      </c>
      <c r="H396" s="44">
        <v>0.94</v>
      </c>
      <c r="I396" s="44">
        <v>133.69999999999999</v>
      </c>
      <c r="J396" s="44">
        <v>0.94</v>
      </c>
      <c r="K396" s="44">
        <v>1.4300000000000002</v>
      </c>
      <c r="L396" s="44">
        <v>132.26999999999998</v>
      </c>
      <c r="M396" s="44">
        <v>0</v>
      </c>
      <c r="N396" s="44">
        <v>0.68</v>
      </c>
      <c r="O396" s="44">
        <v>4.68</v>
      </c>
      <c r="P396" s="39">
        <v>520.84151458343445</v>
      </c>
    </row>
    <row r="397" spans="1:16" x14ac:dyDescent="0.2">
      <c r="A397" s="5" t="s">
        <v>11</v>
      </c>
      <c r="B397" s="5" t="s">
        <v>17</v>
      </c>
      <c r="C397" s="5" t="s">
        <v>31</v>
      </c>
      <c r="D397" s="5" t="s">
        <v>87</v>
      </c>
      <c r="E397" s="5">
        <v>2016</v>
      </c>
      <c r="F397" s="5">
        <v>2</v>
      </c>
      <c r="G397" s="38">
        <v>104</v>
      </c>
      <c r="H397" s="44">
        <v>0.57999999999999996</v>
      </c>
      <c r="I397" s="44">
        <v>61.54</v>
      </c>
      <c r="J397" s="44">
        <v>0.57999999999999996</v>
      </c>
      <c r="K397" s="44">
        <v>0.78</v>
      </c>
      <c r="L397" s="44">
        <v>60.76</v>
      </c>
      <c r="M397" s="44">
        <v>0</v>
      </c>
      <c r="N397" s="44">
        <v>0.02</v>
      </c>
      <c r="O397" s="44">
        <v>1.03</v>
      </c>
      <c r="P397" s="39">
        <v>595.5278865809064</v>
      </c>
    </row>
    <row r="398" spans="1:16" x14ac:dyDescent="0.2">
      <c r="A398" s="5" t="s">
        <v>11</v>
      </c>
      <c r="B398" s="5" t="s">
        <v>17</v>
      </c>
      <c r="C398" s="5" t="s">
        <v>31</v>
      </c>
      <c r="D398" s="5" t="s">
        <v>87</v>
      </c>
      <c r="E398" s="5">
        <v>2017</v>
      </c>
      <c r="F398" s="5">
        <v>2</v>
      </c>
      <c r="G398" s="38">
        <v>298</v>
      </c>
      <c r="H398" s="44">
        <v>1.62</v>
      </c>
      <c r="I398" s="44">
        <v>171.70999999999998</v>
      </c>
      <c r="J398" s="44">
        <v>1.62</v>
      </c>
      <c r="K398" s="44">
        <v>2.17</v>
      </c>
      <c r="L398" s="44">
        <v>169.54</v>
      </c>
      <c r="M398" s="44">
        <v>0</v>
      </c>
      <c r="N398" s="44">
        <v>7.0000000000000007E-2</v>
      </c>
      <c r="O398" s="44">
        <v>2.89</v>
      </c>
      <c r="P398" s="39">
        <v>581.74071595112389</v>
      </c>
    </row>
    <row r="399" spans="1:16" x14ac:dyDescent="0.2">
      <c r="A399" s="5" t="s">
        <v>11</v>
      </c>
      <c r="B399" s="5" t="s">
        <v>17</v>
      </c>
      <c r="C399" s="5" t="s">
        <v>31</v>
      </c>
      <c r="D399" s="5" t="s">
        <v>87</v>
      </c>
      <c r="E399" s="5">
        <v>2018</v>
      </c>
      <c r="F399" s="5">
        <v>2</v>
      </c>
      <c r="G399" s="38">
        <v>226</v>
      </c>
      <c r="H399" s="44">
        <v>1.1100000000000001</v>
      </c>
      <c r="I399" s="44">
        <v>178.9</v>
      </c>
      <c r="J399" s="44">
        <v>1.1100000000000001</v>
      </c>
      <c r="K399" s="44">
        <v>0.9</v>
      </c>
      <c r="L399" s="44">
        <v>178</v>
      </c>
      <c r="M399" s="44">
        <v>0</v>
      </c>
      <c r="N399" s="44">
        <v>0.4</v>
      </c>
      <c r="O399" s="44">
        <v>5.2099999999999991</v>
      </c>
      <c r="P399" s="39">
        <v>797.52886333970332</v>
      </c>
    </row>
    <row r="400" spans="1:16" x14ac:dyDescent="0.2">
      <c r="A400" s="5" t="s">
        <v>11</v>
      </c>
      <c r="B400" s="5" t="s">
        <v>17</v>
      </c>
      <c r="C400" s="5" t="s">
        <v>31</v>
      </c>
      <c r="D400" s="5" t="s">
        <v>87</v>
      </c>
      <c r="E400" s="5">
        <v>2019</v>
      </c>
      <c r="F400" s="5">
        <v>1</v>
      </c>
      <c r="G400" s="38">
        <v>120</v>
      </c>
      <c r="H400" s="44">
        <v>2.14</v>
      </c>
      <c r="I400" s="44">
        <v>92.09</v>
      </c>
      <c r="J400" s="44">
        <v>2.14</v>
      </c>
      <c r="K400" s="44">
        <v>92.09</v>
      </c>
      <c r="L400" s="44">
        <v>0</v>
      </c>
      <c r="M400" s="44">
        <v>0</v>
      </c>
      <c r="N400" s="44">
        <v>0.64</v>
      </c>
      <c r="O400" s="44">
        <v>5.89</v>
      </c>
      <c r="P400" s="39">
        <v>784.11872772372919</v>
      </c>
    </row>
    <row r="401" spans="1:16" x14ac:dyDescent="0.2">
      <c r="A401" s="5" t="s">
        <v>11</v>
      </c>
      <c r="B401" s="5" t="s">
        <v>17</v>
      </c>
      <c r="C401" s="5" t="s">
        <v>31</v>
      </c>
      <c r="D401" s="5" t="s">
        <v>87</v>
      </c>
      <c r="E401" s="5">
        <v>2020</v>
      </c>
      <c r="F401" s="5">
        <v>1</v>
      </c>
      <c r="G401" s="38">
        <v>64</v>
      </c>
      <c r="H401" s="44">
        <v>0.8</v>
      </c>
      <c r="I401" s="44">
        <v>36.03</v>
      </c>
      <c r="J401" s="44">
        <v>0.8</v>
      </c>
      <c r="K401" s="44">
        <v>36.03</v>
      </c>
      <c r="L401" s="44">
        <v>0</v>
      </c>
      <c r="M401" s="44">
        <v>0</v>
      </c>
      <c r="N401" s="44">
        <v>0.04</v>
      </c>
      <c r="O401" s="44">
        <v>0.23</v>
      </c>
      <c r="P401" s="39">
        <v>579.38888890433759</v>
      </c>
    </row>
    <row r="402" spans="1:16" x14ac:dyDescent="0.2">
      <c r="A402" s="5" t="s">
        <v>11</v>
      </c>
      <c r="B402" s="5" t="s">
        <v>17</v>
      </c>
      <c r="C402" s="5" t="s">
        <v>31</v>
      </c>
      <c r="D402" s="5" t="s">
        <v>87</v>
      </c>
      <c r="E402" s="5">
        <v>2021</v>
      </c>
      <c r="F402" s="5">
        <v>1</v>
      </c>
      <c r="G402" s="38">
        <v>33</v>
      </c>
      <c r="H402" s="44">
        <v>0.33</v>
      </c>
      <c r="I402" s="44">
        <v>14.84</v>
      </c>
      <c r="J402" s="44">
        <v>0.33</v>
      </c>
      <c r="K402" s="44">
        <v>14.84</v>
      </c>
      <c r="L402" s="44">
        <v>0</v>
      </c>
      <c r="M402" s="44">
        <v>0</v>
      </c>
      <c r="N402" s="44">
        <v>0.02</v>
      </c>
      <c r="O402" s="44">
        <v>0.09</v>
      </c>
      <c r="P402" s="39">
        <v>459.64627259758248</v>
      </c>
    </row>
    <row r="403" spans="1:16" x14ac:dyDescent="0.2">
      <c r="A403" s="5" t="s">
        <v>11</v>
      </c>
      <c r="B403" s="5" t="s">
        <v>17</v>
      </c>
      <c r="C403" s="5" t="s">
        <v>31</v>
      </c>
      <c r="D403" s="5" t="s">
        <v>87</v>
      </c>
      <c r="E403" s="5">
        <v>2022</v>
      </c>
      <c r="F403" s="5">
        <v>0</v>
      </c>
      <c r="G403" s="38">
        <v>24</v>
      </c>
      <c r="H403" s="44">
        <v>19.489999999999998</v>
      </c>
      <c r="I403" s="44">
        <v>0</v>
      </c>
      <c r="J403" s="44">
        <v>19.489999999999998</v>
      </c>
      <c r="K403" s="44">
        <v>0</v>
      </c>
      <c r="L403" s="44">
        <v>0</v>
      </c>
      <c r="M403" s="44">
        <v>0</v>
      </c>
      <c r="N403" s="44">
        <v>0</v>
      </c>
      <c r="O403" s="44">
        <v>0</v>
      </c>
      <c r="P403" s="39">
        <v>816.99346405194365</v>
      </c>
    </row>
    <row r="404" spans="1:16" x14ac:dyDescent="0.2">
      <c r="A404" s="5" t="s">
        <v>11</v>
      </c>
      <c r="B404" s="5" t="s">
        <v>17</v>
      </c>
      <c r="C404" s="5" t="s">
        <v>31</v>
      </c>
      <c r="D404" s="5" t="s">
        <v>87</v>
      </c>
      <c r="E404" s="5">
        <v>2023</v>
      </c>
      <c r="F404" s="5">
        <v>0</v>
      </c>
      <c r="G404" s="38">
        <v>151</v>
      </c>
      <c r="H404" s="44">
        <v>82.89</v>
      </c>
      <c r="I404" s="44">
        <v>0</v>
      </c>
      <c r="J404" s="44">
        <v>82.89</v>
      </c>
      <c r="K404" s="44">
        <v>0</v>
      </c>
      <c r="L404" s="44">
        <v>0</v>
      </c>
      <c r="M404" s="44">
        <v>0</v>
      </c>
      <c r="N404" s="44">
        <v>0.37</v>
      </c>
      <c r="O404" s="44">
        <v>2.57</v>
      </c>
      <c r="P404" s="39">
        <v>549.90378824408799</v>
      </c>
    </row>
    <row r="405" spans="1:16" x14ac:dyDescent="0.2">
      <c r="A405" s="5" t="s">
        <v>11</v>
      </c>
      <c r="B405" s="5" t="s">
        <v>18</v>
      </c>
      <c r="C405" s="5" t="s">
        <v>28</v>
      </c>
      <c r="D405" s="5" t="s">
        <v>80</v>
      </c>
      <c r="E405" s="5">
        <v>2000</v>
      </c>
      <c r="F405" s="5">
        <v>3</v>
      </c>
      <c r="G405" s="38">
        <v>24</v>
      </c>
      <c r="H405" s="44">
        <v>0.03</v>
      </c>
      <c r="I405" s="44">
        <v>10.850000000000001</v>
      </c>
      <c r="J405" s="44">
        <v>0.03</v>
      </c>
      <c r="K405" s="44">
        <v>0.15</v>
      </c>
      <c r="L405" s="44">
        <v>0.56000000000000005</v>
      </c>
      <c r="M405" s="44">
        <v>10.14</v>
      </c>
      <c r="N405" s="44">
        <v>7.0000000000000007E-2</v>
      </c>
      <c r="O405" s="44">
        <v>1.1399999999999999</v>
      </c>
      <c r="P405" s="39">
        <v>457.66518212285098</v>
      </c>
    </row>
    <row r="406" spans="1:16" x14ac:dyDescent="0.2">
      <c r="A406" s="5" t="s">
        <v>11</v>
      </c>
      <c r="B406" s="5" t="s">
        <v>18</v>
      </c>
      <c r="C406" s="5" t="s">
        <v>28</v>
      </c>
      <c r="D406" s="5" t="s">
        <v>80</v>
      </c>
      <c r="E406" s="5">
        <v>2001</v>
      </c>
      <c r="F406" s="5">
        <v>3</v>
      </c>
      <c r="G406" s="38">
        <v>1</v>
      </c>
      <c r="H406" s="44">
        <v>0</v>
      </c>
      <c r="I406" s="44">
        <v>0.48</v>
      </c>
      <c r="J406" s="44">
        <v>0</v>
      </c>
      <c r="K406" s="44">
        <v>0.01</v>
      </c>
      <c r="L406" s="44">
        <v>0.02</v>
      </c>
      <c r="M406" s="44">
        <v>0.45</v>
      </c>
      <c r="N406" s="44">
        <v>0</v>
      </c>
      <c r="O406" s="44">
        <v>0.05</v>
      </c>
      <c r="P406" s="39">
        <v>429.40509852893132</v>
      </c>
    </row>
    <row r="407" spans="1:16" x14ac:dyDescent="0.2">
      <c r="A407" s="5" t="s">
        <v>11</v>
      </c>
      <c r="B407" s="5" t="s">
        <v>18</v>
      </c>
      <c r="C407" s="5" t="s">
        <v>28</v>
      </c>
      <c r="D407" s="5" t="s">
        <v>80</v>
      </c>
      <c r="E407" s="5">
        <v>2003</v>
      </c>
      <c r="F407" s="5">
        <v>3</v>
      </c>
      <c r="G407" s="38">
        <v>185</v>
      </c>
      <c r="H407" s="44">
        <v>0.01</v>
      </c>
      <c r="I407" s="44">
        <v>71.52</v>
      </c>
      <c r="J407" s="44">
        <v>0.01</v>
      </c>
      <c r="K407" s="44">
        <v>7.0000000000000007E-2</v>
      </c>
      <c r="L407" s="44">
        <v>0.27</v>
      </c>
      <c r="M407" s="44">
        <v>71.179999999999993</v>
      </c>
      <c r="N407" s="44">
        <v>5.74</v>
      </c>
      <c r="O407" s="44">
        <v>8.7900000000000009</v>
      </c>
      <c r="P407" s="39">
        <v>387.65212357228296</v>
      </c>
    </row>
    <row r="408" spans="1:16" x14ac:dyDescent="0.2">
      <c r="A408" s="5" t="s">
        <v>11</v>
      </c>
      <c r="B408" s="5" t="s">
        <v>18</v>
      </c>
      <c r="C408" s="5" t="s">
        <v>28</v>
      </c>
      <c r="D408" s="5" t="s">
        <v>80</v>
      </c>
      <c r="E408" s="5">
        <v>2004</v>
      </c>
      <c r="F408" s="5">
        <v>3</v>
      </c>
      <c r="G408" s="38">
        <v>381</v>
      </c>
      <c r="H408" s="44">
        <v>0.1</v>
      </c>
      <c r="I408" s="44">
        <v>166.82999999999998</v>
      </c>
      <c r="J408" s="44">
        <v>0.1</v>
      </c>
      <c r="K408" s="44">
        <v>0.56000000000000005</v>
      </c>
      <c r="L408" s="44">
        <v>2.11</v>
      </c>
      <c r="M408" s="44">
        <v>164.16</v>
      </c>
      <c r="N408" s="44">
        <v>8.8800000000000008</v>
      </c>
      <c r="O408" s="44">
        <v>16.77</v>
      </c>
      <c r="P408" s="39">
        <v>438.0150634957136</v>
      </c>
    </row>
    <row r="409" spans="1:16" x14ac:dyDescent="0.2">
      <c r="A409" s="5" t="s">
        <v>11</v>
      </c>
      <c r="B409" s="5" t="s">
        <v>18</v>
      </c>
      <c r="C409" s="5" t="s">
        <v>28</v>
      </c>
      <c r="D409" s="5" t="s">
        <v>80</v>
      </c>
      <c r="E409" s="5">
        <v>2005</v>
      </c>
      <c r="F409" s="5">
        <v>3</v>
      </c>
      <c r="G409" s="38">
        <v>65</v>
      </c>
      <c r="H409" s="44">
        <v>0</v>
      </c>
      <c r="I409" s="44">
        <v>30.17</v>
      </c>
      <c r="J409" s="44">
        <v>0</v>
      </c>
      <c r="K409" s="44">
        <v>0</v>
      </c>
      <c r="L409" s="44">
        <v>0</v>
      </c>
      <c r="M409" s="44">
        <v>30.17</v>
      </c>
      <c r="N409" s="44">
        <v>2</v>
      </c>
      <c r="O409" s="44">
        <v>2.88</v>
      </c>
      <c r="P409" s="39">
        <v>467.35785430445003</v>
      </c>
    </row>
    <row r="410" spans="1:16" x14ac:dyDescent="0.2">
      <c r="A410" s="5" t="s">
        <v>11</v>
      </c>
      <c r="B410" s="5" t="s">
        <v>18</v>
      </c>
      <c r="C410" s="5" t="s">
        <v>28</v>
      </c>
      <c r="D410" s="5" t="s">
        <v>80</v>
      </c>
      <c r="E410" s="5">
        <v>2006</v>
      </c>
      <c r="F410" s="5">
        <v>3</v>
      </c>
      <c r="G410" s="38">
        <v>207</v>
      </c>
      <c r="H410" s="44">
        <v>0.11</v>
      </c>
      <c r="I410" s="44">
        <v>96.56</v>
      </c>
      <c r="J410" s="44">
        <v>0.11</v>
      </c>
      <c r="K410" s="44">
        <v>0.61</v>
      </c>
      <c r="L410" s="44">
        <v>2.29</v>
      </c>
      <c r="M410" s="44">
        <v>93.66</v>
      </c>
      <c r="N410" s="44">
        <v>3.7800000000000002</v>
      </c>
      <c r="O410" s="44">
        <v>9.73</v>
      </c>
      <c r="P410" s="39">
        <v>466.05294276489423</v>
      </c>
    </row>
    <row r="411" spans="1:16" x14ac:dyDescent="0.2">
      <c r="A411" s="5" t="s">
        <v>11</v>
      </c>
      <c r="B411" s="5" t="s">
        <v>18</v>
      </c>
      <c r="C411" s="5" t="s">
        <v>28</v>
      </c>
      <c r="D411" s="5" t="s">
        <v>80</v>
      </c>
      <c r="E411" s="5">
        <v>2007</v>
      </c>
      <c r="F411" s="5">
        <v>3</v>
      </c>
      <c r="G411" s="38">
        <v>258</v>
      </c>
      <c r="H411" s="44">
        <v>0.08</v>
      </c>
      <c r="I411" s="44">
        <v>119.14</v>
      </c>
      <c r="J411" s="44">
        <v>0.08</v>
      </c>
      <c r="K411" s="44">
        <v>0.46</v>
      </c>
      <c r="L411" s="44">
        <v>1.7</v>
      </c>
      <c r="M411" s="44">
        <v>116.98</v>
      </c>
      <c r="N411" s="44">
        <v>6.87</v>
      </c>
      <c r="O411" s="44">
        <v>13.1</v>
      </c>
      <c r="P411" s="39">
        <v>462.28720634685061</v>
      </c>
    </row>
    <row r="412" spans="1:16" x14ac:dyDescent="0.2">
      <c r="A412" s="5" t="s">
        <v>11</v>
      </c>
      <c r="B412" s="5" t="s">
        <v>18</v>
      </c>
      <c r="C412" s="5" t="s">
        <v>28</v>
      </c>
      <c r="D412" s="5" t="s">
        <v>80</v>
      </c>
      <c r="E412" s="5">
        <v>2008</v>
      </c>
      <c r="F412" s="5">
        <v>3</v>
      </c>
      <c r="G412" s="38">
        <v>182</v>
      </c>
      <c r="H412" s="44">
        <v>0.02</v>
      </c>
      <c r="I412" s="44">
        <v>87.929999999999993</v>
      </c>
      <c r="J412" s="44">
        <v>0.02</v>
      </c>
      <c r="K412" s="44">
        <v>0.14000000000000001</v>
      </c>
      <c r="L412" s="44">
        <v>0.52</v>
      </c>
      <c r="M412" s="44">
        <v>87.27</v>
      </c>
      <c r="N412" s="44">
        <v>5.34</v>
      </c>
      <c r="O412" s="44">
        <v>8.67</v>
      </c>
      <c r="P412" s="39">
        <v>484.70188548652783</v>
      </c>
    </row>
    <row r="413" spans="1:16" x14ac:dyDescent="0.2">
      <c r="A413" s="5" t="s">
        <v>11</v>
      </c>
      <c r="B413" s="5" t="s">
        <v>18</v>
      </c>
      <c r="C413" s="5" t="s">
        <v>28</v>
      </c>
      <c r="D413" s="5" t="s">
        <v>80</v>
      </c>
      <c r="E413" s="5">
        <v>2009</v>
      </c>
      <c r="F413" s="5">
        <v>3</v>
      </c>
      <c r="G413" s="38">
        <v>77</v>
      </c>
      <c r="H413" s="44">
        <v>0.04</v>
      </c>
      <c r="I413" s="44">
        <v>38.61</v>
      </c>
      <c r="J413" s="44">
        <v>0.04</v>
      </c>
      <c r="K413" s="44">
        <v>0.25</v>
      </c>
      <c r="L413" s="44">
        <v>0.94</v>
      </c>
      <c r="M413" s="44">
        <v>37.42</v>
      </c>
      <c r="N413" s="44">
        <v>1.4000000000000001</v>
      </c>
      <c r="O413" s="44">
        <v>3.8</v>
      </c>
      <c r="P413" s="39">
        <v>497.97977957470482</v>
      </c>
    </row>
    <row r="414" spans="1:16" x14ac:dyDescent="0.2">
      <c r="A414" s="5" t="s">
        <v>11</v>
      </c>
      <c r="B414" s="5" t="s">
        <v>18</v>
      </c>
      <c r="C414" s="5" t="s">
        <v>28</v>
      </c>
      <c r="D414" s="5" t="s">
        <v>80</v>
      </c>
      <c r="E414" s="5">
        <v>2010</v>
      </c>
      <c r="F414" s="5">
        <v>3</v>
      </c>
      <c r="G414" s="38">
        <v>45</v>
      </c>
      <c r="H414" s="44">
        <v>0.04</v>
      </c>
      <c r="I414" s="44">
        <v>23.310000000000002</v>
      </c>
      <c r="J414" s="44">
        <v>0.04</v>
      </c>
      <c r="K414" s="44">
        <v>0.23</v>
      </c>
      <c r="L414" s="44">
        <v>0.85</v>
      </c>
      <c r="M414" s="44">
        <v>22.23</v>
      </c>
      <c r="N414" s="44">
        <v>0.6</v>
      </c>
      <c r="O414" s="44">
        <v>2.4699999999999998</v>
      </c>
      <c r="P414" s="39">
        <v>517.67339238585316</v>
      </c>
    </row>
    <row r="415" spans="1:16" x14ac:dyDescent="0.2">
      <c r="A415" s="5" t="s">
        <v>11</v>
      </c>
      <c r="B415" s="5" t="s">
        <v>18</v>
      </c>
      <c r="C415" s="5" t="s">
        <v>28</v>
      </c>
      <c r="D415" s="5" t="s">
        <v>80</v>
      </c>
      <c r="E415" s="5">
        <v>2012</v>
      </c>
      <c r="F415" s="5">
        <v>3</v>
      </c>
      <c r="G415" s="38">
        <v>2</v>
      </c>
      <c r="H415" s="44">
        <v>0</v>
      </c>
      <c r="I415" s="44">
        <v>1.65</v>
      </c>
      <c r="J415" s="44">
        <v>0</v>
      </c>
      <c r="K415" s="44">
        <v>0</v>
      </c>
      <c r="L415" s="44">
        <v>0</v>
      </c>
      <c r="M415" s="44">
        <v>1.65</v>
      </c>
      <c r="N415" s="44">
        <v>0.09</v>
      </c>
      <c r="O415" s="44">
        <v>0.13</v>
      </c>
      <c r="P415" s="39">
        <v>694.60385150937145</v>
      </c>
    </row>
    <row r="416" spans="1:16" x14ac:dyDescent="0.2">
      <c r="A416" s="5" t="s">
        <v>11</v>
      </c>
      <c r="B416" s="5" t="s">
        <v>18</v>
      </c>
      <c r="C416" s="5" t="s">
        <v>28</v>
      </c>
      <c r="D416" s="5" t="s">
        <v>80</v>
      </c>
      <c r="E416" s="5">
        <v>2014</v>
      </c>
      <c r="F416" s="5">
        <v>2</v>
      </c>
      <c r="G416" s="38">
        <v>7</v>
      </c>
      <c r="H416" s="44">
        <v>0.03</v>
      </c>
      <c r="I416" s="44">
        <v>4.41</v>
      </c>
      <c r="J416" s="44">
        <v>0.03</v>
      </c>
      <c r="K416" s="44">
        <v>0.02</v>
      </c>
      <c r="L416" s="44">
        <v>4.3900000000000006</v>
      </c>
      <c r="M416" s="44">
        <v>0</v>
      </c>
      <c r="N416" s="44">
        <v>0.03</v>
      </c>
      <c r="O416" s="44">
        <v>0.21000000000000002</v>
      </c>
      <c r="P416" s="39">
        <v>599.96352085761077</v>
      </c>
    </row>
    <row r="417" spans="1:16" x14ac:dyDescent="0.2">
      <c r="A417" s="5" t="s">
        <v>11</v>
      </c>
      <c r="B417" s="5" t="s">
        <v>18</v>
      </c>
      <c r="C417" s="5" t="s">
        <v>28</v>
      </c>
      <c r="D417" s="5" t="s">
        <v>80</v>
      </c>
      <c r="E417" s="5">
        <v>2015</v>
      </c>
      <c r="F417" s="5">
        <v>2</v>
      </c>
      <c r="G417" s="38">
        <v>2</v>
      </c>
      <c r="H417" s="44">
        <v>0.02</v>
      </c>
      <c r="I417" s="44">
        <v>1.0900000000000001</v>
      </c>
      <c r="J417" s="44">
        <v>0.02</v>
      </c>
      <c r="K417" s="44">
        <v>0.01</v>
      </c>
      <c r="L417" s="44">
        <v>1.08</v>
      </c>
      <c r="M417" s="44">
        <v>0</v>
      </c>
      <c r="N417" s="44">
        <v>0.02</v>
      </c>
      <c r="O417" s="44">
        <v>0.13</v>
      </c>
      <c r="P417" s="39">
        <v>657.7777261131813</v>
      </c>
    </row>
    <row r="418" spans="1:16" x14ac:dyDescent="0.2">
      <c r="A418" s="5" t="s">
        <v>11</v>
      </c>
      <c r="B418" s="5" t="s">
        <v>18</v>
      </c>
      <c r="C418" s="5" t="s">
        <v>28</v>
      </c>
      <c r="D418" s="5" t="s">
        <v>80</v>
      </c>
      <c r="E418" s="5">
        <v>2016</v>
      </c>
      <c r="F418" s="5">
        <v>2</v>
      </c>
      <c r="G418" s="38">
        <v>7</v>
      </c>
      <c r="H418" s="44">
        <v>0.02</v>
      </c>
      <c r="I418" s="44">
        <v>3.05</v>
      </c>
      <c r="J418" s="44">
        <v>0.02</v>
      </c>
      <c r="K418" s="44">
        <v>0.01</v>
      </c>
      <c r="L418" s="44">
        <v>3.04</v>
      </c>
      <c r="M418" s="44">
        <v>0</v>
      </c>
      <c r="N418" s="44">
        <v>0.02</v>
      </c>
      <c r="O418" s="44">
        <v>0.12</v>
      </c>
      <c r="P418" s="39">
        <v>453.45601805680201</v>
      </c>
    </row>
    <row r="419" spans="1:16" x14ac:dyDescent="0.2">
      <c r="A419" s="5" t="s">
        <v>11</v>
      </c>
      <c r="B419" s="5" t="s">
        <v>18</v>
      </c>
      <c r="C419" s="5" t="s">
        <v>28</v>
      </c>
      <c r="D419" s="5" t="s">
        <v>80</v>
      </c>
      <c r="E419" s="5">
        <v>2017</v>
      </c>
      <c r="F419" s="5">
        <v>2</v>
      </c>
      <c r="G419" s="38">
        <v>1</v>
      </c>
      <c r="H419" s="44">
        <v>0.01</v>
      </c>
      <c r="I419" s="44">
        <v>0.54</v>
      </c>
      <c r="J419" s="44">
        <v>0.01</v>
      </c>
      <c r="K419" s="44">
        <v>0.01</v>
      </c>
      <c r="L419" s="44">
        <v>0.53</v>
      </c>
      <c r="M419" s="44">
        <v>0</v>
      </c>
      <c r="N419" s="44">
        <v>0.01</v>
      </c>
      <c r="O419" s="44">
        <v>7.0000000000000007E-2</v>
      </c>
      <c r="P419" s="39">
        <v>627.30729952164143</v>
      </c>
    </row>
    <row r="420" spans="1:16" x14ac:dyDescent="0.2">
      <c r="A420" s="5" t="s">
        <v>11</v>
      </c>
      <c r="B420" s="5" t="s">
        <v>18</v>
      </c>
      <c r="C420" s="5" t="s">
        <v>28</v>
      </c>
      <c r="D420" s="5" t="s">
        <v>80</v>
      </c>
      <c r="E420" s="5">
        <v>2019</v>
      </c>
      <c r="F420" s="5">
        <v>1</v>
      </c>
      <c r="G420" s="38">
        <v>12</v>
      </c>
      <c r="H420" s="44">
        <v>0.2</v>
      </c>
      <c r="I420" s="44">
        <v>10.24</v>
      </c>
      <c r="J420" s="44">
        <v>0.2</v>
      </c>
      <c r="K420" s="44">
        <v>10.24</v>
      </c>
      <c r="L420" s="44">
        <v>0</v>
      </c>
      <c r="M420" s="44">
        <v>0</v>
      </c>
      <c r="N420" s="44">
        <v>0</v>
      </c>
      <c r="O420" s="44">
        <v>1.17</v>
      </c>
      <c r="P420" s="39">
        <v>859.70666852479701</v>
      </c>
    </row>
    <row r="421" spans="1:16" x14ac:dyDescent="0.2">
      <c r="A421" s="5" t="s">
        <v>11</v>
      </c>
      <c r="B421" s="5" t="s">
        <v>18</v>
      </c>
      <c r="C421" s="5" t="s">
        <v>28</v>
      </c>
      <c r="D421" s="5" t="s">
        <v>80</v>
      </c>
      <c r="E421" s="5">
        <v>2020</v>
      </c>
      <c r="F421" s="5">
        <v>1</v>
      </c>
      <c r="G421" s="38">
        <v>19</v>
      </c>
      <c r="H421" s="44">
        <v>0.2</v>
      </c>
      <c r="I421" s="44">
        <v>10.210000000000001</v>
      </c>
      <c r="J421" s="44">
        <v>0.2</v>
      </c>
      <c r="K421" s="44">
        <v>10.210000000000001</v>
      </c>
      <c r="L421" s="44">
        <v>0</v>
      </c>
      <c r="M421" s="44">
        <v>0</v>
      </c>
      <c r="N421" s="44">
        <v>0</v>
      </c>
      <c r="O421" s="44">
        <v>1.17</v>
      </c>
      <c r="P421" s="39">
        <v>552.27895835833453</v>
      </c>
    </row>
    <row r="422" spans="1:16" x14ac:dyDescent="0.2">
      <c r="A422" s="5" t="s">
        <v>11</v>
      </c>
      <c r="B422" s="5" t="s">
        <v>18</v>
      </c>
      <c r="C422" s="5" t="s">
        <v>28</v>
      </c>
      <c r="D422" s="5" t="s">
        <v>80</v>
      </c>
      <c r="E422" s="5">
        <v>2021</v>
      </c>
      <c r="F422" s="5">
        <v>1</v>
      </c>
      <c r="G422" s="38">
        <v>37</v>
      </c>
      <c r="H422" s="44">
        <v>0.38</v>
      </c>
      <c r="I422" s="44">
        <v>19.309999999999999</v>
      </c>
      <c r="J422" s="44">
        <v>0.38</v>
      </c>
      <c r="K422" s="44">
        <v>19.309999999999999</v>
      </c>
      <c r="L422" s="44">
        <v>0</v>
      </c>
      <c r="M422" s="44">
        <v>0</v>
      </c>
      <c r="N422" s="44">
        <v>0</v>
      </c>
      <c r="O422" s="44">
        <v>2.21</v>
      </c>
      <c r="P422" s="39">
        <v>534.06571082946402</v>
      </c>
    </row>
    <row r="423" spans="1:16" x14ac:dyDescent="0.2">
      <c r="A423" s="5" t="s">
        <v>11</v>
      </c>
      <c r="B423" s="5" t="s">
        <v>18</v>
      </c>
      <c r="C423" s="5" t="s">
        <v>28</v>
      </c>
      <c r="D423" s="5" t="s">
        <v>80</v>
      </c>
      <c r="E423" s="5">
        <v>2022</v>
      </c>
      <c r="F423" s="5">
        <v>0</v>
      </c>
      <c r="G423" s="38">
        <v>16</v>
      </c>
      <c r="H423" s="44">
        <v>9.85</v>
      </c>
      <c r="I423" s="44">
        <v>0</v>
      </c>
      <c r="J423" s="44">
        <v>9.85</v>
      </c>
      <c r="K423" s="44">
        <v>0</v>
      </c>
      <c r="L423" s="44">
        <v>0</v>
      </c>
      <c r="M423" s="44">
        <v>0</v>
      </c>
      <c r="N423" s="44">
        <v>0</v>
      </c>
      <c r="O423" s="44">
        <v>0</v>
      </c>
      <c r="P423" s="39">
        <v>612.74509803964247</v>
      </c>
    </row>
    <row r="424" spans="1:16" x14ac:dyDescent="0.2">
      <c r="A424" s="5" t="s">
        <v>11</v>
      </c>
      <c r="B424" s="5" t="s">
        <v>18</v>
      </c>
      <c r="C424" s="5" t="s">
        <v>28</v>
      </c>
      <c r="D424" s="5" t="s">
        <v>80</v>
      </c>
      <c r="E424" s="5">
        <v>2023</v>
      </c>
      <c r="F424" s="5">
        <v>0</v>
      </c>
      <c r="G424" s="38">
        <v>13</v>
      </c>
      <c r="H424" s="44">
        <v>8.5500000000000007</v>
      </c>
      <c r="I424" s="44">
        <v>0</v>
      </c>
      <c r="J424" s="44">
        <v>8.5500000000000007</v>
      </c>
      <c r="K424" s="44">
        <v>0</v>
      </c>
      <c r="L424" s="44">
        <v>0</v>
      </c>
      <c r="M424" s="44">
        <v>0</v>
      </c>
      <c r="N424" s="44">
        <v>0</v>
      </c>
      <c r="O424" s="44">
        <v>0</v>
      </c>
      <c r="P424" s="39">
        <v>675.08499237515366</v>
      </c>
    </row>
    <row r="425" spans="1:16" x14ac:dyDescent="0.2">
      <c r="A425" s="5" t="s">
        <v>11</v>
      </c>
      <c r="B425" s="5" t="s">
        <v>18</v>
      </c>
      <c r="C425" s="5" t="s">
        <v>28</v>
      </c>
      <c r="D425" s="5" t="s">
        <v>81</v>
      </c>
      <c r="E425" s="5">
        <v>2004</v>
      </c>
      <c r="F425" s="5">
        <v>3</v>
      </c>
      <c r="G425" s="38">
        <v>20</v>
      </c>
      <c r="H425" s="44">
        <v>0.01</v>
      </c>
      <c r="I425" s="44">
        <v>10.07</v>
      </c>
      <c r="J425" s="44">
        <v>0.01</v>
      </c>
      <c r="K425" s="44">
        <v>0.06</v>
      </c>
      <c r="L425" s="44">
        <v>0.23</v>
      </c>
      <c r="M425" s="44">
        <v>9.7800000000000011</v>
      </c>
      <c r="N425" s="44">
        <v>0.43999999999999995</v>
      </c>
      <c r="O425" s="44">
        <v>1.06</v>
      </c>
      <c r="P425" s="39">
        <v>497.14276207345807</v>
      </c>
    </row>
    <row r="426" spans="1:16" x14ac:dyDescent="0.2">
      <c r="A426" s="5" t="s">
        <v>11</v>
      </c>
      <c r="B426" s="5" t="s">
        <v>18</v>
      </c>
      <c r="C426" s="5" t="s">
        <v>28</v>
      </c>
      <c r="D426" s="5" t="s">
        <v>81</v>
      </c>
      <c r="E426" s="5">
        <v>2005</v>
      </c>
      <c r="F426" s="5">
        <v>3</v>
      </c>
      <c r="G426" s="38">
        <v>0</v>
      </c>
      <c r="H426" s="44">
        <v>0</v>
      </c>
      <c r="I426" s="44">
        <v>0.14000000000000001</v>
      </c>
      <c r="J426" s="44">
        <v>0</v>
      </c>
      <c r="K426" s="44">
        <v>0</v>
      </c>
      <c r="L426" s="44">
        <v>0.01</v>
      </c>
      <c r="M426" s="44">
        <v>0.13</v>
      </c>
      <c r="N426" s="44">
        <v>0</v>
      </c>
      <c r="O426" s="44">
        <v>0.02</v>
      </c>
      <c r="P426" s="39">
        <v>0</v>
      </c>
    </row>
    <row r="427" spans="1:16" x14ac:dyDescent="0.2">
      <c r="A427" s="5" t="s">
        <v>11</v>
      </c>
      <c r="B427" s="5" t="s">
        <v>18</v>
      </c>
      <c r="C427" s="5" t="s">
        <v>28</v>
      </c>
      <c r="D427" s="5" t="s">
        <v>81</v>
      </c>
      <c r="E427" s="5">
        <v>2007</v>
      </c>
      <c r="F427" s="5">
        <v>3</v>
      </c>
      <c r="G427" s="38">
        <v>52</v>
      </c>
      <c r="H427" s="44">
        <v>0.06</v>
      </c>
      <c r="I427" s="44">
        <v>26.91</v>
      </c>
      <c r="J427" s="44">
        <v>0.06</v>
      </c>
      <c r="K427" s="44">
        <v>0.37</v>
      </c>
      <c r="L427" s="44">
        <v>1.38</v>
      </c>
      <c r="M427" s="44">
        <v>25.16</v>
      </c>
      <c r="N427" s="44">
        <v>0.17</v>
      </c>
      <c r="O427" s="44">
        <v>2.84</v>
      </c>
      <c r="P427" s="39">
        <v>516.69699327109606</v>
      </c>
    </row>
    <row r="428" spans="1:16" x14ac:dyDescent="0.2">
      <c r="A428" s="5" t="s">
        <v>11</v>
      </c>
      <c r="B428" s="5" t="s">
        <v>18</v>
      </c>
      <c r="C428" s="5" t="s">
        <v>28</v>
      </c>
      <c r="D428" s="5" t="s">
        <v>81</v>
      </c>
      <c r="E428" s="5">
        <v>2008</v>
      </c>
      <c r="F428" s="5">
        <v>3</v>
      </c>
      <c r="G428" s="38">
        <v>8</v>
      </c>
      <c r="H428" s="44">
        <v>0.02</v>
      </c>
      <c r="I428" s="44">
        <v>6.34</v>
      </c>
      <c r="J428" s="44">
        <v>0.02</v>
      </c>
      <c r="K428" s="44">
        <v>0.09</v>
      </c>
      <c r="L428" s="44">
        <v>0.33</v>
      </c>
      <c r="M428" s="44">
        <v>5.92</v>
      </c>
      <c r="N428" s="44">
        <v>0.04</v>
      </c>
      <c r="O428" s="44">
        <v>0.67</v>
      </c>
      <c r="P428" s="39">
        <v>810.54606242062437</v>
      </c>
    </row>
    <row r="429" spans="1:16" x14ac:dyDescent="0.2">
      <c r="A429" s="5" t="s">
        <v>11</v>
      </c>
      <c r="B429" s="5" t="s">
        <v>18</v>
      </c>
      <c r="C429" s="5" t="s">
        <v>28</v>
      </c>
      <c r="D429" s="5" t="s">
        <v>81</v>
      </c>
      <c r="E429" s="5">
        <v>2009</v>
      </c>
      <c r="F429" s="5">
        <v>3</v>
      </c>
      <c r="G429" s="38">
        <v>1</v>
      </c>
      <c r="H429" s="44">
        <v>0</v>
      </c>
      <c r="I429" s="44">
        <v>1.23</v>
      </c>
      <c r="J429" s="44">
        <v>0</v>
      </c>
      <c r="K429" s="44">
        <v>0.02</v>
      </c>
      <c r="L429" s="44">
        <v>0.06</v>
      </c>
      <c r="M429" s="44">
        <v>1.1499999999999999</v>
      </c>
      <c r="N429" s="44">
        <v>0.01</v>
      </c>
      <c r="O429" s="44">
        <v>0.13</v>
      </c>
      <c r="P429" s="39">
        <v>1007.6319133696647</v>
      </c>
    </row>
    <row r="430" spans="1:16" x14ac:dyDescent="0.2">
      <c r="A430" s="5" t="s">
        <v>11</v>
      </c>
      <c r="B430" s="5" t="s">
        <v>18</v>
      </c>
      <c r="C430" s="5" t="s">
        <v>28</v>
      </c>
      <c r="D430" s="5" t="s">
        <v>81</v>
      </c>
      <c r="E430" s="5">
        <v>2010</v>
      </c>
      <c r="F430" s="5">
        <v>3</v>
      </c>
      <c r="G430" s="38">
        <v>2</v>
      </c>
      <c r="H430" s="44">
        <v>0</v>
      </c>
      <c r="I430" s="44">
        <v>1.31</v>
      </c>
      <c r="J430" s="44">
        <v>0</v>
      </c>
      <c r="K430" s="44">
        <v>0.02</v>
      </c>
      <c r="L430" s="44">
        <v>7.0000000000000007E-2</v>
      </c>
      <c r="M430" s="44">
        <v>1.22</v>
      </c>
      <c r="N430" s="44">
        <v>0.01</v>
      </c>
      <c r="O430" s="44">
        <v>0.14000000000000001</v>
      </c>
      <c r="P430" s="39">
        <v>584.58543427735674</v>
      </c>
    </row>
    <row r="431" spans="1:16" x14ac:dyDescent="0.2">
      <c r="A431" s="5" t="s">
        <v>11</v>
      </c>
      <c r="B431" s="5" t="s">
        <v>18</v>
      </c>
      <c r="C431" s="5" t="s">
        <v>28</v>
      </c>
      <c r="D431" s="5" t="s">
        <v>81</v>
      </c>
      <c r="E431" s="5">
        <v>2012</v>
      </c>
      <c r="F431" s="5">
        <v>3</v>
      </c>
      <c r="G431" s="38">
        <v>37</v>
      </c>
      <c r="H431" s="44">
        <v>0.05</v>
      </c>
      <c r="I431" s="44">
        <v>20.420000000000002</v>
      </c>
      <c r="J431" s="44">
        <v>0.05</v>
      </c>
      <c r="K431" s="44">
        <v>0.28000000000000003</v>
      </c>
      <c r="L431" s="44">
        <v>1.05</v>
      </c>
      <c r="M431" s="44">
        <v>19.09</v>
      </c>
      <c r="N431" s="44">
        <v>0.13</v>
      </c>
      <c r="O431" s="44">
        <v>2.15</v>
      </c>
      <c r="P431" s="39">
        <v>546.67867090102902</v>
      </c>
    </row>
    <row r="432" spans="1:16" x14ac:dyDescent="0.2">
      <c r="A432" s="5" t="s">
        <v>11</v>
      </c>
      <c r="B432" s="5" t="s">
        <v>18</v>
      </c>
      <c r="C432" s="5" t="s">
        <v>28</v>
      </c>
      <c r="D432" s="5" t="s">
        <v>81</v>
      </c>
      <c r="E432" s="5">
        <v>2013</v>
      </c>
      <c r="F432" s="5">
        <v>3</v>
      </c>
      <c r="G432" s="38">
        <v>38</v>
      </c>
      <c r="H432" s="44">
        <v>0.06</v>
      </c>
      <c r="I432" s="44">
        <v>26.47</v>
      </c>
      <c r="J432" s="44">
        <v>0.06</v>
      </c>
      <c r="K432" s="44">
        <v>0.36</v>
      </c>
      <c r="L432" s="44">
        <v>1.36</v>
      </c>
      <c r="M432" s="44">
        <v>24.75</v>
      </c>
      <c r="N432" s="44">
        <v>0.16</v>
      </c>
      <c r="O432" s="44">
        <v>2.79</v>
      </c>
      <c r="P432" s="39">
        <v>704.81478604178005</v>
      </c>
    </row>
    <row r="433" spans="1:16" x14ac:dyDescent="0.2">
      <c r="A433" s="5" t="s">
        <v>11</v>
      </c>
      <c r="B433" s="5" t="s">
        <v>18</v>
      </c>
      <c r="C433" s="5" t="s">
        <v>28</v>
      </c>
      <c r="D433" s="5" t="s">
        <v>81</v>
      </c>
      <c r="E433" s="5">
        <v>2015</v>
      </c>
      <c r="F433" s="5">
        <v>2</v>
      </c>
      <c r="G433" s="38">
        <v>23</v>
      </c>
      <c r="H433" s="44">
        <v>0.28000000000000003</v>
      </c>
      <c r="I433" s="44">
        <v>17.43</v>
      </c>
      <c r="J433" s="44">
        <v>0.28000000000000003</v>
      </c>
      <c r="K433" s="44">
        <v>0.2</v>
      </c>
      <c r="L433" s="44">
        <v>17.23</v>
      </c>
      <c r="M433" s="44">
        <v>0</v>
      </c>
      <c r="N433" s="44">
        <v>0.32</v>
      </c>
      <c r="O433" s="44">
        <v>2.15</v>
      </c>
      <c r="P433" s="39">
        <v>786.22290366486322</v>
      </c>
    </row>
    <row r="434" spans="1:16" x14ac:dyDescent="0.2">
      <c r="A434" s="5" t="s">
        <v>11</v>
      </c>
      <c r="B434" s="5" t="s">
        <v>18</v>
      </c>
      <c r="C434" s="5" t="s">
        <v>28</v>
      </c>
      <c r="D434" s="5" t="s">
        <v>81</v>
      </c>
      <c r="E434" s="5">
        <v>2017</v>
      </c>
      <c r="F434" s="5">
        <v>2</v>
      </c>
      <c r="G434" s="38">
        <v>2</v>
      </c>
      <c r="H434" s="44">
        <v>0.02</v>
      </c>
      <c r="I434" s="44">
        <v>1.46</v>
      </c>
      <c r="J434" s="44">
        <v>0.02</v>
      </c>
      <c r="K434" s="44">
        <v>0.02</v>
      </c>
      <c r="L434" s="44">
        <v>1.44</v>
      </c>
      <c r="M434" s="44">
        <v>0</v>
      </c>
      <c r="N434" s="44">
        <v>0.03</v>
      </c>
      <c r="O434" s="44">
        <v>0.18</v>
      </c>
      <c r="P434" s="39">
        <v>753.22149335027882</v>
      </c>
    </row>
    <row r="435" spans="1:16" x14ac:dyDescent="0.2">
      <c r="A435" s="5" t="s">
        <v>11</v>
      </c>
      <c r="B435" s="5" t="s">
        <v>18</v>
      </c>
      <c r="C435" s="5" t="s">
        <v>28</v>
      </c>
      <c r="D435" s="5" t="s">
        <v>81</v>
      </c>
      <c r="E435" s="5">
        <v>2018</v>
      </c>
      <c r="F435" s="5">
        <v>2</v>
      </c>
      <c r="G435" s="38">
        <v>7</v>
      </c>
      <c r="H435" s="44">
        <v>0.06</v>
      </c>
      <c r="I435" s="44">
        <v>3.71</v>
      </c>
      <c r="J435" s="44">
        <v>0.06</v>
      </c>
      <c r="K435" s="44">
        <v>0.04</v>
      </c>
      <c r="L435" s="44">
        <v>3.67</v>
      </c>
      <c r="M435" s="44">
        <v>0</v>
      </c>
      <c r="N435" s="44">
        <v>7.0000000000000007E-2</v>
      </c>
      <c r="O435" s="44">
        <v>0.46</v>
      </c>
      <c r="P435" s="39">
        <v>569.69294044050059</v>
      </c>
    </row>
    <row r="436" spans="1:16" x14ac:dyDescent="0.2">
      <c r="A436" s="5" t="s">
        <v>11</v>
      </c>
      <c r="B436" s="5" t="s">
        <v>18</v>
      </c>
      <c r="C436" s="5" t="s">
        <v>28</v>
      </c>
      <c r="D436" s="5" t="s">
        <v>81</v>
      </c>
      <c r="E436" s="5">
        <v>2019</v>
      </c>
      <c r="F436" s="5">
        <v>1</v>
      </c>
      <c r="G436" s="38">
        <v>16</v>
      </c>
      <c r="H436" s="44">
        <v>0.2</v>
      </c>
      <c r="I436" s="44">
        <v>9.9600000000000009</v>
      </c>
      <c r="J436" s="44">
        <v>0.2</v>
      </c>
      <c r="K436" s="44">
        <v>9.9600000000000009</v>
      </c>
      <c r="L436" s="44">
        <v>0</v>
      </c>
      <c r="M436" s="44">
        <v>0</v>
      </c>
      <c r="N436" s="44">
        <v>0</v>
      </c>
      <c r="O436" s="44">
        <v>1.1399999999999999</v>
      </c>
      <c r="P436" s="39">
        <v>628.411541451169</v>
      </c>
    </row>
    <row r="437" spans="1:16" x14ac:dyDescent="0.2">
      <c r="A437" s="5" t="s">
        <v>11</v>
      </c>
      <c r="B437" s="5" t="s">
        <v>18</v>
      </c>
      <c r="C437" s="5" t="s">
        <v>28</v>
      </c>
      <c r="D437" s="5" t="s">
        <v>81</v>
      </c>
      <c r="E437" s="5">
        <v>2022</v>
      </c>
      <c r="F437" s="5">
        <v>0</v>
      </c>
      <c r="G437" s="38">
        <v>1</v>
      </c>
      <c r="H437" s="44">
        <v>0.45</v>
      </c>
      <c r="I437" s="44">
        <v>0</v>
      </c>
      <c r="J437" s="44">
        <v>0.45</v>
      </c>
      <c r="K437" s="44">
        <v>0</v>
      </c>
      <c r="L437" s="44">
        <v>0</v>
      </c>
      <c r="M437" s="44">
        <v>0</v>
      </c>
      <c r="N437" s="44">
        <v>0</v>
      </c>
      <c r="O437" s="44">
        <v>0</v>
      </c>
      <c r="P437" s="39">
        <v>612.74509803964236</v>
      </c>
    </row>
    <row r="438" spans="1:16" x14ac:dyDescent="0.2">
      <c r="A438" s="5" t="s">
        <v>11</v>
      </c>
      <c r="B438" s="5" t="s">
        <v>18</v>
      </c>
      <c r="C438" s="5" t="s">
        <v>28</v>
      </c>
      <c r="D438" s="5" t="s">
        <v>81</v>
      </c>
      <c r="E438" s="5">
        <v>2023</v>
      </c>
      <c r="F438" s="5">
        <v>0</v>
      </c>
      <c r="G438" s="38">
        <v>11</v>
      </c>
      <c r="H438" s="44">
        <v>7.51</v>
      </c>
      <c r="I438" s="44">
        <v>0</v>
      </c>
      <c r="J438" s="44">
        <v>7.51</v>
      </c>
      <c r="K438" s="44">
        <v>0</v>
      </c>
      <c r="L438" s="44">
        <v>0</v>
      </c>
      <c r="M438" s="44">
        <v>0</v>
      </c>
      <c r="N438" s="44">
        <v>0</v>
      </c>
      <c r="O438" s="44">
        <v>0</v>
      </c>
      <c r="P438" s="39">
        <v>675.08499237515366</v>
      </c>
    </row>
    <row r="439" spans="1:16" x14ac:dyDescent="0.2">
      <c r="A439" s="5" t="s">
        <v>11</v>
      </c>
      <c r="B439" s="5" t="s">
        <v>18</v>
      </c>
      <c r="C439" s="5" t="s">
        <v>28</v>
      </c>
      <c r="D439" s="5" t="s">
        <v>82</v>
      </c>
      <c r="E439" s="5">
        <v>2001</v>
      </c>
      <c r="F439" s="5">
        <v>3</v>
      </c>
      <c r="G439" s="38">
        <v>9</v>
      </c>
      <c r="H439" s="44">
        <v>0.01</v>
      </c>
      <c r="I439" s="44">
        <v>4.58</v>
      </c>
      <c r="J439" s="44">
        <v>0.01</v>
      </c>
      <c r="K439" s="44">
        <v>0.06</v>
      </c>
      <c r="L439" s="44">
        <v>0.24</v>
      </c>
      <c r="M439" s="44">
        <v>4.28</v>
      </c>
      <c r="N439" s="44">
        <v>0.03</v>
      </c>
      <c r="O439" s="44">
        <v>0.48</v>
      </c>
      <c r="P439" s="39">
        <v>531.08868501506504</v>
      </c>
    </row>
    <row r="440" spans="1:16" x14ac:dyDescent="0.2">
      <c r="A440" s="5" t="s">
        <v>11</v>
      </c>
      <c r="B440" s="5" t="s">
        <v>18</v>
      </c>
      <c r="C440" s="5" t="s">
        <v>28</v>
      </c>
      <c r="D440" s="5" t="s">
        <v>82</v>
      </c>
      <c r="E440" s="5">
        <v>2004</v>
      </c>
      <c r="F440" s="5">
        <v>3</v>
      </c>
      <c r="G440" s="38">
        <v>5</v>
      </c>
      <c r="H440" s="44">
        <v>0.01</v>
      </c>
      <c r="I440" s="44">
        <v>2.11</v>
      </c>
      <c r="J440" s="44">
        <v>0.01</v>
      </c>
      <c r="K440" s="44">
        <v>0.03</v>
      </c>
      <c r="L440" s="44">
        <v>0.11</v>
      </c>
      <c r="M440" s="44">
        <v>1.97</v>
      </c>
      <c r="N440" s="44">
        <v>0.01</v>
      </c>
      <c r="O440" s="44">
        <v>0.22</v>
      </c>
      <c r="P440" s="39">
        <v>424.78407971506408</v>
      </c>
    </row>
    <row r="441" spans="1:16" x14ac:dyDescent="0.2">
      <c r="A441" s="5" t="s">
        <v>11</v>
      </c>
      <c r="B441" s="5" t="s">
        <v>18</v>
      </c>
      <c r="C441" s="5" t="s">
        <v>28</v>
      </c>
      <c r="D441" s="5" t="s">
        <v>82</v>
      </c>
      <c r="E441" s="5">
        <v>2006</v>
      </c>
      <c r="F441" s="5">
        <v>3</v>
      </c>
      <c r="G441" s="38">
        <v>1</v>
      </c>
      <c r="H441" s="44">
        <v>0</v>
      </c>
      <c r="I441" s="44">
        <v>0.52</v>
      </c>
      <c r="J441" s="44">
        <v>0</v>
      </c>
      <c r="K441" s="44">
        <v>0.01</v>
      </c>
      <c r="L441" s="44">
        <v>0.03</v>
      </c>
      <c r="M441" s="44">
        <v>0.48</v>
      </c>
      <c r="N441" s="44">
        <v>0</v>
      </c>
      <c r="O441" s="44">
        <v>0.05</v>
      </c>
      <c r="P441" s="39">
        <v>437.50187769557755</v>
      </c>
    </row>
    <row r="442" spans="1:16" x14ac:dyDescent="0.2">
      <c r="A442" s="5" t="s">
        <v>11</v>
      </c>
      <c r="B442" s="5" t="s">
        <v>18</v>
      </c>
      <c r="C442" s="5" t="s">
        <v>28</v>
      </c>
      <c r="D442" s="5" t="s">
        <v>82</v>
      </c>
      <c r="E442" s="5">
        <v>2007</v>
      </c>
      <c r="F442" s="5">
        <v>3</v>
      </c>
      <c r="G442" s="38">
        <v>10</v>
      </c>
      <c r="H442" s="44">
        <v>0.01</v>
      </c>
      <c r="I442" s="44">
        <v>4.6099999999999994</v>
      </c>
      <c r="J442" s="44">
        <v>0.01</v>
      </c>
      <c r="K442" s="44">
        <v>0.06</v>
      </c>
      <c r="L442" s="44">
        <v>0.24</v>
      </c>
      <c r="M442" s="44">
        <v>4.3099999999999996</v>
      </c>
      <c r="N442" s="44">
        <v>0.03</v>
      </c>
      <c r="O442" s="44">
        <v>0.49</v>
      </c>
      <c r="P442" s="39">
        <v>443.35476263144955</v>
      </c>
    </row>
    <row r="443" spans="1:16" x14ac:dyDescent="0.2">
      <c r="A443" s="5" t="s">
        <v>11</v>
      </c>
      <c r="B443" s="5" t="s">
        <v>18</v>
      </c>
      <c r="C443" s="5" t="s">
        <v>28</v>
      </c>
      <c r="D443" s="5" t="s">
        <v>82</v>
      </c>
      <c r="E443" s="5">
        <v>2008</v>
      </c>
      <c r="F443" s="5">
        <v>3</v>
      </c>
      <c r="G443" s="38">
        <v>3</v>
      </c>
      <c r="H443" s="44">
        <v>0</v>
      </c>
      <c r="I443" s="44">
        <v>1.24</v>
      </c>
      <c r="J443" s="44">
        <v>0</v>
      </c>
      <c r="K443" s="44">
        <v>0.02</v>
      </c>
      <c r="L443" s="44">
        <v>0.06</v>
      </c>
      <c r="M443" s="44">
        <v>1.1599999999999999</v>
      </c>
      <c r="N443" s="44">
        <v>0.01</v>
      </c>
      <c r="O443" s="44">
        <v>0.13</v>
      </c>
      <c r="P443" s="39">
        <v>436.00535337970388</v>
      </c>
    </row>
    <row r="444" spans="1:16" x14ac:dyDescent="0.2">
      <c r="A444" s="5" t="s">
        <v>11</v>
      </c>
      <c r="B444" s="5" t="s">
        <v>18</v>
      </c>
      <c r="C444" s="5" t="s">
        <v>28</v>
      </c>
      <c r="D444" s="5" t="s">
        <v>82</v>
      </c>
      <c r="E444" s="5">
        <v>2009</v>
      </c>
      <c r="F444" s="5">
        <v>3</v>
      </c>
      <c r="G444" s="38">
        <v>2</v>
      </c>
      <c r="H444" s="44">
        <v>0</v>
      </c>
      <c r="I444" s="44">
        <v>1.08</v>
      </c>
      <c r="J444" s="44">
        <v>0</v>
      </c>
      <c r="K444" s="44">
        <v>0.01</v>
      </c>
      <c r="L444" s="44">
        <v>0.06</v>
      </c>
      <c r="M444" s="44">
        <v>1.01</v>
      </c>
      <c r="N444" s="44">
        <v>0.01</v>
      </c>
      <c r="O444" s="44">
        <v>0.11</v>
      </c>
      <c r="P444" s="39">
        <v>598.40790839172337</v>
      </c>
    </row>
    <row r="445" spans="1:16" x14ac:dyDescent="0.2">
      <c r="A445" s="5" t="s">
        <v>11</v>
      </c>
      <c r="B445" s="5" t="s">
        <v>18</v>
      </c>
      <c r="C445" s="5" t="s">
        <v>28</v>
      </c>
      <c r="D445" s="5" t="s">
        <v>82</v>
      </c>
      <c r="E445" s="5">
        <v>2010</v>
      </c>
      <c r="F445" s="5">
        <v>3</v>
      </c>
      <c r="G445" s="38">
        <v>3</v>
      </c>
      <c r="H445" s="44">
        <v>0</v>
      </c>
      <c r="I445" s="44">
        <v>1.6900000000000002</v>
      </c>
      <c r="J445" s="44">
        <v>0</v>
      </c>
      <c r="K445" s="44">
        <v>0.02</v>
      </c>
      <c r="L445" s="44">
        <v>0.09</v>
      </c>
      <c r="M445" s="44">
        <v>1.58</v>
      </c>
      <c r="N445" s="44">
        <v>0.01</v>
      </c>
      <c r="O445" s="44">
        <v>0.18</v>
      </c>
      <c r="P445" s="39">
        <v>646.26107536802033</v>
      </c>
    </row>
    <row r="446" spans="1:16" x14ac:dyDescent="0.2">
      <c r="A446" s="5" t="s">
        <v>11</v>
      </c>
      <c r="B446" s="5" t="s">
        <v>18</v>
      </c>
      <c r="C446" s="5" t="s">
        <v>28</v>
      </c>
      <c r="D446" s="5" t="s">
        <v>82</v>
      </c>
      <c r="E446" s="5">
        <v>2019</v>
      </c>
      <c r="F446" s="5">
        <v>1</v>
      </c>
      <c r="G446" s="38">
        <v>10</v>
      </c>
      <c r="H446" s="44">
        <v>0.16</v>
      </c>
      <c r="I446" s="44">
        <v>7.92</v>
      </c>
      <c r="J446" s="44">
        <v>0.16</v>
      </c>
      <c r="K446" s="44">
        <v>7.92</v>
      </c>
      <c r="L446" s="44">
        <v>0</v>
      </c>
      <c r="M446" s="44">
        <v>0</v>
      </c>
      <c r="N446" s="44">
        <v>0</v>
      </c>
      <c r="O446" s="44">
        <v>0.91</v>
      </c>
      <c r="P446" s="39">
        <v>810.69403362186574</v>
      </c>
    </row>
    <row r="447" spans="1:16" x14ac:dyDescent="0.2">
      <c r="A447" s="5" t="s">
        <v>11</v>
      </c>
      <c r="B447" s="5" t="s">
        <v>18</v>
      </c>
      <c r="C447" s="5" t="s">
        <v>28</v>
      </c>
      <c r="D447" s="5" t="s">
        <v>82</v>
      </c>
      <c r="E447" s="5">
        <v>2022</v>
      </c>
      <c r="F447" s="5">
        <v>0</v>
      </c>
      <c r="G447" s="38">
        <v>11</v>
      </c>
      <c r="H447" s="44">
        <v>6.5</v>
      </c>
      <c r="I447" s="44">
        <v>0</v>
      </c>
      <c r="J447" s="44">
        <v>6.5</v>
      </c>
      <c r="K447" s="44">
        <v>0</v>
      </c>
      <c r="L447" s="44">
        <v>0</v>
      </c>
      <c r="M447" s="44">
        <v>0</v>
      </c>
      <c r="N447" s="44">
        <v>0</v>
      </c>
      <c r="O447" s="44">
        <v>0</v>
      </c>
      <c r="P447" s="39">
        <v>612.74509803964236</v>
      </c>
    </row>
    <row r="448" spans="1:16" x14ac:dyDescent="0.2">
      <c r="A448" s="5" t="s">
        <v>11</v>
      </c>
      <c r="B448" s="5" t="s">
        <v>18</v>
      </c>
      <c r="C448" s="5" t="s">
        <v>28</v>
      </c>
      <c r="D448" s="5" t="s">
        <v>82</v>
      </c>
      <c r="E448" s="5">
        <v>2023</v>
      </c>
      <c r="F448" s="5">
        <v>0</v>
      </c>
      <c r="G448" s="38">
        <v>2</v>
      </c>
      <c r="H448" s="44">
        <v>1.5</v>
      </c>
      <c r="I448" s="44">
        <v>0</v>
      </c>
      <c r="J448" s="44">
        <v>1.5</v>
      </c>
      <c r="K448" s="44">
        <v>0</v>
      </c>
      <c r="L448" s="44">
        <v>0</v>
      </c>
      <c r="M448" s="44">
        <v>0</v>
      </c>
      <c r="N448" s="44">
        <v>0</v>
      </c>
      <c r="O448" s="44">
        <v>0</v>
      </c>
      <c r="P448" s="39">
        <v>675.08499237515366</v>
      </c>
    </row>
    <row r="449" spans="1:16" x14ac:dyDescent="0.2">
      <c r="A449" s="5" t="s">
        <v>11</v>
      </c>
      <c r="B449" s="5" t="s">
        <v>18</v>
      </c>
      <c r="C449" s="5" t="s">
        <v>29</v>
      </c>
      <c r="D449" s="5" t="s">
        <v>84</v>
      </c>
      <c r="E449" s="5">
        <v>2004</v>
      </c>
      <c r="F449" s="5">
        <v>3</v>
      </c>
      <c r="G449" s="38">
        <v>16</v>
      </c>
      <c r="H449" s="44">
        <v>0</v>
      </c>
      <c r="I449" s="44">
        <v>7.05</v>
      </c>
      <c r="J449" s="44">
        <v>0</v>
      </c>
      <c r="K449" s="44">
        <v>0</v>
      </c>
      <c r="L449" s="44">
        <v>0</v>
      </c>
      <c r="M449" s="44">
        <v>7.05</v>
      </c>
      <c r="N449" s="44">
        <v>7.0000000000000007E-2</v>
      </c>
      <c r="O449" s="44">
        <v>0.06</v>
      </c>
      <c r="P449" s="39">
        <v>448.41653472016611</v>
      </c>
    </row>
    <row r="450" spans="1:16" x14ac:dyDescent="0.2">
      <c r="A450" s="5" t="s">
        <v>11</v>
      </c>
      <c r="B450" s="5" t="s">
        <v>18</v>
      </c>
      <c r="C450" s="5" t="s">
        <v>29</v>
      </c>
      <c r="D450" s="5" t="s">
        <v>84</v>
      </c>
      <c r="E450" s="5">
        <v>2005</v>
      </c>
      <c r="F450" s="5">
        <v>3</v>
      </c>
      <c r="G450" s="38">
        <v>16</v>
      </c>
      <c r="H450" s="44">
        <v>0.39</v>
      </c>
      <c r="I450" s="44">
        <v>7.15</v>
      </c>
      <c r="J450" s="44">
        <v>0.39</v>
      </c>
      <c r="K450" s="44">
        <v>0.1</v>
      </c>
      <c r="L450" s="44">
        <v>0.97</v>
      </c>
      <c r="M450" s="44">
        <v>6.08</v>
      </c>
      <c r="N450" s="44">
        <v>0.17</v>
      </c>
      <c r="O450" s="44">
        <v>1.69</v>
      </c>
      <c r="P450" s="39">
        <v>471.33295701467404</v>
      </c>
    </row>
    <row r="451" spans="1:16" x14ac:dyDescent="0.2">
      <c r="A451" s="5" t="s">
        <v>11</v>
      </c>
      <c r="B451" s="5" t="s">
        <v>18</v>
      </c>
      <c r="C451" s="5" t="s">
        <v>29</v>
      </c>
      <c r="D451" s="5" t="s">
        <v>84</v>
      </c>
      <c r="E451" s="5">
        <v>2006</v>
      </c>
      <c r="F451" s="5">
        <v>3</v>
      </c>
      <c r="G451" s="38">
        <v>2</v>
      </c>
      <c r="H451" s="44">
        <v>7.0000000000000007E-2</v>
      </c>
      <c r="I451" s="44">
        <v>1.3499999999999999</v>
      </c>
      <c r="J451" s="44">
        <v>7.0000000000000007E-2</v>
      </c>
      <c r="K451" s="44">
        <v>0.02</v>
      </c>
      <c r="L451" s="44">
        <v>0.18</v>
      </c>
      <c r="M451" s="44">
        <v>1.1499999999999999</v>
      </c>
      <c r="N451" s="44">
        <v>0.03</v>
      </c>
      <c r="O451" s="44">
        <v>0.32</v>
      </c>
      <c r="P451" s="39">
        <v>643.47873605850691</v>
      </c>
    </row>
    <row r="452" spans="1:16" x14ac:dyDescent="0.2">
      <c r="A452" s="5" t="s">
        <v>11</v>
      </c>
      <c r="B452" s="5" t="s">
        <v>18</v>
      </c>
      <c r="C452" s="5" t="s">
        <v>29</v>
      </c>
      <c r="D452" s="5" t="s">
        <v>84</v>
      </c>
      <c r="E452" s="5">
        <v>2007</v>
      </c>
      <c r="F452" s="5">
        <v>3</v>
      </c>
      <c r="G452" s="38">
        <v>94</v>
      </c>
      <c r="H452" s="44">
        <v>2.16</v>
      </c>
      <c r="I452" s="44">
        <v>39.89</v>
      </c>
      <c r="J452" s="44">
        <v>2.16</v>
      </c>
      <c r="K452" s="44">
        <v>0.54</v>
      </c>
      <c r="L452" s="44">
        <v>5.42</v>
      </c>
      <c r="M452" s="44">
        <v>33.93</v>
      </c>
      <c r="N452" s="44">
        <v>0.93</v>
      </c>
      <c r="O452" s="44">
        <v>9.41</v>
      </c>
      <c r="P452" s="39">
        <v>449.266591091858</v>
      </c>
    </row>
    <row r="453" spans="1:16" x14ac:dyDescent="0.2">
      <c r="A453" s="5" t="s">
        <v>11</v>
      </c>
      <c r="B453" s="5" t="s">
        <v>18</v>
      </c>
      <c r="C453" s="5" t="s">
        <v>29</v>
      </c>
      <c r="D453" s="5" t="s">
        <v>84</v>
      </c>
      <c r="E453" s="5">
        <v>2008</v>
      </c>
      <c r="F453" s="5">
        <v>3</v>
      </c>
      <c r="G453" s="38">
        <v>17</v>
      </c>
      <c r="H453" s="44">
        <v>0.63</v>
      </c>
      <c r="I453" s="44">
        <v>11.73</v>
      </c>
      <c r="J453" s="44">
        <v>0.63</v>
      </c>
      <c r="K453" s="44">
        <v>0.16</v>
      </c>
      <c r="L453" s="44">
        <v>1.59</v>
      </c>
      <c r="M453" s="44">
        <v>9.98</v>
      </c>
      <c r="N453" s="44">
        <v>0.27</v>
      </c>
      <c r="O453" s="44">
        <v>2.77</v>
      </c>
      <c r="P453" s="39">
        <v>713.42425430805599</v>
      </c>
    </row>
    <row r="454" spans="1:16" x14ac:dyDescent="0.2">
      <c r="A454" s="5" t="s">
        <v>11</v>
      </c>
      <c r="B454" s="5" t="s">
        <v>18</v>
      </c>
      <c r="C454" s="5" t="s">
        <v>29</v>
      </c>
      <c r="D454" s="5" t="s">
        <v>84</v>
      </c>
      <c r="E454" s="5">
        <v>2009</v>
      </c>
      <c r="F454" s="5">
        <v>3</v>
      </c>
      <c r="G454" s="38">
        <v>12</v>
      </c>
      <c r="H454" s="44">
        <v>0.28000000000000003</v>
      </c>
      <c r="I454" s="44">
        <v>5.2</v>
      </c>
      <c r="J454" s="44">
        <v>0.28000000000000003</v>
      </c>
      <c r="K454" s="44">
        <v>7.0000000000000007E-2</v>
      </c>
      <c r="L454" s="44">
        <v>0.71</v>
      </c>
      <c r="M454" s="44">
        <v>4.42</v>
      </c>
      <c r="N454" s="44">
        <v>0.12</v>
      </c>
      <c r="O454" s="44">
        <v>1.23</v>
      </c>
      <c r="P454" s="39">
        <v>458.12232249773859</v>
      </c>
    </row>
    <row r="455" spans="1:16" x14ac:dyDescent="0.2">
      <c r="A455" s="5" t="s">
        <v>11</v>
      </c>
      <c r="B455" s="5" t="s">
        <v>18</v>
      </c>
      <c r="C455" s="5" t="s">
        <v>29</v>
      </c>
      <c r="D455" s="5" t="s">
        <v>84</v>
      </c>
      <c r="E455" s="5">
        <v>2010</v>
      </c>
      <c r="F455" s="5">
        <v>3</v>
      </c>
      <c r="G455" s="38">
        <v>12</v>
      </c>
      <c r="H455" s="44">
        <v>0.36</v>
      </c>
      <c r="I455" s="44">
        <v>6.6400000000000006</v>
      </c>
      <c r="J455" s="44">
        <v>0.36</v>
      </c>
      <c r="K455" s="44">
        <v>0.09</v>
      </c>
      <c r="L455" s="44">
        <v>0.9</v>
      </c>
      <c r="M455" s="44">
        <v>5.65</v>
      </c>
      <c r="N455" s="44">
        <v>0.15</v>
      </c>
      <c r="O455" s="44">
        <v>1.57</v>
      </c>
      <c r="P455" s="39">
        <v>566.61126785252372</v>
      </c>
    </row>
    <row r="456" spans="1:16" x14ac:dyDescent="0.2">
      <c r="A456" s="5" t="s">
        <v>11</v>
      </c>
      <c r="B456" s="5" t="s">
        <v>18</v>
      </c>
      <c r="C456" s="5" t="s">
        <v>29</v>
      </c>
      <c r="D456" s="5" t="s">
        <v>84</v>
      </c>
      <c r="E456" s="5">
        <v>2012</v>
      </c>
      <c r="F456" s="5">
        <v>3</v>
      </c>
      <c r="G456" s="38">
        <v>37</v>
      </c>
      <c r="H456" s="44">
        <v>0.2</v>
      </c>
      <c r="I456" s="44">
        <v>21.15</v>
      </c>
      <c r="J456" s="44">
        <v>0.2</v>
      </c>
      <c r="K456" s="44">
        <v>0.05</v>
      </c>
      <c r="L456" s="44">
        <v>0.49</v>
      </c>
      <c r="M456" s="44">
        <v>20.61</v>
      </c>
      <c r="N456" s="44">
        <v>0.25</v>
      </c>
      <c r="O456" s="44">
        <v>0.99</v>
      </c>
      <c r="P456" s="39">
        <v>581.93519471381046</v>
      </c>
    </row>
    <row r="457" spans="1:16" x14ac:dyDescent="0.2">
      <c r="A457" s="5" t="s">
        <v>11</v>
      </c>
      <c r="B457" s="5" t="s">
        <v>18</v>
      </c>
      <c r="C457" s="5" t="s">
        <v>29</v>
      </c>
      <c r="D457" s="5" t="s">
        <v>84</v>
      </c>
      <c r="E457" s="5">
        <v>2017</v>
      </c>
      <c r="F457" s="5">
        <v>2</v>
      </c>
      <c r="G457" s="38">
        <v>6</v>
      </c>
      <c r="H457" s="44">
        <v>7.0000000000000007E-2</v>
      </c>
      <c r="I457" s="44">
        <v>1.98</v>
      </c>
      <c r="J457" s="44">
        <v>7.0000000000000007E-2</v>
      </c>
      <c r="K457" s="44">
        <v>0.12</v>
      </c>
      <c r="L457" s="44">
        <v>1.86</v>
      </c>
      <c r="M457" s="44">
        <v>0</v>
      </c>
      <c r="N457" s="44">
        <v>0</v>
      </c>
      <c r="O457" s="44">
        <v>1.0900000000000001</v>
      </c>
      <c r="P457" s="39">
        <v>341.73368932389309</v>
      </c>
    </row>
    <row r="458" spans="1:16" x14ac:dyDescent="0.2">
      <c r="A458" s="5" t="s">
        <v>11</v>
      </c>
      <c r="B458" s="5" t="s">
        <v>18</v>
      </c>
      <c r="C458" s="5" t="s">
        <v>29</v>
      </c>
      <c r="D458" s="5" t="s">
        <v>84</v>
      </c>
      <c r="E458" s="5">
        <v>2021</v>
      </c>
      <c r="F458" s="5">
        <v>1</v>
      </c>
      <c r="G458" s="38">
        <v>3</v>
      </c>
      <c r="H458" s="44">
        <v>0.25</v>
      </c>
      <c r="I458" s="44">
        <v>1.52</v>
      </c>
      <c r="J458" s="44">
        <v>0.25</v>
      </c>
      <c r="K458" s="44">
        <v>1.52</v>
      </c>
      <c r="L458" s="44">
        <v>0</v>
      </c>
      <c r="M458" s="44">
        <v>0</v>
      </c>
      <c r="N458" s="44">
        <v>0.04</v>
      </c>
      <c r="O458" s="44">
        <v>0.18</v>
      </c>
      <c r="P458" s="39">
        <v>646.49494632016365</v>
      </c>
    </row>
    <row r="459" spans="1:16" x14ac:dyDescent="0.2">
      <c r="A459" s="5" t="s">
        <v>11</v>
      </c>
      <c r="B459" s="5" t="s">
        <v>18</v>
      </c>
      <c r="C459" s="5" t="s">
        <v>29</v>
      </c>
      <c r="D459" s="5" t="s">
        <v>84</v>
      </c>
      <c r="E459" s="5">
        <v>2022</v>
      </c>
      <c r="F459" s="5">
        <v>0</v>
      </c>
      <c r="G459" s="38">
        <v>26</v>
      </c>
      <c r="H459" s="44">
        <v>14.1</v>
      </c>
      <c r="I459" s="44">
        <v>0</v>
      </c>
      <c r="J459" s="44">
        <v>14.1</v>
      </c>
      <c r="K459" s="44">
        <v>0</v>
      </c>
      <c r="L459" s="44">
        <v>0</v>
      </c>
      <c r="M459" s="44">
        <v>0</v>
      </c>
      <c r="N459" s="44">
        <v>0</v>
      </c>
      <c r="O459" s="44">
        <v>0</v>
      </c>
      <c r="P459" s="39">
        <v>540.37059347678553</v>
      </c>
    </row>
    <row r="460" spans="1:16" x14ac:dyDescent="0.2">
      <c r="A460" s="5" t="s">
        <v>11</v>
      </c>
      <c r="B460" s="5" t="s">
        <v>18</v>
      </c>
      <c r="C460" s="5" t="s">
        <v>29</v>
      </c>
      <c r="D460" s="5" t="s">
        <v>84</v>
      </c>
      <c r="E460" s="5">
        <v>2023</v>
      </c>
      <c r="F460" s="5">
        <v>0</v>
      </c>
      <c r="G460" s="38">
        <v>60</v>
      </c>
      <c r="H460" s="44">
        <v>44.09</v>
      </c>
      <c r="I460" s="44">
        <v>0</v>
      </c>
      <c r="J460" s="44">
        <v>44.09</v>
      </c>
      <c r="K460" s="44">
        <v>0</v>
      </c>
      <c r="L460" s="44">
        <v>0</v>
      </c>
      <c r="M460" s="44">
        <v>0</v>
      </c>
      <c r="N460" s="44">
        <v>0</v>
      </c>
      <c r="O460" s="44">
        <v>0</v>
      </c>
      <c r="P460" s="39">
        <v>736.40489462087533</v>
      </c>
    </row>
    <row r="461" spans="1:16" x14ac:dyDescent="0.2">
      <c r="A461" s="5" t="s">
        <v>11</v>
      </c>
      <c r="B461" s="5" t="s">
        <v>18</v>
      </c>
      <c r="C461" s="5" t="s">
        <v>30</v>
      </c>
      <c r="D461" s="5" t="s">
        <v>85</v>
      </c>
      <c r="E461" s="5">
        <v>1990</v>
      </c>
      <c r="F461" s="5">
        <v>3</v>
      </c>
      <c r="G461" s="38">
        <v>10</v>
      </c>
      <c r="H461" s="44">
        <v>0</v>
      </c>
      <c r="I461" s="44">
        <v>4.9799999999999995</v>
      </c>
      <c r="J461" s="44">
        <v>0</v>
      </c>
      <c r="K461" s="44">
        <v>0.01</v>
      </c>
      <c r="L461" s="44">
        <v>0.13</v>
      </c>
      <c r="M461" s="44">
        <v>4.84</v>
      </c>
      <c r="N461" s="44">
        <v>0.3</v>
      </c>
      <c r="O461" s="44">
        <v>0.54</v>
      </c>
      <c r="P461" s="39">
        <v>495.58430197585062</v>
      </c>
    </row>
    <row r="462" spans="1:16" x14ac:dyDescent="0.2">
      <c r="A462" s="5" t="s">
        <v>11</v>
      </c>
      <c r="B462" s="5" t="s">
        <v>18</v>
      </c>
      <c r="C462" s="5" t="s">
        <v>30</v>
      </c>
      <c r="D462" s="5" t="s">
        <v>85</v>
      </c>
      <c r="E462" s="5">
        <v>1991</v>
      </c>
      <c r="F462" s="5">
        <v>3</v>
      </c>
      <c r="G462" s="38">
        <v>13</v>
      </c>
      <c r="H462" s="44">
        <v>0</v>
      </c>
      <c r="I462" s="44">
        <v>4.8099999999999996</v>
      </c>
      <c r="J462" s="44">
        <v>0</v>
      </c>
      <c r="K462" s="44">
        <v>0.01</v>
      </c>
      <c r="L462" s="44">
        <v>0.13</v>
      </c>
      <c r="M462" s="44">
        <v>4.67</v>
      </c>
      <c r="N462" s="44">
        <v>0.28000000000000003</v>
      </c>
      <c r="O462" s="44">
        <v>0.52</v>
      </c>
      <c r="P462" s="39">
        <v>364.31834822136523</v>
      </c>
    </row>
    <row r="463" spans="1:16" x14ac:dyDescent="0.2">
      <c r="A463" s="5" t="s">
        <v>11</v>
      </c>
      <c r="B463" s="5" t="s">
        <v>18</v>
      </c>
      <c r="C463" s="5" t="s">
        <v>30</v>
      </c>
      <c r="D463" s="5" t="s">
        <v>85</v>
      </c>
      <c r="E463" s="5">
        <v>1994</v>
      </c>
      <c r="F463" s="5">
        <v>3</v>
      </c>
      <c r="G463" s="38">
        <v>10</v>
      </c>
      <c r="H463" s="44">
        <v>0</v>
      </c>
      <c r="I463" s="44">
        <v>4.47</v>
      </c>
      <c r="J463" s="44">
        <v>0</v>
      </c>
      <c r="K463" s="44">
        <v>0.01</v>
      </c>
      <c r="L463" s="44">
        <v>0.12</v>
      </c>
      <c r="M463" s="44">
        <v>4.34</v>
      </c>
      <c r="N463" s="44">
        <v>0.26</v>
      </c>
      <c r="O463" s="44">
        <v>0.49</v>
      </c>
      <c r="P463" s="39">
        <v>444.47284854257737</v>
      </c>
    </row>
    <row r="464" spans="1:16" x14ac:dyDescent="0.2">
      <c r="A464" s="5" t="s">
        <v>11</v>
      </c>
      <c r="B464" s="5" t="s">
        <v>18</v>
      </c>
      <c r="C464" s="5" t="s">
        <v>30</v>
      </c>
      <c r="D464" s="5" t="s">
        <v>85</v>
      </c>
      <c r="E464" s="5">
        <v>1997</v>
      </c>
      <c r="F464" s="5">
        <v>3</v>
      </c>
      <c r="G464" s="38">
        <v>10</v>
      </c>
      <c r="H464" s="44">
        <v>0</v>
      </c>
      <c r="I464" s="44">
        <v>5.0599999999999996</v>
      </c>
      <c r="J464" s="44">
        <v>0</v>
      </c>
      <c r="K464" s="44">
        <v>0.01</v>
      </c>
      <c r="L464" s="44">
        <v>0.13</v>
      </c>
      <c r="M464" s="44">
        <v>4.92</v>
      </c>
      <c r="N464" s="44">
        <v>0.3</v>
      </c>
      <c r="O464" s="44">
        <v>0.55000000000000004</v>
      </c>
      <c r="P464" s="39">
        <v>495.58430197585056</v>
      </c>
    </row>
    <row r="465" spans="1:16" x14ac:dyDescent="0.2">
      <c r="A465" s="5" t="s">
        <v>11</v>
      </c>
      <c r="B465" s="5" t="s">
        <v>18</v>
      </c>
      <c r="C465" s="5" t="s">
        <v>30</v>
      </c>
      <c r="D465" s="5" t="s">
        <v>85</v>
      </c>
      <c r="E465" s="5">
        <v>1999</v>
      </c>
      <c r="F465" s="5">
        <v>3</v>
      </c>
      <c r="G465" s="38">
        <v>7</v>
      </c>
      <c r="H465" s="44">
        <v>0</v>
      </c>
      <c r="I465" s="44">
        <v>3.22</v>
      </c>
      <c r="J465" s="44">
        <v>0</v>
      </c>
      <c r="K465" s="44">
        <v>0.01</v>
      </c>
      <c r="L465" s="44">
        <v>0.09</v>
      </c>
      <c r="M465" s="44">
        <v>3.12</v>
      </c>
      <c r="N465" s="44">
        <v>0.19</v>
      </c>
      <c r="O465" s="44">
        <v>0.35</v>
      </c>
      <c r="P465" s="39">
        <v>468.64926698826878</v>
      </c>
    </row>
    <row r="466" spans="1:16" x14ac:dyDescent="0.2">
      <c r="A466" s="5" t="s">
        <v>11</v>
      </c>
      <c r="B466" s="5" t="s">
        <v>18</v>
      </c>
      <c r="C466" s="5" t="s">
        <v>30</v>
      </c>
      <c r="D466" s="5" t="s">
        <v>85</v>
      </c>
      <c r="E466" s="5">
        <v>2000</v>
      </c>
      <c r="F466" s="5">
        <v>3</v>
      </c>
      <c r="G466" s="38">
        <v>30</v>
      </c>
      <c r="H466" s="44">
        <v>0</v>
      </c>
      <c r="I466" s="44">
        <v>13.98</v>
      </c>
      <c r="J466" s="44">
        <v>0</v>
      </c>
      <c r="K466" s="44">
        <v>0.04</v>
      </c>
      <c r="L466" s="44">
        <v>0.37</v>
      </c>
      <c r="M466" s="44">
        <v>13.57</v>
      </c>
      <c r="N466" s="44">
        <v>0.83</v>
      </c>
      <c r="O466" s="44">
        <v>1.52</v>
      </c>
      <c r="P466" s="39">
        <v>464.67802613545149</v>
      </c>
    </row>
    <row r="467" spans="1:16" x14ac:dyDescent="0.2">
      <c r="A467" s="5" t="s">
        <v>11</v>
      </c>
      <c r="B467" s="5" t="s">
        <v>18</v>
      </c>
      <c r="C467" s="5" t="s">
        <v>30</v>
      </c>
      <c r="D467" s="5" t="s">
        <v>85</v>
      </c>
      <c r="E467" s="5">
        <v>2001</v>
      </c>
      <c r="F467" s="5">
        <v>3</v>
      </c>
      <c r="G467" s="38">
        <v>5</v>
      </c>
      <c r="H467" s="44">
        <v>0</v>
      </c>
      <c r="I467" s="44">
        <v>2.04</v>
      </c>
      <c r="J467" s="44">
        <v>0</v>
      </c>
      <c r="K467" s="44">
        <v>0.01</v>
      </c>
      <c r="L467" s="44">
        <v>0.05</v>
      </c>
      <c r="M467" s="44">
        <v>1.98</v>
      </c>
      <c r="N467" s="44">
        <v>0.12</v>
      </c>
      <c r="O467" s="44">
        <v>0.22</v>
      </c>
      <c r="P467" s="39">
        <v>445.21411163236456</v>
      </c>
    </row>
    <row r="468" spans="1:16" x14ac:dyDescent="0.2">
      <c r="A468" s="5" t="s">
        <v>11</v>
      </c>
      <c r="B468" s="5" t="s">
        <v>18</v>
      </c>
      <c r="C468" s="5" t="s">
        <v>30</v>
      </c>
      <c r="D468" s="5" t="s">
        <v>85</v>
      </c>
      <c r="E468" s="5">
        <v>2002</v>
      </c>
      <c r="F468" s="5">
        <v>3</v>
      </c>
      <c r="G468" s="38">
        <v>8</v>
      </c>
      <c r="H468" s="44">
        <v>0</v>
      </c>
      <c r="I468" s="44">
        <v>3.45</v>
      </c>
      <c r="J468" s="44">
        <v>0</v>
      </c>
      <c r="K468" s="44">
        <v>0.01</v>
      </c>
      <c r="L468" s="44">
        <v>0.09</v>
      </c>
      <c r="M468" s="44">
        <v>3.35</v>
      </c>
      <c r="N468" s="44">
        <v>0.2</v>
      </c>
      <c r="O468" s="44">
        <v>0.38</v>
      </c>
      <c r="P468" s="39">
        <v>431.0079910509204</v>
      </c>
    </row>
    <row r="469" spans="1:16" x14ac:dyDescent="0.2">
      <c r="A469" s="5" t="s">
        <v>11</v>
      </c>
      <c r="B469" s="5" t="s">
        <v>18</v>
      </c>
      <c r="C469" s="5" t="s">
        <v>30</v>
      </c>
      <c r="D469" s="5" t="s">
        <v>85</v>
      </c>
      <c r="E469" s="5">
        <v>2003</v>
      </c>
      <c r="F469" s="5">
        <v>3</v>
      </c>
      <c r="G469" s="38">
        <v>337</v>
      </c>
      <c r="H469" s="44">
        <v>0</v>
      </c>
      <c r="I469" s="44">
        <v>106.08</v>
      </c>
      <c r="J469" s="44">
        <v>0</v>
      </c>
      <c r="K469" s="44">
        <v>0.01</v>
      </c>
      <c r="L469" s="44">
        <v>0.1</v>
      </c>
      <c r="M469" s="44">
        <v>105.97</v>
      </c>
      <c r="N469" s="44">
        <v>14.370000000000001</v>
      </c>
      <c r="O469" s="44">
        <v>12.86</v>
      </c>
      <c r="P469" s="39">
        <v>315.5675702000392</v>
      </c>
    </row>
    <row r="470" spans="1:16" x14ac:dyDescent="0.2">
      <c r="A470" s="5" t="s">
        <v>11</v>
      </c>
      <c r="B470" s="5" t="s">
        <v>18</v>
      </c>
      <c r="C470" s="5" t="s">
        <v>30</v>
      </c>
      <c r="D470" s="5" t="s">
        <v>85</v>
      </c>
      <c r="E470" s="5">
        <v>2004</v>
      </c>
      <c r="F470" s="5">
        <v>3</v>
      </c>
      <c r="G470" s="38">
        <v>321</v>
      </c>
      <c r="H470" s="44">
        <v>0.01</v>
      </c>
      <c r="I470" s="44">
        <v>138.15</v>
      </c>
      <c r="J470" s="44">
        <v>0.01</v>
      </c>
      <c r="K470" s="44">
        <v>7.0000000000000007E-2</v>
      </c>
      <c r="L470" s="44">
        <v>0.75</v>
      </c>
      <c r="M470" s="44">
        <v>137.33000000000001</v>
      </c>
      <c r="N470" s="44">
        <v>13.19</v>
      </c>
      <c r="O470" s="44">
        <v>13.200000000000001</v>
      </c>
      <c r="P470" s="39">
        <v>429.18848044086491</v>
      </c>
    </row>
    <row r="471" spans="1:16" x14ac:dyDescent="0.2">
      <c r="A471" s="5" t="s">
        <v>11</v>
      </c>
      <c r="B471" s="5" t="s">
        <v>18</v>
      </c>
      <c r="C471" s="5" t="s">
        <v>30</v>
      </c>
      <c r="D471" s="5" t="s">
        <v>85</v>
      </c>
      <c r="E471" s="5">
        <v>2005</v>
      </c>
      <c r="F471" s="5">
        <v>3</v>
      </c>
      <c r="G471" s="38">
        <v>111</v>
      </c>
      <c r="H471" s="44">
        <v>0</v>
      </c>
      <c r="I471" s="44">
        <v>46.980000000000004</v>
      </c>
      <c r="J471" s="44">
        <v>0</v>
      </c>
      <c r="K471" s="44">
        <v>0.04</v>
      </c>
      <c r="L471" s="44">
        <v>0.41</v>
      </c>
      <c r="M471" s="44">
        <v>46.53</v>
      </c>
      <c r="N471" s="44">
        <v>4.1900000000000004</v>
      </c>
      <c r="O471" s="44">
        <v>4.57</v>
      </c>
      <c r="P471" s="39">
        <v>423.33441463513083</v>
      </c>
    </row>
    <row r="472" spans="1:16" x14ac:dyDescent="0.2">
      <c r="A472" s="5" t="s">
        <v>11</v>
      </c>
      <c r="B472" s="5" t="s">
        <v>18</v>
      </c>
      <c r="C472" s="5" t="s">
        <v>30</v>
      </c>
      <c r="D472" s="5" t="s">
        <v>85</v>
      </c>
      <c r="E472" s="5">
        <v>2006</v>
      </c>
      <c r="F472" s="5">
        <v>3</v>
      </c>
      <c r="G472" s="38">
        <v>234</v>
      </c>
      <c r="H472" s="44">
        <v>0.02</v>
      </c>
      <c r="I472" s="44">
        <v>98.829999999999984</v>
      </c>
      <c r="J472" s="44">
        <v>0.02</v>
      </c>
      <c r="K472" s="44">
        <v>0.15</v>
      </c>
      <c r="L472" s="44">
        <v>1.54</v>
      </c>
      <c r="M472" s="44">
        <v>97.139999999999986</v>
      </c>
      <c r="N472" s="44">
        <v>7.83</v>
      </c>
      <c r="O472" s="44">
        <v>10.190000000000001</v>
      </c>
      <c r="P472" s="39">
        <v>422.29102476410628</v>
      </c>
    </row>
    <row r="473" spans="1:16" x14ac:dyDescent="0.2">
      <c r="A473" s="5" t="s">
        <v>11</v>
      </c>
      <c r="B473" s="5" t="s">
        <v>18</v>
      </c>
      <c r="C473" s="5" t="s">
        <v>30</v>
      </c>
      <c r="D473" s="5" t="s">
        <v>85</v>
      </c>
      <c r="E473" s="5">
        <v>2007</v>
      </c>
      <c r="F473" s="5">
        <v>3</v>
      </c>
      <c r="G473" s="38">
        <v>688</v>
      </c>
      <c r="H473" s="44">
        <v>0.01</v>
      </c>
      <c r="I473" s="44">
        <v>338.75</v>
      </c>
      <c r="J473" s="44">
        <v>0.01</v>
      </c>
      <c r="K473" s="44">
        <v>0.08</v>
      </c>
      <c r="L473" s="44">
        <v>0.87</v>
      </c>
      <c r="M473" s="44">
        <v>337.8</v>
      </c>
      <c r="N473" s="44">
        <v>33.11</v>
      </c>
      <c r="O473" s="44">
        <v>30.98</v>
      </c>
      <c r="P473" s="39">
        <v>492.39556407132113</v>
      </c>
    </row>
    <row r="474" spans="1:16" x14ac:dyDescent="0.2">
      <c r="A474" s="5" t="s">
        <v>11</v>
      </c>
      <c r="B474" s="5" t="s">
        <v>18</v>
      </c>
      <c r="C474" s="5" t="s">
        <v>30</v>
      </c>
      <c r="D474" s="5" t="s">
        <v>85</v>
      </c>
      <c r="E474" s="5">
        <v>2008</v>
      </c>
      <c r="F474" s="5">
        <v>3</v>
      </c>
      <c r="G474" s="38">
        <v>296</v>
      </c>
      <c r="H474" s="44">
        <v>0.02</v>
      </c>
      <c r="I474" s="44">
        <v>144.45000000000002</v>
      </c>
      <c r="J474" s="44">
        <v>0.02</v>
      </c>
      <c r="K474" s="44">
        <v>0.15</v>
      </c>
      <c r="L474" s="44">
        <v>1.56</v>
      </c>
      <c r="M474" s="44">
        <v>142.74</v>
      </c>
      <c r="N474" s="44">
        <v>12.079999999999998</v>
      </c>
      <c r="O474" s="44">
        <v>13.96</v>
      </c>
      <c r="P474" s="39">
        <v>488.00478389990138</v>
      </c>
    </row>
    <row r="475" spans="1:16" x14ac:dyDescent="0.2">
      <c r="A475" s="5" t="s">
        <v>11</v>
      </c>
      <c r="B475" s="5" t="s">
        <v>18</v>
      </c>
      <c r="C475" s="5" t="s">
        <v>30</v>
      </c>
      <c r="D475" s="5" t="s">
        <v>85</v>
      </c>
      <c r="E475" s="5">
        <v>2009</v>
      </c>
      <c r="F475" s="5">
        <v>3</v>
      </c>
      <c r="G475" s="38">
        <v>90</v>
      </c>
      <c r="H475" s="44">
        <v>0.01</v>
      </c>
      <c r="I475" s="44">
        <v>45.18</v>
      </c>
      <c r="J475" s="44">
        <v>0.01</v>
      </c>
      <c r="K475" s="44">
        <v>0.06</v>
      </c>
      <c r="L475" s="44">
        <v>0.57999999999999996</v>
      </c>
      <c r="M475" s="44">
        <v>44.54</v>
      </c>
      <c r="N475" s="44">
        <v>3.17</v>
      </c>
      <c r="O475" s="44">
        <v>4.0299999999999994</v>
      </c>
      <c r="P475" s="39">
        <v>504.11364356738466</v>
      </c>
    </row>
    <row r="476" spans="1:16" x14ac:dyDescent="0.2">
      <c r="A476" s="5" t="s">
        <v>11</v>
      </c>
      <c r="B476" s="5" t="s">
        <v>18</v>
      </c>
      <c r="C476" s="5" t="s">
        <v>30</v>
      </c>
      <c r="D476" s="5" t="s">
        <v>85</v>
      </c>
      <c r="E476" s="5">
        <v>2010</v>
      </c>
      <c r="F476" s="5">
        <v>3</v>
      </c>
      <c r="G476" s="38">
        <v>105</v>
      </c>
      <c r="H476" s="44">
        <v>0.01</v>
      </c>
      <c r="I476" s="44">
        <v>55.629999999999995</v>
      </c>
      <c r="J476" s="44">
        <v>0.01</v>
      </c>
      <c r="K476" s="44">
        <v>0.14000000000000001</v>
      </c>
      <c r="L476" s="44">
        <v>1.48</v>
      </c>
      <c r="M476" s="44">
        <v>54.01</v>
      </c>
      <c r="N476" s="44">
        <v>3.29</v>
      </c>
      <c r="O476" s="44">
        <v>6.07</v>
      </c>
      <c r="P476" s="39">
        <v>529.28732321841233</v>
      </c>
    </row>
    <row r="477" spans="1:16" x14ac:dyDescent="0.2">
      <c r="A477" s="5" t="s">
        <v>11</v>
      </c>
      <c r="B477" s="5" t="s">
        <v>18</v>
      </c>
      <c r="C477" s="5" t="s">
        <v>30</v>
      </c>
      <c r="D477" s="5" t="s">
        <v>85</v>
      </c>
      <c r="E477" s="5">
        <v>2011</v>
      </c>
      <c r="F477" s="5">
        <v>3</v>
      </c>
      <c r="G477" s="38">
        <v>59</v>
      </c>
      <c r="H477" s="44">
        <v>0.01</v>
      </c>
      <c r="I477" s="44">
        <v>32.58</v>
      </c>
      <c r="J477" s="44">
        <v>0.01</v>
      </c>
      <c r="K477" s="44">
        <v>0.08</v>
      </c>
      <c r="L477" s="44">
        <v>0.87</v>
      </c>
      <c r="M477" s="44">
        <v>31.63</v>
      </c>
      <c r="N477" s="44">
        <v>1.93</v>
      </c>
      <c r="O477" s="44">
        <v>3.55</v>
      </c>
      <c r="P477" s="39">
        <v>554.80498175668208</v>
      </c>
    </row>
    <row r="478" spans="1:16" x14ac:dyDescent="0.2">
      <c r="A478" s="5" t="s">
        <v>11</v>
      </c>
      <c r="B478" s="5" t="s">
        <v>18</v>
      </c>
      <c r="C478" s="5" t="s">
        <v>30</v>
      </c>
      <c r="D478" s="5" t="s">
        <v>85</v>
      </c>
      <c r="E478" s="5">
        <v>2012</v>
      </c>
      <c r="F478" s="5">
        <v>3</v>
      </c>
      <c r="G478" s="38">
        <v>22</v>
      </c>
      <c r="H478" s="44">
        <v>0</v>
      </c>
      <c r="I478" s="44">
        <v>11.77</v>
      </c>
      <c r="J478" s="44">
        <v>0</v>
      </c>
      <c r="K478" s="44">
        <v>0.03</v>
      </c>
      <c r="L478" s="44">
        <v>0.31</v>
      </c>
      <c r="M478" s="44">
        <v>11.43</v>
      </c>
      <c r="N478" s="44">
        <v>0.7</v>
      </c>
      <c r="O478" s="44">
        <v>1.28</v>
      </c>
      <c r="P478" s="39">
        <v>547.46797791848201</v>
      </c>
    </row>
    <row r="479" spans="1:16" x14ac:dyDescent="0.2">
      <c r="A479" s="5" t="s">
        <v>11</v>
      </c>
      <c r="B479" s="5" t="s">
        <v>18</v>
      </c>
      <c r="C479" s="5" t="s">
        <v>30</v>
      </c>
      <c r="D479" s="5" t="s">
        <v>85</v>
      </c>
      <c r="E479" s="5">
        <v>2013</v>
      </c>
      <c r="F479" s="5">
        <v>3</v>
      </c>
      <c r="G479" s="38">
        <v>8</v>
      </c>
      <c r="H479" s="44">
        <v>0</v>
      </c>
      <c r="I479" s="44">
        <v>4.12</v>
      </c>
      <c r="J479" s="44">
        <v>0</v>
      </c>
      <c r="K479" s="44">
        <v>0.01</v>
      </c>
      <c r="L479" s="44">
        <v>0.11</v>
      </c>
      <c r="M479" s="44">
        <v>4</v>
      </c>
      <c r="N479" s="44">
        <v>0.24</v>
      </c>
      <c r="O479" s="44">
        <v>0.45</v>
      </c>
      <c r="P479" s="39">
        <v>503.37721166753209</v>
      </c>
    </row>
    <row r="480" spans="1:16" x14ac:dyDescent="0.2">
      <c r="A480" s="5" t="s">
        <v>11</v>
      </c>
      <c r="B480" s="5" t="s">
        <v>18</v>
      </c>
      <c r="C480" s="5" t="s">
        <v>30</v>
      </c>
      <c r="D480" s="5" t="s">
        <v>85</v>
      </c>
      <c r="E480" s="5">
        <v>2014</v>
      </c>
      <c r="F480" s="5">
        <v>2</v>
      </c>
      <c r="G480" s="38">
        <v>16</v>
      </c>
      <c r="H480" s="44">
        <v>0.1</v>
      </c>
      <c r="I480" s="44">
        <v>11.07</v>
      </c>
      <c r="J480" s="44">
        <v>0.1</v>
      </c>
      <c r="K480" s="44">
        <v>0.2</v>
      </c>
      <c r="L480" s="44">
        <v>10.870000000000001</v>
      </c>
      <c r="M480" s="44">
        <v>0</v>
      </c>
      <c r="N480" s="44">
        <v>0.08</v>
      </c>
      <c r="O480" s="44">
        <v>0.18</v>
      </c>
      <c r="P480" s="39">
        <v>688.16327095200938</v>
      </c>
    </row>
    <row r="481" spans="1:16" x14ac:dyDescent="0.2">
      <c r="A481" s="5" t="s">
        <v>11</v>
      </c>
      <c r="B481" s="5" t="s">
        <v>18</v>
      </c>
      <c r="C481" s="5" t="s">
        <v>30</v>
      </c>
      <c r="D481" s="5" t="s">
        <v>85</v>
      </c>
      <c r="E481" s="5">
        <v>2015</v>
      </c>
      <c r="F481" s="5">
        <v>2</v>
      </c>
      <c r="G481" s="38">
        <v>141</v>
      </c>
      <c r="H481" s="44">
        <v>0.9</v>
      </c>
      <c r="I481" s="44">
        <v>89.42</v>
      </c>
      <c r="J481" s="44">
        <v>0.9</v>
      </c>
      <c r="K481" s="44">
        <v>1.9</v>
      </c>
      <c r="L481" s="44">
        <v>87.52</v>
      </c>
      <c r="M481" s="44">
        <v>0</v>
      </c>
      <c r="N481" s="44">
        <v>0.12</v>
      </c>
      <c r="O481" s="44">
        <v>1.02</v>
      </c>
      <c r="P481" s="39">
        <v>641.06689550215901</v>
      </c>
    </row>
    <row r="482" spans="1:16" x14ac:dyDescent="0.2">
      <c r="A482" s="5" t="s">
        <v>11</v>
      </c>
      <c r="B482" s="5" t="s">
        <v>18</v>
      </c>
      <c r="C482" s="5" t="s">
        <v>30</v>
      </c>
      <c r="D482" s="5" t="s">
        <v>85</v>
      </c>
      <c r="E482" s="5">
        <v>2016</v>
      </c>
      <c r="F482" s="5">
        <v>2</v>
      </c>
      <c r="G482" s="38">
        <v>204</v>
      </c>
      <c r="H482" s="44">
        <v>1.39</v>
      </c>
      <c r="I482" s="44">
        <v>138.86999999999998</v>
      </c>
      <c r="J482" s="44">
        <v>1.39</v>
      </c>
      <c r="K482" s="44">
        <v>2.95</v>
      </c>
      <c r="L482" s="44">
        <v>135.91999999999999</v>
      </c>
      <c r="M482" s="44">
        <v>0</v>
      </c>
      <c r="N482" s="44">
        <v>0.19</v>
      </c>
      <c r="O482" s="44">
        <v>1.59</v>
      </c>
      <c r="P482" s="39">
        <v>686.28981748139768</v>
      </c>
    </row>
    <row r="483" spans="1:16" x14ac:dyDescent="0.2">
      <c r="A483" s="5" t="s">
        <v>11</v>
      </c>
      <c r="B483" s="5" t="s">
        <v>18</v>
      </c>
      <c r="C483" s="5" t="s">
        <v>30</v>
      </c>
      <c r="D483" s="5" t="s">
        <v>85</v>
      </c>
      <c r="E483" s="5">
        <v>2017</v>
      </c>
      <c r="F483" s="5">
        <v>2</v>
      </c>
      <c r="G483" s="38">
        <v>52</v>
      </c>
      <c r="H483" s="44">
        <v>0.31</v>
      </c>
      <c r="I483" s="44">
        <v>30.56</v>
      </c>
      <c r="J483" s="44">
        <v>0.31</v>
      </c>
      <c r="K483" s="44">
        <v>0.65</v>
      </c>
      <c r="L483" s="44">
        <v>29.91</v>
      </c>
      <c r="M483" s="44">
        <v>0</v>
      </c>
      <c r="N483" s="44">
        <v>0.04</v>
      </c>
      <c r="O483" s="44">
        <v>0.35</v>
      </c>
      <c r="P483" s="39">
        <v>588.28165353954489</v>
      </c>
    </row>
    <row r="484" spans="1:16" x14ac:dyDescent="0.2">
      <c r="A484" s="5" t="s">
        <v>11</v>
      </c>
      <c r="B484" s="5" t="s">
        <v>18</v>
      </c>
      <c r="C484" s="5" t="s">
        <v>30</v>
      </c>
      <c r="D484" s="5" t="s">
        <v>85</v>
      </c>
      <c r="E484" s="5">
        <v>2018</v>
      </c>
      <c r="F484" s="5">
        <v>2</v>
      </c>
      <c r="G484" s="38">
        <v>32</v>
      </c>
      <c r="H484" s="44">
        <v>0.19</v>
      </c>
      <c r="I484" s="44">
        <v>19.100000000000001</v>
      </c>
      <c r="J484" s="44">
        <v>0.19</v>
      </c>
      <c r="K484" s="44">
        <v>0.41</v>
      </c>
      <c r="L484" s="44">
        <v>18.690000000000001</v>
      </c>
      <c r="M484" s="44">
        <v>0</v>
      </c>
      <c r="N484" s="44">
        <v>0.03</v>
      </c>
      <c r="O484" s="44">
        <v>0.22</v>
      </c>
      <c r="P484" s="39">
        <v>599.43525360147112</v>
      </c>
    </row>
    <row r="485" spans="1:16" x14ac:dyDescent="0.2">
      <c r="A485" s="5" t="s">
        <v>11</v>
      </c>
      <c r="B485" s="5" t="s">
        <v>18</v>
      </c>
      <c r="C485" s="5" t="s">
        <v>30</v>
      </c>
      <c r="D485" s="5" t="s">
        <v>85</v>
      </c>
      <c r="E485" s="5">
        <v>2019</v>
      </c>
      <c r="F485" s="5">
        <v>1</v>
      </c>
      <c r="G485" s="38">
        <v>49</v>
      </c>
      <c r="H485" s="44">
        <v>0.38</v>
      </c>
      <c r="I485" s="44">
        <v>23.11</v>
      </c>
      <c r="J485" s="44">
        <v>0.38</v>
      </c>
      <c r="K485" s="44">
        <v>23.11</v>
      </c>
      <c r="L485" s="44">
        <v>0</v>
      </c>
      <c r="M485" s="44">
        <v>0</v>
      </c>
      <c r="N485" s="44">
        <v>0.03</v>
      </c>
      <c r="O485" s="44">
        <v>0</v>
      </c>
      <c r="P485" s="39">
        <v>480.80823002495134</v>
      </c>
    </row>
    <row r="486" spans="1:16" x14ac:dyDescent="0.2">
      <c r="A486" s="5" t="s">
        <v>11</v>
      </c>
      <c r="B486" s="5" t="s">
        <v>18</v>
      </c>
      <c r="C486" s="5" t="s">
        <v>30</v>
      </c>
      <c r="D486" s="5" t="s">
        <v>85</v>
      </c>
      <c r="E486" s="5">
        <v>2020</v>
      </c>
      <c r="F486" s="5">
        <v>1</v>
      </c>
      <c r="G486" s="38">
        <v>280</v>
      </c>
      <c r="H486" s="44">
        <v>2.12</v>
      </c>
      <c r="I486" s="44">
        <v>129.09</v>
      </c>
      <c r="J486" s="44">
        <v>2.12</v>
      </c>
      <c r="K486" s="44">
        <v>129.09</v>
      </c>
      <c r="L486" s="44">
        <v>0</v>
      </c>
      <c r="M486" s="44">
        <v>0</v>
      </c>
      <c r="N486" s="44">
        <v>0.14000000000000001</v>
      </c>
      <c r="O486" s="44">
        <v>0.02</v>
      </c>
      <c r="P486" s="39">
        <v>468.47070726867577</v>
      </c>
    </row>
    <row r="487" spans="1:16" x14ac:dyDescent="0.2">
      <c r="A487" s="5" t="s">
        <v>11</v>
      </c>
      <c r="B487" s="5" t="s">
        <v>18</v>
      </c>
      <c r="C487" s="5" t="s">
        <v>30</v>
      </c>
      <c r="D487" s="5" t="s">
        <v>85</v>
      </c>
      <c r="E487" s="5">
        <v>2021</v>
      </c>
      <c r="F487" s="5">
        <v>1</v>
      </c>
      <c r="G487" s="38">
        <v>61</v>
      </c>
      <c r="H487" s="44">
        <v>0.5</v>
      </c>
      <c r="I487" s="44">
        <v>30.64</v>
      </c>
      <c r="J487" s="44">
        <v>0.5</v>
      </c>
      <c r="K487" s="44">
        <v>30.64</v>
      </c>
      <c r="L487" s="44">
        <v>0</v>
      </c>
      <c r="M487" s="44">
        <v>0</v>
      </c>
      <c r="N487" s="44">
        <v>0.03</v>
      </c>
      <c r="O487" s="44">
        <v>0.01</v>
      </c>
      <c r="P487" s="39">
        <v>508.39210794319007</v>
      </c>
    </row>
    <row r="488" spans="1:16" x14ac:dyDescent="0.2">
      <c r="A488" s="5" t="s">
        <v>11</v>
      </c>
      <c r="B488" s="5" t="s">
        <v>18</v>
      </c>
      <c r="C488" s="5" t="s">
        <v>30</v>
      </c>
      <c r="D488" s="5" t="s">
        <v>85</v>
      </c>
      <c r="E488" s="5">
        <v>2022</v>
      </c>
      <c r="F488" s="5">
        <v>0</v>
      </c>
      <c r="G488" s="38">
        <v>560</v>
      </c>
      <c r="H488" s="44">
        <v>343.17</v>
      </c>
      <c r="I488" s="44">
        <v>0</v>
      </c>
      <c r="J488" s="44">
        <v>343.17</v>
      </c>
      <c r="K488" s="44">
        <v>0</v>
      </c>
      <c r="L488" s="44">
        <v>0</v>
      </c>
      <c r="M488" s="44">
        <v>0</v>
      </c>
      <c r="N488" s="44">
        <v>0</v>
      </c>
      <c r="O488" s="44">
        <v>0</v>
      </c>
      <c r="P488" s="39">
        <v>612.74509803929334</v>
      </c>
    </row>
    <row r="489" spans="1:16" x14ac:dyDescent="0.2">
      <c r="A489" s="5" t="s">
        <v>11</v>
      </c>
      <c r="B489" s="5" t="s">
        <v>18</v>
      </c>
      <c r="C489" s="5" t="s">
        <v>30</v>
      </c>
      <c r="D489" s="5" t="s">
        <v>85</v>
      </c>
      <c r="E489" s="5">
        <v>2023</v>
      </c>
      <c r="F489" s="5">
        <v>0</v>
      </c>
      <c r="G489" s="38">
        <v>314</v>
      </c>
      <c r="H489" s="44">
        <v>182.78</v>
      </c>
      <c r="I489" s="44">
        <v>0</v>
      </c>
      <c r="J489" s="44">
        <v>182.78</v>
      </c>
      <c r="K489" s="44">
        <v>0</v>
      </c>
      <c r="L489" s="44">
        <v>0</v>
      </c>
      <c r="M489" s="44">
        <v>0</v>
      </c>
      <c r="N489" s="44">
        <v>5.43</v>
      </c>
      <c r="O489" s="44">
        <v>5.21</v>
      </c>
      <c r="P489" s="39">
        <v>582.3314072081406</v>
      </c>
    </row>
    <row r="490" spans="1:16" x14ac:dyDescent="0.2">
      <c r="A490" s="5" t="s">
        <v>11</v>
      </c>
      <c r="B490" s="5" t="s">
        <v>18</v>
      </c>
      <c r="C490" s="5" t="s">
        <v>79</v>
      </c>
      <c r="D490" s="5" t="s">
        <v>86</v>
      </c>
      <c r="E490" s="5">
        <v>1999</v>
      </c>
      <c r="F490" s="5">
        <v>3</v>
      </c>
      <c r="G490" s="38">
        <v>9</v>
      </c>
      <c r="H490" s="44">
        <v>0.05</v>
      </c>
      <c r="I490" s="44">
        <v>4.08</v>
      </c>
      <c r="J490" s="44">
        <v>0.05</v>
      </c>
      <c r="K490" s="44">
        <v>0.01</v>
      </c>
      <c r="L490" s="44">
        <v>0.18</v>
      </c>
      <c r="M490" s="44">
        <v>3.89</v>
      </c>
      <c r="N490" s="44">
        <v>7.0000000000000007E-2</v>
      </c>
      <c r="O490" s="44">
        <v>0.49</v>
      </c>
      <c r="P490" s="39">
        <v>458.63285543896819</v>
      </c>
    </row>
    <row r="491" spans="1:16" x14ac:dyDescent="0.2">
      <c r="A491" s="5" t="s">
        <v>11</v>
      </c>
      <c r="B491" s="5" t="s">
        <v>18</v>
      </c>
      <c r="C491" s="5" t="s">
        <v>79</v>
      </c>
      <c r="D491" s="5" t="s">
        <v>86</v>
      </c>
      <c r="E491" s="5">
        <v>2001</v>
      </c>
      <c r="F491" s="5">
        <v>3</v>
      </c>
      <c r="G491" s="38">
        <v>40</v>
      </c>
      <c r="H491" s="44">
        <v>0.23</v>
      </c>
      <c r="I491" s="44">
        <v>18.260000000000002</v>
      </c>
      <c r="J491" s="44">
        <v>0.23</v>
      </c>
      <c r="K491" s="44">
        <v>7.0000000000000007E-2</v>
      </c>
      <c r="L491" s="44">
        <v>0.8</v>
      </c>
      <c r="M491" s="44">
        <v>17.39</v>
      </c>
      <c r="N491" s="44">
        <v>0.33</v>
      </c>
      <c r="O491" s="44">
        <v>2.2000000000000002</v>
      </c>
      <c r="P491" s="39">
        <v>459.96732475297205</v>
      </c>
    </row>
    <row r="492" spans="1:16" x14ac:dyDescent="0.2">
      <c r="A492" s="5" t="s">
        <v>11</v>
      </c>
      <c r="B492" s="5" t="s">
        <v>18</v>
      </c>
      <c r="C492" s="5" t="s">
        <v>79</v>
      </c>
      <c r="D492" s="5" t="s">
        <v>86</v>
      </c>
      <c r="E492" s="5">
        <v>2002</v>
      </c>
      <c r="F492" s="5">
        <v>3</v>
      </c>
      <c r="G492" s="38">
        <v>1</v>
      </c>
      <c r="H492" s="44">
        <v>0.01</v>
      </c>
      <c r="I492" s="44">
        <v>0.62</v>
      </c>
      <c r="J492" s="44">
        <v>0.01</v>
      </c>
      <c r="K492" s="44">
        <v>0</v>
      </c>
      <c r="L492" s="44">
        <v>0.03</v>
      </c>
      <c r="M492" s="44">
        <v>0.59</v>
      </c>
      <c r="N492" s="44">
        <v>0.01</v>
      </c>
      <c r="O492" s="44">
        <v>7.0000000000000007E-2</v>
      </c>
      <c r="P492" s="39">
        <v>426.59961381283341</v>
      </c>
    </row>
    <row r="493" spans="1:16" x14ac:dyDescent="0.2">
      <c r="A493" s="5" t="s">
        <v>11</v>
      </c>
      <c r="B493" s="5" t="s">
        <v>18</v>
      </c>
      <c r="C493" s="5" t="s">
        <v>79</v>
      </c>
      <c r="D493" s="5" t="s">
        <v>86</v>
      </c>
      <c r="E493" s="5">
        <v>2003</v>
      </c>
      <c r="F493" s="5">
        <v>3</v>
      </c>
      <c r="G493" s="38">
        <v>3</v>
      </c>
      <c r="H493" s="44">
        <v>0.01</v>
      </c>
      <c r="I493" s="44">
        <v>1.1300000000000001</v>
      </c>
      <c r="J493" s="44">
        <v>0.01</v>
      </c>
      <c r="K493" s="44">
        <v>0</v>
      </c>
      <c r="L493" s="44">
        <v>0.05</v>
      </c>
      <c r="M493" s="44">
        <v>1.08</v>
      </c>
      <c r="N493" s="44">
        <v>0.02</v>
      </c>
      <c r="O493" s="44">
        <v>0.14000000000000001</v>
      </c>
      <c r="P493" s="39">
        <v>377.18562138159967</v>
      </c>
    </row>
    <row r="494" spans="1:16" x14ac:dyDescent="0.2">
      <c r="A494" s="5" t="s">
        <v>11</v>
      </c>
      <c r="B494" s="5" t="s">
        <v>18</v>
      </c>
      <c r="C494" s="5" t="s">
        <v>79</v>
      </c>
      <c r="D494" s="5" t="s">
        <v>86</v>
      </c>
      <c r="E494" s="5">
        <v>2005</v>
      </c>
      <c r="F494" s="5">
        <v>3</v>
      </c>
      <c r="G494" s="38">
        <v>3</v>
      </c>
      <c r="H494" s="44">
        <v>0.02</v>
      </c>
      <c r="I494" s="44">
        <v>1.4200000000000002</v>
      </c>
      <c r="J494" s="44">
        <v>0.02</v>
      </c>
      <c r="K494" s="44">
        <v>0.01</v>
      </c>
      <c r="L494" s="44">
        <v>0.06</v>
      </c>
      <c r="M494" s="44">
        <v>1.35</v>
      </c>
      <c r="N494" s="44">
        <v>0.03</v>
      </c>
      <c r="O494" s="44">
        <v>0.17</v>
      </c>
      <c r="P494" s="39">
        <v>422.6579993439172</v>
      </c>
    </row>
    <row r="495" spans="1:16" x14ac:dyDescent="0.2">
      <c r="A495" s="5" t="s">
        <v>11</v>
      </c>
      <c r="B495" s="5" t="s">
        <v>18</v>
      </c>
      <c r="C495" s="5" t="s">
        <v>79</v>
      </c>
      <c r="D495" s="5" t="s">
        <v>86</v>
      </c>
      <c r="E495" s="5">
        <v>2006</v>
      </c>
      <c r="F495" s="5">
        <v>3</v>
      </c>
      <c r="G495" s="38">
        <v>43</v>
      </c>
      <c r="H495" s="44">
        <v>0.28000000000000003</v>
      </c>
      <c r="I495" s="44">
        <v>21.82</v>
      </c>
      <c r="J495" s="44">
        <v>0.28000000000000003</v>
      </c>
      <c r="K495" s="44">
        <v>0.08</v>
      </c>
      <c r="L495" s="44">
        <v>0.95</v>
      </c>
      <c r="M495" s="44">
        <v>20.79</v>
      </c>
      <c r="N495" s="44">
        <v>0.39</v>
      </c>
      <c r="O495" s="44">
        <v>2.63</v>
      </c>
      <c r="P495" s="39">
        <v>518.14400806998435</v>
      </c>
    </row>
    <row r="496" spans="1:16" x14ac:dyDescent="0.2">
      <c r="A496" s="5" t="s">
        <v>11</v>
      </c>
      <c r="B496" s="5" t="s">
        <v>18</v>
      </c>
      <c r="C496" s="5" t="s">
        <v>79</v>
      </c>
      <c r="D496" s="5" t="s">
        <v>86</v>
      </c>
      <c r="E496" s="5">
        <v>2007</v>
      </c>
      <c r="F496" s="5">
        <v>3</v>
      </c>
      <c r="G496" s="38">
        <v>85</v>
      </c>
      <c r="H496" s="44">
        <v>0.61</v>
      </c>
      <c r="I496" s="44">
        <v>47.510000000000005</v>
      </c>
      <c r="J496" s="44">
        <v>0.61</v>
      </c>
      <c r="K496" s="44">
        <v>0.17</v>
      </c>
      <c r="L496" s="44">
        <v>2.0699999999999998</v>
      </c>
      <c r="M496" s="44">
        <v>45.27</v>
      </c>
      <c r="N496" s="44">
        <v>0.85</v>
      </c>
      <c r="O496" s="44">
        <v>5.73</v>
      </c>
      <c r="P496" s="39">
        <v>563.65018771828215</v>
      </c>
    </row>
    <row r="497" spans="1:16" x14ac:dyDescent="0.2">
      <c r="A497" s="5" t="s">
        <v>11</v>
      </c>
      <c r="B497" s="5" t="s">
        <v>18</v>
      </c>
      <c r="C497" s="5" t="s">
        <v>79</v>
      </c>
      <c r="D497" s="5" t="s">
        <v>86</v>
      </c>
      <c r="E497" s="5">
        <v>2008</v>
      </c>
      <c r="F497" s="5">
        <v>3</v>
      </c>
      <c r="G497" s="38">
        <v>4</v>
      </c>
      <c r="H497" s="44">
        <v>0.03</v>
      </c>
      <c r="I497" s="44">
        <v>2.5</v>
      </c>
      <c r="J497" s="44">
        <v>0.03</v>
      </c>
      <c r="K497" s="44">
        <v>0.01</v>
      </c>
      <c r="L497" s="44">
        <v>0.11</v>
      </c>
      <c r="M497" s="44">
        <v>2.38</v>
      </c>
      <c r="N497" s="44">
        <v>0.04</v>
      </c>
      <c r="O497" s="44">
        <v>0.3</v>
      </c>
      <c r="P497" s="39">
        <v>625.07511900355735</v>
      </c>
    </row>
    <row r="498" spans="1:16" x14ac:dyDescent="0.2">
      <c r="A498" s="5" t="s">
        <v>11</v>
      </c>
      <c r="B498" s="5" t="s">
        <v>18</v>
      </c>
      <c r="C498" s="5" t="s">
        <v>79</v>
      </c>
      <c r="D498" s="5" t="s">
        <v>86</v>
      </c>
      <c r="E498" s="5">
        <v>2009</v>
      </c>
      <c r="F498" s="5">
        <v>3</v>
      </c>
      <c r="G498" s="38">
        <v>31</v>
      </c>
      <c r="H498" s="44">
        <v>0.22</v>
      </c>
      <c r="I498" s="44">
        <v>16.96</v>
      </c>
      <c r="J498" s="44">
        <v>0.22</v>
      </c>
      <c r="K498" s="44">
        <v>0.06</v>
      </c>
      <c r="L498" s="44">
        <v>0.74</v>
      </c>
      <c r="M498" s="44">
        <v>16.16</v>
      </c>
      <c r="N498" s="44">
        <v>0.3</v>
      </c>
      <c r="O498" s="44">
        <v>2.04</v>
      </c>
      <c r="P498" s="39">
        <v>555.90268379511804</v>
      </c>
    </row>
    <row r="499" spans="1:16" x14ac:dyDescent="0.2">
      <c r="A499" s="5" t="s">
        <v>11</v>
      </c>
      <c r="B499" s="5" t="s">
        <v>18</v>
      </c>
      <c r="C499" s="5" t="s">
        <v>79</v>
      </c>
      <c r="D499" s="5" t="s">
        <v>86</v>
      </c>
      <c r="E499" s="5">
        <v>2010</v>
      </c>
      <c r="F499" s="5">
        <v>3</v>
      </c>
      <c r="G499" s="38">
        <v>10</v>
      </c>
      <c r="H499" s="44">
        <v>0.06</v>
      </c>
      <c r="I499" s="44">
        <v>4.9800000000000004</v>
      </c>
      <c r="J499" s="44">
        <v>0.06</v>
      </c>
      <c r="K499" s="44">
        <v>0.02</v>
      </c>
      <c r="L499" s="44">
        <v>0.22</v>
      </c>
      <c r="M499" s="44">
        <v>4.74</v>
      </c>
      <c r="N499" s="44">
        <v>0.09</v>
      </c>
      <c r="O499" s="44">
        <v>0.6</v>
      </c>
      <c r="P499" s="39">
        <v>518.99134931584956</v>
      </c>
    </row>
    <row r="500" spans="1:16" x14ac:dyDescent="0.2">
      <c r="A500" s="5" t="s">
        <v>11</v>
      </c>
      <c r="B500" s="5" t="s">
        <v>18</v>
      </c>
      <c r="C500" s="5" t="s">
        <v>79</v>
      </c>
      <c r="D500" s="5" t="s">
        <v>86</v>
      </c>
      <c r="E500" s="5">
        <v>2011</v>
      </c>
      <c r="F500" s="5">
        <v>3</v>
      </c>
      <c r="G500" s="38">
        <v>13</v>
      </c>
      <c r="H500" s="44">
        <v>0.09</v>
      </c>
      <c r="I500" s="44">
        <v>7.3199999999999994</v>
      </c>
      <c r="J500" s="44">
        <v>0.09</v>
      </c>
      <c r="K500" s="44">
        <v>0.03</v>
      </c>
      <c r="L500" s="44">
        <v>0.32</v>
      </c>
      <c r="M500" s="44">
        <v>6.97</v>
      </c>
      <c r="N500" s="44">
        <v>0.13</v>
      </c>
      <c r="O500" s="44">
        <v>0.88</v>
      </c>
      <c r="P500" s="39">
        <v>573.70231336385348</v>
      </c>
    </row>
    <row r="501" spans="1:16" x14ac:dyDescent="0.2">
      <c r="A501" s="5" t="s">
        <v>11</v>
      </c>
      <c r="B501" s="5" t="s">
        <v>18</v>
      </c>
      <c r="C501" s="5" t="s">
        <v>79</v>
      </c>
      <c r="D501" s="5" t="s">
        <v>86</v>
      </c>
      <c r="E501" s="5">
        <v>2012</v>
      </c>
      <c r="F501" s="5">
        <v>3</v>
      </c>
      <c r="G501" s="38">
        <v>13</v>
      </c>
      <c r="H501" s="44">
        <v>0.08</v>
      </c>
      <c r="I501" s="44">
        <v>6</v>
      </c>
      <c r="J501" s="44">
        <v>0.08</v>
      </c>
      <c r="K501" s="44">
        <v>0.02</v>
      </c>
      <c r="L501" s="44">
        <v>0.26</v>
      </c>
      <c r="M501" s="44">
        <v>5.72</v>
      </c>
      <c r="N501" s="44">
        <v>0.11</v>
      </c>
      <c r="O501" s="44">
        <v>0.72</v>
      </c>
      <c r="P501" s="39">
        <v>460.11574139114481</v>
      </c>
    </row>
    <row r="502" spans="1:16" x14ac:dyDescent="0.2">
      <c r="A502" s="5" t="s">
        <v>11</v>
      </c>
      <c r="B502" s="5" t="s">
        <v>18</v>
      </c>
      <c r="C502" s="5" t="s">
        <v>79</v>
      </c>
      <c r="D502" s="5" t="s">
        <v>86</v>
      </c>
      <c r="E502" s="5">
        <v>2014</v>
      </c>
      <c r="F502" s="5">
        <v>2</v>
      </c>
      <c r="G502" s="38">
        <v>2</v>
      </c>
      <c r="H502" s="44">
        <v>0</v>
      </c>
      <c r="I502" s="44">
        <v>1.23</v>
      </c>
      <c r="J502" s="44">
        <v>0</v>
      </c>
      <c r="K502" s="44">
        <v>0.01</v>
      </c>
      <c r="L502" s="44">
        <v>1.22</v>
      </c>
      <c r="M502" s="44">
        <v>0</v>
      </c>
      <c r="N502" s="44">
        <v>0</v>
      </c>
      <c r="O502" s="44">
        <v>0.01</v>
      </c>
      <c r="P502" s="39">
        <v>561.90467609325754</v>
      </c>
    </row>
    <row r="503" spans="1:16" x14ac:dyDescent="0.2">
      <c r="A503" s="5" t="s">
        <v>11</v>
      </c>
      <c r="B503" s="5" t="s">
        <v>18</v>
      </c>
      <c r="C503" s="5" t="s">
        <v>79</v>
      </c>
      <c r="D503" s="5" t="s">
        <v>86</v>
      </c>
      <c r="E503" s="5">
        <v>2016</v>
      </c>
      <c r="F503" s="5">
        <v>2</v>
      </c>
      <c r="G503" s="38">
        <v>8</v>
      </c>
      <c r="H503" s="44">
        <v>0</v>
      </c>
      <c r="I503" s="44">
        <v>4.93</v>
      </c>
      <c r="J503" s="44">
        <v>0</v>
      </c>
      <c r="K503" s="44">
        <v>0.04</v>
      </c>
      <c r="L503" s="44">
        <v>4.8899999999999997</v>
      </c>
      <c r="M503" s="44">
        <v>0</v>
      </c>
      <c r="N503" s="44">
        <v>0</v>
      </c>
      <c r="O503" s="44">
        <v>0.03</v>
      </c>
      <c r="P503" s="39">
        <v>597.04584798735743</v>
      </c>
    </row>
    <row r="504" spans="1:16" x14ac:dyDescent="0.2">
      <c r="A504" s="5" t="s">
        <v>11</v>
      </c>
      <c r="B504" s="5" t="s">
        <v>18</v>
      </c>
      <c r="C504" s="5" t="s">
        <v>79</v>
      </c>
      <c r="D504" s="5" t="s">
        <v>86</v>
      </c>
      <c r="E504" s="5">
        <v>2017</v>
      </c>
      <c r="F504" s="5">
        <v>2</v>
      </c>
      <c r="G504" s="38">
        <v>49</v>
      </c>
      <c r="H504" s="44">
        <v>0.03</v>
      </c>
      <c r="I504" s="44">
        <v>35.54</v>
      </c>
      <c r="J504" s="44">
        <v>0.03</v>
      </c>
      <c r="K504" s="44">
        <v>0.31</v>
      </c>
      <c r="L504" s="44">
        <v>35.229999999999997</v>
      </c>
      <c r="M504" s="44">
        <v>0</v>
      </c>
      <c r="N504" s="44">
        <v>0.01</v>
      </c>
      <c r="O504" s="44">
        <v>0.24</v>
      </c>
      <c r="P504" s="39">
        <v>731.18585211914763</v>
      </c>
    </row>
    <row r="505" spans="1:16" x14ac:dyDescent="0.2">
      <c r="A505" s="5" t="s">
        <v>11</v>
      </c>
      <c r="B505" s="5" t="s">
        <v>18</v>
      </c>
      <c r="C505" s="5" t="s">
        <v>79</v>
      </c>
      <c r="D505" s="5" t="s">
        <v>86</v>
      </c>
      <c r="E505" s="5">
        <v>2018</v>
      </c>
      <c r="F505" s="5">
        <v>2</v>
      </c>
      <c r="G505" s="38">
        <v>58</v>
      </c>
      <c r="H505" s="44">
        <v>0.03</v>
      </c>
      <c r="I505" s="44">
        <v>37.9</v>
      </c>
      <c r="J505" s="44">
        <v>0.03</v>
      </c>
      <c r="K505" s="44">
        <v>0.33</v>
      </c>
      <c r="L505" s="44">
        <v>37.57</v>
      </c>
      <c r="M505" s="44">
        <v>0</v>
      </c>
      <c r="N505" s="44">
        <v>0.01</v>
      </c>
      <c r="O505" s="44">
        <v>0.25</v>
      </c>
      <c r="P505" s="39">
        <v>651.49580935040933</v>
      </c>
    </row>
    <row r="506" spans="1:16" x14ac:dyDescent="0.2">
      <c r="A506" s="5" t="s">
        <v>11</v>
      </c>
      <c r="B506" s="5" t="s">
        <v>18</v>
      </c>
      <c r="C506" s="5" t="s">
        <v>79</v>
      </c>
      <c r="D506" s="5" t="s">
        <v>86</v>
      </c>
      <c r="E506" s="5">
        <v>2019</v>
      </c>
      <c r="F506" s="5">
        <v>1</v>
      </c>
      <c r="G506" s="38">
        <v>11</v>
      </c>
      <c r="H506" s="44">
        <v>0.08</v>
      </c>
      <c r="I506" s="44">
        <v>9.3000000000000007</v>
      </c>
      <c r="J506" s="44">
        <v>0.08</v>
      </c>
      <c r="K506" s="44">
        <v>9.3000000000000007</v>
      </c>
      <c r="L506" s="44">
        <v>0</v>
      </c>
      <c r="M506" s="44">
        <v>0</v>
      </c>
      <c r="N506" s="44">
        <v>0</v>
      </c>
      <c r="O506" s="44">
        <v>0.02</v>
      </c>
      <c r="P506" s="39">
        <v>822.35058778906978</v>
      </c>
    </row>
    <row r="507" spans="1:16" x14ac:dyDescent="0.2">
      <c r="A507" s="5" t="s">
        <v>11</v>
      </c>
      <c r="B507" s="5" t="s">
        <v>18</v>
      </c>
      <c r="C507" s="5" t="s">
        <v>79</v>
      </c>
      <c r="D507" s="5" t="s">
        <v>86</v>
      </c>
      <c r="E507" s="5">
        <v>2020</v>
      </c>
      <c r="F507" s="5">
        <v>1</v>
      </c>
      <c r="G507" s="38">
        <v>32</v>
      </c>
      <c r="H507" s="44">
        <v>0.15</v>
      </c>
      <c r="I507" s="44">
        <v>17.55</v>
      </c>
      <c r="J507" s="44">
        <v>0.15</v>
      </c>
      <c r="K507" s="44">
        <v>17.55</v>
      </c>
      <c r="L507" s="44">
        <v>0</v>
      </c>
      <c r="M507" s="44">
        <v>0</v>
      </c>
      <c r="N507" s="44">
        <v>0</v>
      </c>
      <c r="O507" s="44">
        <v>0.05</v>
      </c>
      <c r="P507" s="39">
        <v>556.27621462016191</v>
      </c>
    </row>
    <row r="508" spans="1:16" x14ac:dyDescent="0.2">
      <c r="A508" s="5" t="s">
        <v>11</v>
      </c>
      <c r="B508" s="5" t="s">
        <v>18</v>
      </c>
      <c r="C508" s="5" t="s">
        <v>79</v>
      </c>
      <c r="D508" s="5" t="s">
        <v>86</v>
      </c>
      <c r="E508" s="5">
        <v>2021</v>
      </c>
      <c r="F508" s="5">
        <v>1</v>
      </c>
      <c r="G508" s="38">
        <v>8</v>
      </c>
      <c r="H508" s="44">
        <v>0.04</v>
      </c>
      <c r="I508" s="44">
        <v>4.37</v>
      </c>
      <c r="J508" s="44">
        <v>0.04</v>
      </c>
      <c r="K508" s="44">
        <v>4.37</v>
      </c>
      <c r="L508" s="44">
        <v>0</v>
      </c>
      <c r="M508" s="44">
        <v>0</v>
      </c>
      <c r="N508" s="44">
        <v>0</v>
      </c>
      <c r="O508" s="44">
        <v>0.01</v>
      </c>
      <c r="P508" s="39">
        <v>573.48050695933091</v>
      </c>
    </row>
    <row r="509" spans="1:16" x14ac:dyDescent="0.2">
      <c r="A509" s="5" t="s">
        <v>11</v>
      </c>
      <c r="B509" s="5" t="s">
        <v>18</v>
      </c>
      <c r="C509" s="5" t="s">
        <v>79</v>
      </c>
      <c r="D509" s="5" t="s">
        <v>86</v>
      </c>
      <c r="E509" s="5">
        <v>2022</v>
      </c>
      <c r="F509" s="5">
        <v>0</v>
      </c>
      <c r="G509" s="38">
        <v>5</v>
      </c>
      <c r="H509" s="44">
        <v>2.2000000000000002</v>
      </c>
      <c r="I509" s="44">
        <v>0</v>
      </c>
      <c r="J509" s="44">
        <v>2.2000000000000002</v>
      </c>
      <c r="K509" s="44">
        <v>0</v>
      </c>
      <c r="L509" s="44">
        <v>0</v>
      </c>
      <c r="M509" s="44">
        <v>0</v>
      </c>
      <c r="N509" s="44">
        <v>0</v>
      </c>
      <c r="O509" s="44">
        <v>0</v>
      </c>
      <c r="P509" s="39">
        <v>448.95393732647102</v>
      </c>
    </row>
    <row r="510" spans="1:16" x14ac:dyDescent="0.2">
      <c r="A510" s="5" t="s">
        <v>11</v>
      </c>
      <c r="B510" s="5" t="s">
        <v>18</v>
      </c>
      <c r="C510" s="5" t="s">
        <v>79</v>
      </c>
      <c r="D510" s="5" t="s">
        <v>104</v>
      </c>
      <c r="E510" s="5">
        <v>1983</v>
      </c>
      <c r="F510" s="5">
        <v>3</v>
      </c>
      <c r="G510" s="38">
        <v>11</v>
      </c>
      <c r="H510" s="44">
        <v>0.06</v>
      </c>
      <c r="I510" s="44">
        <v>4.9800000000000004</v>
      </c>
      <c r="J510" s="44">
        <v>0.06</v>
      </c>
      <c r="K510" s="44">
        <v>0.02</v>
      </c>
      <c r="L510" s="44">
        <v>0.22</v>
      </c>
      <c r="M510" s="44">
        <v>4.74</v>
      </c>
      <c r="N510" s="44">
        <v>0.09</v>
      </c>
      <c r="O510" s="44">
        <v>0.6</v>
      </c>
      <c r="P510" s="39">
        <v>442.83970429375364</v>
      </c>
    </row>
    <row r="511" spans="1:16" x14ac:dyDescent="0.2">
      <c r="A511" s="5" t="s">
        <v>11</v>
      </c>
      <c r="B511" s="5" t="s">
        <v>18</v>
      </c>
      <c r="C511" s="5" t="s">
        <v>79</v>
      </c>
      <c r="D511" s="5" t="s">
        <v>104</v>
      </c>
      <c r="E511" s="5">
        <v>1991</v>
      </c>
      <c r="F511" s="5">
        <v>3</v>
      </c>
      <c r="G511" s="38">
        <v>55</v>
      </c>
      <c r="H511" s="44">
        <v>0.22</v>
      </c>
      <c r="I511" s="44">
        <v>16.940000000000001</v>
      </c>
      <c r="J511" s="44">
        <v>0.22</v>
      </c>
      <c r="K511" s="44">
        <v>0.06</v>
      </c>
      <c r="L511" s="44">
        <v>0.74</v>
      </c>
      <c r="M511" s="44">
        <v>16.14</v>
      </c>
      <c r="N511" s="44">
        <v>0.3</v>
      </c>
      <c r="O511" s="44">
        <v>2.04</v>
      </c>
      <c r="P511" s="39">
        <v>314.54028693817867</v>
      </c>
    </row>
    <row r="512" spans="1:16" x14ac:dyDescent="0.2">
      <c r="A512" s="5" t="s">
        <v>11</v>
      </c>
      <c r="B512" s="5" t="s">
        <v>18</v>
      </c>
      <c r="C512" s="5" t="s">
        <v>79</v>
      </c>
      <c r="D512" s="5" t="s">
        <v>104</v>
      </c>
      <c r="E512" s="5">
        <v>1993</v>
      </c>
      <c r="F512" s="5">
        <v>3</v>
      </c>
      <c r="G512" s="38">
        <v>19</v>
      </c>
      <c r="H512" s="44">
        <v>0.08</v>
      </c>
      <c r="I512" s="44">
        <v>6.3</v>
      </c>
      <c r="J512" s="44">
        <v>0.08</v>
      </c>
      <c r="K512" s="44">
        <v>0.02</v>
      </c>
      <c r="L512" s="44">
        <v>0.27</v>
      </c>
      <c r="M512" s="44">
        <v>6.01</v>
      </c>
      <c r="N512" s="44">
        <v>0.11</v>
      </c>
      <c r="O512" s="44">
        <v>0.76</v>
      </c>
      <c r="P512" s="39">
        <v>329.6947758934752</v>
      </c>
    </row>
    <row r="513" spans="1:16" x14ac:dyDescent="0.2">
      <c r="A513" s="5" t="s">
        <v>11</v>
      </c>
      <c r="B513" s="5" t="s">
        <v>18</v>
      </c>
      <c r="C513" s="5" t="s">
        <v>79</v>
      </c>
      <c r="D513" s="5" t="s">
        <v>104</v>
      </c>
      <c r="E513" s="5">
        <v>1994</v>
      </c>
      <c r="F513" s="5">
        <v>3</v>
      </c>
      <c r="G513" s="38">
        <v>4</v>
      </c>
      <c r="H513" s="44">
        <v>0.02</v>
      </c>
      <c r="I513" s="44">
        <v>1.33</v>
      </c>
      <c r="J513" s="44">
        <v>0.02</v>
      </c>
      <c r="K513" s="44">
        <v>0</v>
      </c>
      <c r="L513" s="44">
        <v>0.06</v>
      </c>
      <c r="M513" s="44">
        <v>1.27</v>
      </c>
      <c r="N513" s="44">
        <v>0.02</v>
      </c>
      <c r="O513" s="44">
        <v>0.16</v>
      </c>
      <c r="P513" s="39">
        <v>321.47474662249465</v>
      </c>
    </row>
    <row r="514" spans="1:16" x14ac:dyDescent="0.2">
      <c r="A514" s="5" t="s">
        <v>11</v>
      </c>
      <c r="B514" s="5" t="s">
        <v>18</v>
      </c>
      <c r="C514" s="5" t="s">
        <v>79</v>
      </c>
      <c r="D514" s="5" t="s">
        <v>104</v>
      </c>
      <c r="E514" s="5">
        <v>1995</v>
      </c>
      <c r="F514" s="5">
        <v>3</v>
      </c>
      <c r="G514" s="38">
        <v>26</v>
      </c>
      <c r="H514" s="44">
        <v>0.13</v>
      </c>
      <c r="I514" s="44">
        <v>9.7399999999999984</v>
      </c>
      <c r="J514" s="44">
        <v>0.13</v>
      </c>
      <c r="K514" s="44">
        <v>0.04</v>
      </c>
      <c r="L514" s="44">
        <v>0.42</v>
      </c>
      <c r="M514" s="44">
        <v>9.2799999999999994</v>
      </c>
      <c r="N514" s="44">
        <v>0.17</v>
      </c>
      <c r="O514" s="44">
        <v>1.17</v>
      </c>
      <c r="P514" s="39">
        <v>377.08460594695504</v>
      </c>
    </row>
    <row r="515" spans="1:16" x14ac:dyDescent="0.2">
      <c r="A515" s="5" t="s">
        <v>11</v>
      </c>
      <c r="B515" s="5" t="s">
        <v>18</v>
      </c>
      <c r="C515" s="5" t="s">
        <v>79</v>
      </c>
      <c r="D515" s="5" t="s">
        <v>104</v>
      </c>
      <c r="E515" s="5">
        <v>2000</v>
      </c>
      <c r="F515" s="5">
        <v>3</v>
      </c>
      <c r="G515" s="38">
        <v>63</v>
      </c>
      <c r="H515" s="44">
        <v>0.37</v>
      </c>
      <c r="I515" s="44">
        <v>28.84</v>
      </c>
      <c r="J515" s="44">
        <v>0.37</v>
      </c>
      <c r="K515" s="44">
        <v>0.11</v>
      </c>
      <c r="L515" s="44">
        <v>1.26</v>
      </c>
      <c r="M515" s="44">
        <v>27.47</v>
      </c>
      <c r="N515" s="44">
        <v>0.51</v>
      </c>
      <c r="O515" s="44">
        <v>3.47</v>
      </c>
      <c r="P515" s="39">
        <v>461.55604457392042</v>
      </c>
    </row>
    <row r="516" spans="1:16" x14ac:dyDescent="0.2">
      <c r="A516" s="5" t="s">
        <v>11</v>
      </c>
      <c r="B516" s="5" t="s">
        <v>18</v>
      </c>
      <c r="C516" s="5" t="s">
        <v>79</v>
      </c>
      <c r="D516" s="5" t="s">
        <v>104</v>
      </c>
      <c r="E516" s="5">
        <v>2001</v>
      </c>
      <c r="F516" s="5">
        <v>3</v>
      </c>
      <c r="G516" s="38">
        <v>93</v>
      </c>
      <c r="H516" s="44">
        <v>0.56000000000000005</v>
      </c>
      <c r="I516" s="44">
        <v>43.269999999999996</v>
      </c>
      <c r="J516" s="44">
        <v>0.56000000000000005</v>
      </c>
      <c r="K516" s="44">
        <v>0.16</v>
      </c>
      <c r="L516" s="44">
        <v>1.89</v>
      </c>
      <c r="M516" s="44">
        <v>41.22</v>
      </c>
      <c r="N516" s="44">
        <v>0.77</v>
      </c>
      <c r="O516" s="44">
        <v>5.21</v>
      </c>
      <c r="P516" s="39">
        <v>472.58027105433575</v>
      </c>
    </row>
    <row r="517" spans="1:16" x14ac:dyDescent="0.2">
      <c r="A517" s="5" t="s">
        <v>11</v>
      </c>
      <c r="B517" s="5" t="s">
        <v>18</v>
      </c>
      <c r="C517" s="5" t="s">
        <v>79</v>
      </c>
      <c r="D517" s="5" t="s">
        <v>104</v>
      </c>
      <c r="E517" s="5">
        <v>2002</v>
      </c>
      <c r="F517" s="5">
        <v>3</v>
      </c>
      <c r="G517" s="38">
        <v>4</v>
      </c>
      <c r="H517" s="44">
        <v>0.02</v>
      </c>
      <c r="I517" s="44">
        <v>1.76</v>
      </c>
      <c r="J517" s="44">
        <v>0.02</v>
      </c>
      <c r="K517" s="44">
        <v>0.01</v>
      </c>
      <c r="L517" s="44">
        <v>0.08</v>
      </c>
      <c r="M517" s="44">
        <v>1.67</v>
      </c>
      <c r="N517" s="44">
        <v>0.03</v>
      </c>
      <c r="O517" s="44">
        <v>0.21</v>
      </c>
      <c r="P517" s="39">
        <v>407.3996921726831</v>
      </c>
    </row>
    <row r="518" spans="1:16" x14ac:dyDescent="0.2">
      <c r="A518" s="5" t="s">
        <v>11</v>
      </c>
      <c r="B518" s="5" t="s">
        <v>18</v>
      </c>
      <c r="C518" s="5" t="s">
        <v>79</v>
      </c>
      <c r="D518" s="5" t="s">
        <v>104</v>
      </c>
      <c r="E518" s="5">
        <v>2003</v>
      </c>
      <c r="F518" s="5">
        <v>3</v>
      </c>
      <c r="G518" s="38">
        <v>424</v>
      </c>
      <c r="H518" s="44">
        <v>0.16</v>
      </c>
      <c r="I518" s="44">
        <v>155.85999999999999</v>
      </c>
      <c r="J518" s="44">
        <v>0.16</v>
      </c>
      <c r="K518" s="44">
        <v>0.05</v>
      </c>
      <c r="L518" s="44">
        <v>0.54</v>
      </c>
      <c r="M518" s="44">
        <v>155.26999999999998</v>
      </c>
      <c r="N518" s="44">
        <v>12.64</v>
      </c>
      <c r="O518" s="44">
        <v>18.25</v>
      </c>
      <c r="P518" s="39">
        <v>368.4657925605901</v>
      </c>
    </row>
    <row r="519" spans="1:16" x14ac:dyDescent="0.2">
      <c r="A519" s="5" t="s">
        <v>11</v>
      </c>
      <c r="B519" s="5" t="s">
        <v>18</v>
      </c>
      <c r="C519" s="5" t="s">
        <v>79</v>
      </c>
      <c r="D519" s="5" t="s">
        <v>104</v>
      </c>
      <c r="E519" s="5">
        <v>2004</v>
      </c>
      <c r="F519" s="5">
        <v>3</v>
      </c>
      <c r="G519" s="38">
        <v>821</v>
      </c>
      <c r="H519" s="44">
        <v>1.1299999999999999</v>
      </c>
      <c r="I519" s="44">
        <v>338.7</v>
      </c>
      <c r="J519" s="44">
        <v>1.1299999999999999</v>
      </c>
      <c r="K519" s="44">
        <v>0.32</v>
      </c>
      <c r="L519" s="44">
        <v>3.82</v>
      </c>
      <c r="M519" s="44">
        <v>334.56</v>
      </c>
      <c r="N519" s="44">
        <v>21.33</v>
      </c>
      <c r="O519" s="44">
        <v>37.200000000000003</v>
      </c>
      <c r="P519" s="39">
        <v>414.23277365181968</v>
      </c>
    </row>
    <row r="520" spans="1:16" x14ac:dyDescent="0.2">
      <c r="A520" s="5" t="s">
        <v>11</v>
      </c>
      <c r="B520" s="5" t="s">
        <v>18</v>
      </c>
      <c r="C520" s="5" t="s">
        <v>79</v>
      </c>
      <c r="D520" s="5" t="s">
        <v>104</v>
      </c>
      <c r="E520" s="5">
        <v>2005</v>
      </c>
      <c r="F520" s="5">
        <v>3</v>
      </c>
      <c r="G520" s="38">
        <v>132</v>
      </c>
      <c r="H520" s="44">
        <v>0.21</v>
      </c>
      <c r="I520" s="44">
        <v>73.330000000000013</v>
      </c>
      <c r="J520" s="44">
        <v>0.21</v>
      </c>
      <c r="K520" s="44">
        <v>0.06</v>
      </c>
      <c r="L520" s="44">
        <v>0.7</v>
      </c>
      <c r="M520" s="44">
        <v>72.570000000000007</v>
      </c>
      <c r="N520" s="44">
        <v>3.7800000000000002</v>
      </c>
      <c r="O520" s="44">
        <v>6.66</v>
      </c>
      <c r="P520" s="39">
        <v>555.63194577648721</v>
      </c>
    </row>
    <row r="521" spans="1:16" x14ac:dyDescent="0.2">
      <c r="A521" s="5" t="s">
        <v>11</v>
      </c>
      <c r="B521" s="5" t="s">
        <v>18</v>
      </c>
      <c r="C521" s="5" t="s">
        <v>79</v>
      </c>
      <c r="D521" s="5" t="s">
        <v>104</v>
      </c>
      <c r="E521" s="5">
        <v>2006</v>
      </c>
      <c r="F521" s="5">
        <v>3</v>
      </c>
      <c r="G521" s="38">
        <v>675</v>
      </c>
      <c r="H521" s="44">
        <v>1.1599999999999999</v>
      </c>
      <c r="I521" s="44">
        <v>304.27999999999997</v>
      </c>
      <c r="J521" s="44">
        <v>1.1599999999999999</v>
      </c>
      <c r="K521" s="44">
        <v>0.33</v>
      </c>
      <c r="L521" s="44">
        <v>3.95</v>
      </c>
      <c r="M521" s="44">
        <v>300</v>
      </c>
      <c r="N521" s="44">
        <v>17.78</v>
      </c>
      <c r="O521" s="44">
        <v>32.730000000000004</v>
      </c>
      <c r="P521" s="39">
        <v>452.49917963100495</v>
      </c>
    </row>
    <row r="522" spans="1:16" x14ac:dyDescent="0.2">
      <c r="A522" s="5" t="s">
        <v>11</v>
      </c>
      <c r="B522" s="5" t="s">
        <v>18</v>
      </c>
      <c r="C522" s="5" t="s">
        <v>79</v>
      </c>
      <c r="D522" s="5" t="s">
        <v>104</v>
      </c>
      <c r="E522" s="5">
        <v>2007</v>
      </c>
      <c r="F522" s="5">
        <v>3</v>
      </c>
      <c r="G522" s="38">
        <v>597</v>
      </c>
      <c r="H522" s="44">
        <v>0.83</v>
      </c>
      <c r="I522" s="44">
        <v>273.32</v>
      </c>
      <c r="J522" s="44">
        <v>0.83</v>
      </c>
      <c r="K522" s="44">
        <v>0.24</v>
      </c>
      <c r="L522" s="44">
        <v>2.83</v>
      </c>
      <c r="M522" s="44">
        <v>270.25</v>
      </c>
      <c r="N522" s="44">
        <v>17.559999999999999</v>
      </c>
      <c r="O522" s="44">
        <v>29.939999999999998</v>
      </c>
      <c r="P522" s="39">
        <v>459.5321438907477</v>
      </c>
    </row>
    <row r="523" spans="1:16" x14ac:dyDescent="0.2">
      <c r="A523" s="5" t="s">
        <v>11</v>
      </c>
      <c r="B523" s="5" t="s">
        <v>18</v>
      </c>
      <c r="C523" s="5" t="s">
        <v>79</v>
      </c>
      <c r="D523" s="5" t="s">
        <v>104</v>
      </c>
      <c r="E523" s="5">
        <v>2008</v>
      </c>
      <c r="F523" s="5">
        <v>3</v>
      </c>
      <c r="G523" s="38">
        <v>268</v>
      </c>
      <c r="H523" s="44">
        <v>0.25</v>
      </c>
      <c r="I523" s="44">
        <v>138.74</v>
      </c>
      <c r="J523" s="44">
        <v>0.25</v>
      </c>
      <c r="K523" s="44">
        <v>7.0000000000000007E-2</v>
      </c>
      <c r="L523" s="44">
        <v>0.83</v>
      </c>
      <c r="M523" s="44">
        <v>137.84</v>
      </c>
      <c r="N523" s="44">
        <v>8.61</v>
      </c>
      <c r="O523" s="44">
        <v>13.46</v>
      </c>
      <c r="P523" s="39">
        <v>518.55569471295757</v>
      </c>
    </row>
    <row r="524" spans="1:16" x14ac:dyDescent="0.2">
      <c r="A524" s="5" t="s">
        <v>11</v>
      </c>
      <c r="B524" s="5" t="s">
        <v>18</v>
      </c>
      <c r="C524" s="5" t="s">
        <v>79</v>
      </c>
      <c r="D524" s="5" t="s">
        <v>104</v>
      </c>
      <c r="E524" s="5">
        <v>2009</v>
      </c>
      <c r="F524" s="5">
        <v>3</v>
      </c>
      <c r="G524" s="38">
        <v>108</v>
      </c>
      <c r="H524" s="44">
        <v>0.24</v>
      </c>
      <c r="I524" s="44">
        <v>51.7</v>
      </c>
      <c r="J524" s="44">
        <v>0.24</v>
      </c>
      <c r="K524" s="44">
        <v>7.0000000000000007E-2</v>
      </c>
      <c r="L524" s="44">
        <v>0.82</v>
      </c>
      <c r="M524" s="44">
        <v>50.81</v>
      </c>
      <c r="N524" s="44">
        <v>2.58</v>
      </c>
      <c r="O524" s="44">
        <v>5.2899999999999991</v>
      </c>
      <c r="P524" s="39">
        <v>481.09504712512023</v>
      </c>
    </row>
    <row r="525" spans="1:16" x14ac:dyDescent="0.2">
      <c r="A525" s="5" t="s">
        <v>11</v>
      </c>
      <c r="B525" s="5" t="s">
        <v>18</v>
      </c>
      <c r="C525" s="5" t="s">
        <v>79</v>
      </c>
      <c r="D525" s="5" t="s">
        <v>104</v>
      </c>
      <c r="E525" s="5">
        <v>2010</v>
      </c>
      <c r="F525" s="5">
        <v>3</v>
      </c>
      <c r="G525" s="38">
        <v>72</v>
      </c>
      <c r="H525" s="44">
        <v>0.43</v>
      </c>
      <c r="I525" s="44">
        <v>33.29</v>
      </c>
      <c r="J525" s="44">
        <v>0.43</v>
      </c>
      <c r="K525" s="44">
        <v>0.12</v>
      </c>
      <c r="L525" s="44">
        <v>1.45</v>
      </c>
      <c r="M525" s="44">
        <v>31.72</v>
      </c>
      <c r="N525" s="44">
        <v>0.59</v>
      </c>
      <c r="O525" s="44">
        <v>4.01</v>
      </c>
      <c r="P525" s="39">
        <v>471.07043862343363</v>
      </c>
    </row>
    <row r="526" spans="1:16" x14ac:dyDescent="0.2">
      <c r="A526" s="5" t="s">
        <v>11</v>
      </c>
      <c r="B526" s="5" t="s">
        <v>18</v>
      </c>
      <c r="C526" s="5" t="s">
        <v>79</v>
      </c>
      <c r="D526" s="5" t="s">
        <v>104</v>
      </c>
      <c r="E526" s="5">
        <v>2011</v>
      </c>
      <c r="F526" s="5">
        <v>3</v>
      </c>
      <c r="G526" s="38">
        <v>26</v>
      </c>
      <c r="H526" s="44">
        <v>0.16</v>
      </c>
      <c r="I526" s="44">
        <v>12.34</v>
      </c>
      <c r="J526" s="44">
        <v>0.16</v>
      </c>
      <c r="K526" s="44">
        <v>0.05</v>
      </c>
      <c r="L526" s="44">
        <v>0.54</v>
      </c>
      <c r="M526" s="44">
        <v>11.75</v>
      </c>
      <c r="N526" s="44">
        <v>0.22</v>
      </c>
      <c r="O526" s="44">
        <v>1.49</v>
      </c>
      <c r="P526" s="39">
        <v>482.17361853163874</v>
      </c>
    </row>
    <row r="527" spans="1:16" x14ac:dyDescent="0.2">
      <c r="A527" s="5" t="s">
        <v>11</v>
      </c>
      <c r="B527" s="5" t="s">
        <v>18</v>
      </c>
      <c r="C527" s="5" t="s">
        <v>79</v>
      </c>
      <c r="D527" s="5" t="s">
        <v>104</v>
      </c>
      <c r="E527" s="5">
        <v>2012</v>
      </c>
      <c r="F527" s="5">
        <v>3</v>
      </c>
      <c r="G527" s="38">
        <v>13</v>
      </c>
      <c r="H527" s="44">
        <v>7.0000000000000007E-2</v>
      </c>
      <c r="I527" s="44">
        <v>5.93</v>
      </c>
      <c r="J527" s="44">
        <v>7.0000000000000007E-2</v>
      </c>
      <c r="K527" s="44">
        <v>0.02</v>
      </c>
      <c r="L527" s="44">
        <v>0.23</v>
      </c>
      <c r="M527" s="44">
        <v>5.68</v>
      </c>
      <c r="N527" s="44">
        <v>0.14000000000000001</v>
      </c>
      <c r="O527" s="44">
        <v>0.7</v>
      </c>
      <c r="P527" s="39">
        <v>448.25875366409196</v>
      </c>
    </row>
    <row r="528" spans="1:16" x14ac:dyDescent="0.2">
      <c r="A528" s="5" t="s">
        <v>11</v>
      </c>
      <c r="B528" s="5" t="s">
        <v>18</v>
      </c>
      <c r="C528" s="5" t="s">
        <v>79</v>
      </c>
      <c r="D528" s="5" t="s">
        <v>104</v>
      </c>
      <c r="E528" s="5">
        <v>2013</v>
      </c>
      <c r="F528" s="5">
        <v>3</v>
      </c>
      <c r="G528" s="38">
        <v>9</v>
      </c>
      <c r="H528" s="44">
        <v>0.06</v>
      </c>
      <c r="I528" s="44">
        <v>4.34</v>
      </c>
      <c r="J528" s="44">
        <v>0.06</v>
      </c>
      <c r="K528" s="44">
        <v>0.02</v>
      </c>
      <c r="L528" s="44">
        <v>0.19</v>
      </c>
      <c r="M528" s="44">
        <v>4.13</v>
      </c>
      <c r="N528" s="44">
        <v>0.08</v>
      </c>
      <c r="O528" s="44">
        <v>0.52</v>
      </c>
      <c r="P528" s="39">
        <v>468.95721038552</v>
      </c>
    </row>
    <row r="529" spans="1:16" x14ac:dyDescent="0.2">
      <c r="A529" s="5" t="s">
        <v>11</v>
      </c>
      <c r="B529" s="5" t="s">
        <v>18</v>
      </c>
      <c r="C529" s="5" t="s">
        <v>79</v>
      </c>
      <c r="D529" s="5" t="s">
        <v>104</v>
      </c>
      <c r="E529" s="5">
        <v>2014</v>
      </c>
      <c r="F529" s="5">
        <v>2</v>
      </c>
      <c r="G529" s="38">
        <v>57</v>
      </c>
      <c r="H529" s="44">
        <v>0.03</v>
      </c>
      <c r="I529" s="44">
        <v>38.5</v>
      </c>
      <c r="J529" s="44">
        <v>0.03</v>
      </c>
      <c r="K529" s="44">
        <v>0.34</v>
      </c>
      <c r="L529" s="44">
        <v>38.159999999999997</v>
      </c>
      <c r="M529" s="44">
        <v>0</v>
      </c>
      <c r="N529" s="44">
        <v>0.01</v>
      </c>
      <c r="O529" s="44">
        <v>0.26</v>
      </c>
      <c r="P529" s="39">
        <v>679.7484177910959</v>
      </c>
    </row>
    <row r="530" spans="1:16" x14ac:dyDescent="0.2">
      <c r="A530" s="5" t="s">
        <v>11</v>
      </c>
      <c r="B530" s="5" t="s">
        <v>18</v>
      </c>
      <c r="C530" s="5" t="s">
        <v>79</v>
      </c>
      <c r="D530" s="5" t="s">
        <v>104</v>
      </c>
      <c r="E530" s="5">
        <v>2015</v>
      </c>
      <c r="F530" s="5">
        <v>2</v>
      </c>
      <c r="G530" s="38">
        <v>10</v>
      </c>
      <c r="H530" s="44">
        <v>0</v>
      </c>
      <c r="I530" s="44">
        <v>5.39</v>
      </c>
      <c r="J530" s="44">
        <v>0</v>
      </c>
      <c r="K530" s="44">
        <v>0.05</v>
      </c>
      <c r="L530" s="44">
        <v>5.34</v>
      </c>
      <c r="M530" s="44">
        <v>0</v>
      </c>
      <c r="N530" s="44">
        <v>0</v>
      </c>
      <c r="O530" s="44">
        <v>0.04</v>
      </c>
      <c r="P530" s="39">
        <v>543.94048163154605</v>
      </c>
    </row>
    <row r="531" spans="1:16" x14ac:dyDescent="0.2">
      <c r="A531" s="5" t="s">
        <v>11</v>
      </c>
      <c r="B531" s="5" t="s">
        <v>18</v>
      </c>
      <c r="C531" s="5" t="s">
        <v>79</v>
      </c>
      <c r="D531" s="5" t="s">
        <v>104</v>
      </c>
      <c r="E531" s="5">
        <v>2016</v>
      </c>
      <c r="F531" s="5">
        <v>2</v>
      </c>
      <c r="G531" s="38">
        <v>5</v>
      </c>
      <c r="H531" s="44">
        <v>0</v>
      </c>
      <c r="I531" s="44">
        <v>2.98</v>
      </c>
      <c r="J531" s="44">
        <v>0</v>
      </c>
      <c r="K531" s="44">
        <v>0.03</v>
      </c>
      <c r="L531" s="44">
        <v>2.95</v>
      </c>
      <c r="M531" s="44">
        <v>0</v>
      </c>
      <c r="N531" s="44">
        <v>0</v>
      </c>
      <c r="O531" s="44">
        <v>0.02</v>
      </c>
      <c r="P531" s="39">
        <v>591.92714118393246</v>
      </c>
    </row>
    <row r="532" spans="1:16" x14ac:dyDescent="0.2">
      <c r="A532" s="5" t="s">
        <v>11</v>
      </c>
      <c r="B532" s="5" t="s">
        <v>18</v>
      </c>
      <c r="C532" s="5" t="s">
        <v>79</v>
      </c>
      <c r="D532" s="5" t="s">
        <v>104</v>
      </c>
      <c r="E532" s="5">
        <v>2017</v>
      </c>
      <c r="F532" s="5">
        <v>2</v>
      </c>
      <c r="G532" s="38">
        <v>45</v>
      </c>
      <c r="H532" s="44">
        <v>0.03</v>
      </c>
      <c r="I532" s="44">
        <v>35.22</v>
      </c>
      <c r="J532" s="44">
        <v>0.03</v>
      </c>
      <c r="K532" s="44">
        <v>0.31</v>
      </c>
      <c r="L532" s="44">
        <v>34.909999999999997</v>
      </c>
      <c r="M532" s="44">
        <v>0</v>
      </c>
      <c r="N532" s="44">
        <v>0.01</v>
      </c>
      <c r="O532" s="44">
        <v>0.23</v>
      </c>
      <c r="P532" s="39">
        <v>784.93948557214674</v>
      </c>
    </row>
    <row r="533" spans="1:16" x14ac:dyDescent="0.2">
      <c r="A533" s="5" t="s">
        <v>11</v>
      </c>
      <c r="B533" s="5" t="s">
        <v>18</v>
      </c>
      <c r="C533" s="5" t="s">
        <v>79</v>
      </c>
      <c r="D533" s="5" t="s">
        <v>104</v>
      </c>
      <c r="E533" s="5">
        <v>2019</v>
      </c>
      <c r="F533" s="5">
        <v>1</v>
      </c>
      <c r="G533" s="38">
        <v>10</v>
      </c>
      <c r="H533" s="44">
        <v>0.05</v>
      </c>
      <c r="I533" s="44">
        <v>6.03</v>
      </c>
      <c r="J533" s="44">
        <v>0.05</v>
      </c>
      <c r="K533" s="44">
        <v>6.03</v>
      </c>
      <c r="L533" s="44">
        <v>0</v>
      </c>
      <c r="M533" s="44">
        <v>0</v>
      </c>
      <c r="N533" s="44">
        <v>0</v>
      </c>
      <c r="O533" s="44">
        <v>0.02</v>
      </c>
      <c r="P533" s="39">
        <v>618.45532354957447</v>
      </c>
    </row>
    <row r="534" spans="1:16" x14ac:dyDescent="0.2">
      <c r="A534" s="5" t="s">
        <v>11</v>
      </c>
      <c r="B534" s="5" t="s">
        <v>18</v>
      </c>
      <c r="C534" s="5" t="s">
        <v>79</v>
      </c>
      <c r="D534" s="5" t="s">
        <v>104</v>
      </c>
      <c r="E534" s="5">
        <v>2020</v>
      </c>
      <c r="F534" s="5">
        <v>1</v>
      </c>
      <c r="G534" s="38">
        <v>50</v>
      </c>
      <c r="H534" s="44">
        <v>0.26</v>
      </c>
      <c r="I534" s="44">
        <v>29.88</v>
      </c>
      <c r="J534" s="44">
        <v>0.26</v>
      </c>
      <c r="K534" s="44">
        <v>29.88</v>
      </c>
      <c r="L534" s="44">
        <v>0</v>
      </c>
      <c r="M534" s="44">
        <v>0</v>
      </c>
      <c r="N534" s="44">
        <v>0</v>
      </c>
      <c r="O534" s="44">
        <v>0.08</v>
      </c>
      <c r="P534" s="39">
        <v>603.12931014080277</v>
      </c>
    </row>
    <row r="535" spans="1:16" x14ac:dyDescent="0.2">
      <c r="A535" s="5" t="s">
        <v>11</v>
      </c>
      <c r="B535" s="5" t="s">
        <v>18</v>
      </c>
      <c r="C535" s="5" t="s">
        <v>79</v>
      </c>
      <c r="D535" s="5" t="s">
        <v>104</v>
      </c>
      <c r="E535" s="5">
        <v>2022</v>
      </c>
      <c r="F535" s="5">
        <v>0</v>
      </c>
      <c r="G535" s="38">
        <v>947</v>
      </c>
      <c r="H535" s="44">
        <v>425.08</v>
      </c>
      <c r="I535" s="44">
        <v>0</v>
      </c>
      <c r="J535" s="44">
        <v>425.08</v>
      </c>
      <c r="K535" s="44">
        <v>0</v>
      </c>
      <c r="L535" s="44">
        <v>0</v>
      </c>
      <c r="M535" s="44">
        <v>0</v>
      </c>
      <c r="N535" s="44">
        <v>0</v>
      </c>
      <c r="O535" s="44">
        <v>0</v>
      </c>
      <c r="P535" s="39">
        <v>448.95393732647102</v>
      </c>
    </row>
    <row r="536" spans="1:16" x14ac:dyDescent="0.2">
      <c r="A536" s="5" t="s">
        <v>11</v>
      </c>
      <c r="B536" s="5" t="s">
        <v>18</v>
      </c>
      <c r="C536" s="5" t="s">
        <v>79</v>
      </c>
      <c r="D536" s="5" t="s">
        <v>104</v>
      </c>
      <c r="E536" s="5">
        <v>2023</v>
      </c>
      <c r="F536" s="5">
        <v>0</v>
      </c>
      <c r="G536" s="38">
        <v>167</v>
      </c>
      <c r="H536" s="44">
        <v>82.02</v>
      </c>
      <c r="I536" s="44">
        <v>0</v>
      </c>
      <c r="J536" s="44">
        <v>82.02</v>
      </c>
      <c r="K536" s="44">
        <v>0</v>
      </c>
      <c r="L536" s="44">
        <v>0</v>
      </c>
      <c r="M536" s="44">
        <v>0</v>
      </c>
      <c r="N536" s="44">
        <v>0</v>
      </c>
      <c r="O536" s="44">
        <v>0</v>
      </c>
      <c r="P536" s="39">
        <v>492.48953459738976</v>
      </c>
    </row>
    <row r="537" spans="1:16" x14ac:dyDescent="0.2">
      <c r="A537" s="5" t="s">
        <v>11</v>
      </c>
      <c r="B537" s="5" t="s">
        <v>18</v>
      </c>
      <c r="C537" s="5" t="s">
        <v>31</v>
      </c>
      <c r="D537" s="5" t="s">
        <v>87</v>
      </c>
      <c r="E537" s="5">
        <v>1990</v>
      </c>
      <c r="F537" s="5">
        <v>3</v>
      </c>
      <c r="G537" s="38">
        <v>49</v>
      </c>
      <c r="H537" s="44">
        <v>0.22</v>
      </c>
      <c r="I537" s="44">
        <v>21.81</v>
      </c>
      <c r="J537" s="44">
        <v>0.22</v>
      </c>
      <c r="K537" s="44">
        <v>0.26</v>
      </c>
      <c r="L537" s="44">
        <v>0.87</v>
      </c>
      <c r="M537" s="44">
        <v>20.68</v>
      </c>
      <c r="N537" s="44">
        <v>0.78</v>
      </c>
      <c r="O537" s="44">
        <v>1.27</v>
      </c>
      <c r="P537" s="39">
        <v>453.63460154090035</v>
      </c>
    </row>
    <row r="538" spans="1:16" x14ac:dyDescent="0.2">
      <c r="A538" s="5" t="s">
        <v>11</v>
      </c>
      <c r="B538" s="5" t="s">
        <v>18</v>
      </c>
      <c r="C538" s="5" t="s">
        <v>31</v>
      </c>
      <c r="D538" s="5" t="s">
        <v>87</v>
      </c>
      <c r="E538" s="5">
        <v>2000</v>
      </c>
      <c r="F538" s="5">
        <v>3</v>
      </c>
      <c r="G538" s="38">
        <v>2</v>
      </c>
      <c r="H538" s="44">
        <v>0.01</v>
      </c>
      <c r="I538" s="44">
        <v>0.97000000000000008</v>
      </c>
      <c r="J538" s="44">
        <v>0.01</v>
      </c>
      <c r="K538" s="44">
        <v>0.01</v>
      </c>
      <c r="L538" s="44">
        <v>0.04</v>
      </c>
      <c r="M538" s="44">
        <v>0.92</v>
      </c>
      <c r="N538" s="44">
        <v>0.03</v>
      </c>
      <c r="O538" s="44">
        <v>0.06</v>
      </c>
      <c r="P538" s="39">
        <v>453.63460154090029</v>
      </c>
    </row>
    <row r="539" spans="1:16" x14ac:dyDescent="0.2">
      <c r="A539" s="5" t="s">
        <v>11</v>
      </c>
      <c r="B539" s="5" t="s">
        <v>18</v>
      </c>
      <c r="C539" s="5" t="s">
        <v>31</v>
      </c>
      <c r="D539" s="5" t="s">
        <v>87</v>
      </c>
      <c r="E539" s="5">
        <v>2002</v>
      </c>
      <c r="F539" s="5">
        <v>3</v>
      </c>
      <c r="G539" s="38">
        <v>5</v>
      </c>
      <c r="H539" s="44">
        <v>0.02</v>
      </c>
      <c r="I539" s="44">
        <v>1.83</v>
      </c>
      <c r="J539" s="44">
        <v>0.02</v>
      </c>
      <c r="K539" s="44">
        <v>0.02</v>
      </c>
      <c r="L539" s="44">
        <v>7.0000000000000007E-2</v>
      </c>
      <c r="M539" s="44">
        <v>1.74</v>
      </c>
      <c r="N539" s="44">
        <v>7.0000000000000007E-2</v>
      </c>
      <c r="O539" s="44">
        <v>0.11</v>
      </c>
      <c r="P539" s="39">
        <v>347.98742578745009</v>
      </c>
    </row>
    <row r="540" spans="1:16" x14ac:dyDescent="0.2">
      <c r="A540" s="5" t="s">
        <v>11</v>
      </c>
      <c r="B540" s="5" t="s">
        <v>18</v>
      </c>
      <c r="C540" s="5" t="s">
        <v>31</v>
      </c>
      <c r="D540" s="5" t="s">
        <v>87</v>
      </c>
      <c r="E540" s="5">
        <v>2003</v>
      </c>
      <c r="F540" s="5">
        <v>3</v>
      </c>
      <c r="G540" s="38">
        <v>25</v>
      </c>
      <c r="H540" s="44">
        <v>0.11</v>
      </c>
      <c r="I540" s="44">
        <v>10.8</v>
      </c>
      <c r="J540" s="44">
        <v>0.11</v>
      </c>
      <c r="K540" s="44">
        <v>0.13</v>
      </c>
      <c r="L540" s="44">
        <v>0.43</v>
      </c>
      <c r="M540" s="44">
        <v>10.24</v>
      </c>
      <c r="N540" s="44">
        <v>0.39</v>
      </c>
      <c r="O540" s="44">
        <v>0.63</v>
      </c>
      <c r="P540" s="39">
        <v>428.32539441977241</v>
      </c>
    </row>
    <row r="541" spans="1:16" x14ac:dyDescent="0.2">
      <c r="A541" s="5" t="s">
        <v>11</v>
      </c>
      <c r="B541" s="5" t="s">
        <v>18</v>
      </c>
      <c r="C541" s="5" t="s">
        <v>31</v>
      </c>
      <c r="D541" s="5" t="s">
        <v>87</v>
      </c>
      <c r="E541" s="5">
        <v>2004</v>
      </c>
      <c r="F541" s="5">
        <v>3</v>
      </c>
      <c r="G541" s="38">
        <v>17</v>
      </c>
      <c r="H541" s="44">
        <v>0.06</v>
      </c>
      <c r="I541" s="44">
        <v>6.4799999999999995</v>
      </c>
      <c r="J541" s="44">
        <v>0.06</v>
      </c>
      <c r="K541" s="44">
        <v>0.08</v>
      </c>
      <c r="L541" s="44">
        <v>0.26</v>
      </c>
      <c r="M541" s="44">
        <v>6.14</v>
      </c>
      <c r="N541" s="44">
        <v>0.23</v>
      </c>
      <c r="O541" s="44">
        <v>0.38</v>
      </c>
      <c r="P541" s="39">
        <v>386.92321433537535</v>
      </c>
    </row>
    <row r="542" spans="1:16" x14ac:dyDescent="0.2">
      <c r="A542" s="5" t="s">
        <v>11</v>
      </c>
      <c r="B542" s="5" t="s">
        <v>18</v>
      </c>
      <c r="C542" s="5" t="s">
        <v>31</v>
      </c>
      <c r="D542" s="5" t="s">
        <v>87</v>
      </c>
      <c r="E542" s="5">
        <v>2005</v>
      </c>
      <c r="F542" s="5">
        <v>3</v>
      </c>
      <c r="G542" s="38">
        <v>6</v>
      </c>
      <c r="H542" s="44">
        <v>0.02</v>
      </c>
      <c r="I542" s="44">
        <v>2.35</v>
      </c>
      <c r="J542" s="44">
        <v>0.02</v>
      </c>
      <c r="K542" s="44">
        <v>0.03</v>
      </c>
      <c r="L542" s="44">
        <v>0.09</v>
      </c>
      <c r="M542" s="44">
        <v>2.23</v>
      </c>
      <c r="N542" s="44">
        <v>0.08</v>
      </c>
      <c r="O542" s="44">
        <v>0.14000000000000001</v>
      </c>
      <c r="P542" s="39">
        <v>404.86352074662307</v>
      </c>
    </row>
    <row r="543" spans="1:16" x14ac:dyDescent="0.2">
      <c r="A543" s="5" t="s">
        <v>11</v>
      </c>
      <c r="B543" s="5" t="s">
        <v>18</v>
      </c>
      <c r="C543" s="5" t="s">
        <v>31</v>
      </c>
      <c r="D543" s="5" t="s">
        <v>87</v>
      </c>
      <c r="E543" s="5">
        <v>2006</v>
      </c>
      <c r="F543" s="5">
        <v>3</v>
      </c>
      <c r="G543" s="38">
        <v>35</v>
      </c>
      <c r="H543" s="44">
        <v>0.16</v>
      </c>
      <c r="I543" s="44">
        <v>16.079999999999998</v>
      </c>
      <c r="J543" s="44">
        <v>0.16</v>
      </c>
      <c r="K543" s="44">
        <v>0.19</v>
      </c>
      <c r="L543" s="44">
        <v>0.64</v>
      </c>
      <c r="M543" s="44">
        <v>15.25</v>
      </c>
      <c r="N543" s="44">
        <v>0.57999999999999996</v>
      </c>
      <c r="O543" s="44">
        <v>0.94</v>
      </c>
      <c r="P543" s="39">
        <v>464.68847387783762</v>
      </c>
    </row>
    <row r="544" spans="1:16" x14ac:dyDescent="0.2">
      <c r="A544" s="5" t="s">
        <v>11</v>
      </c>
      <c r="B544" s="5" t="s">
        <v>18</v>
      </c>
      <c r="C544" s="5" t="s">
        <v>31</v>
      </c>
      <c r="D544" s="5" t="s">
        <v>87</v>
      </c>
      <c r="E544" s="5">
        <v>2007</v>
      </c>
      <c r="F544" s="5">
        <v>3</v>
      </c>
      <c r="G544" s="38">
        <v>214</v>
      </c>
      <c r="H544" s="44">
        <v>0.96</v>
      </c>
      <c r="I544" s="44">
        <v>96.4</v>
      </c>
      <c r="J544" s="44">
        <v>0.96</v>
      </c>
      <c r="K544" s="44">
        <v>1.1299999999999999</v>
      </c>
      <c r="L544" s="44">
        <v>3.85</v>
      </c>
      <c r="M544" s="44">
        <v>91.42</v>
      </c>
      <c r="N544" s="44">
        <v>3.47</v>
      </c>
      <c r="O544" s="44">
        <v>5.61</v>
      </c>
      <c r="P544" s="39">
        <v>454.03882006684131</v>
      </c>
    </row>
    <row r="545" spans="1:16" x14ac:dyDescent="0.2">
      <c r="A545" s="5" t="s">
        <v>11</v>
      </c>
      <c r="B545" s="5" t="s">
        <v>18</v>
      </c>
      <c r="C545" s="5" t="s">
        <v>31</v>
      </c>
      <c r="D545" s="5" t="s">
        <v>87</v>
      </c>
      <c r="E545" s="5">
        <v>2008</v>
      </c>
      <c r="F545" s="5">
        <v>3</v>
      </c>
      <c r="G545" s="38">
        <v>10</v>
      </c>
      <c r="H545" s="44">
        <v>0.05</v>
      </c>
      <c r="I545" s="44">
        <v>4.99</v>
      </c>
      <c r="J545" s="44">
        <v>0.05</v>
      </c>
      <c r="K545" s="44">
        <v>0.06</v>
      </c>
      <c r="L545" s="44">
        <v>0.2</v>
      </c>
      <c r="M545" s="44">
        <v>4.7300000000000004</v>
      </c>
      <c r="N545" s="44">
        <v>0.18</v>
      </c>
      <c r="O545" s="44">
        <v>0.28999999999999998</v>
      </c>
      <c r="P545" s="39">
        <v>498.19165657759288</v>
      </c>
    </row>
    <row r="546" spans="1:16" x14ac:dyDescent="0.2">
      <c r="A546" s="5" t="s">
        <v>11</v>
      </c>
      <c r="B546" s="5" t="s">
        <v>18</v>
      </c>
      <c r="C546" s="5" t="s">
        <v>31</v>
      </c>
      <c r="D546" s="5" t="s">
        <v>87</v>
      </c>
      <c r="E546" s="5">
        <v>2009</v>
      </c>
      <c r="F546" s="5">
        <v>3</v>
      </c>
      <c r="G546" s="38">
        <v>113</v>
      </c>
      <c r="H546" s="44">
        <v>0.51</v>
      </c>
      <c r="I546" s="44">
        <v>51.57</v>
      </c>
      <c r="J546" s="44">
        <v>0.51</v>
      </c>
      <c r="K546" s="44">
        <v>0.61</v>
      </c>
      <c r="L546" s="44">
        <v>2.06</v>
      </c>
      <c r="M546" s="44">
        <v>48.9</v>
      </c>
      <c r="N546" s="44">
        <v>1.85</v>
      </c>
      <c r="O546" s="44">
        <v>3</v>
      </c>
      <c r="P546" s="39">
        <v>459.91014440073661</v>
      </c>
    </row>
    <row r="547" spans="1:16" x14ac:dyDescent="0.2">
      <c r="A547" s="5" t="s">
        <v>11</v>
      </c>
      <c r="B547" s="5" t="s">
        <v>18</v>
      </c>
      <c r="C547" s="5" t="s">
        <v>31</v>
      </c>
      <c r="D547" s="5" t="s">
        <v>87</v>
      </c>
      <c r="E547" s="5">
        <v>2010</v>
      </c>
      <c r="F547" s="5">
        <v>3</v>
      </c>
      <c r="G547" s="38">
        <v>3</v>
      </c>
      <c r="H547" s="44">
        <v>0.01</v>
      </c>
      <c r="I547" s="44">
        <v>1.05</v>
      </c>
      <c r="J547" s="44">
        <v>0.01</v>
      </c>
      <c r="K547" s="44">
        <v>0.01</v>
      </c>
      <c r="L547" s="44">
        <v>0.04</v>
      </c>
      <c r="M547" s="44">
        <v>1</v>
      </c>
      <c r="N547" s="44">
        <v>0.04</v>
      </c>
      <c r="O547" s="44">
        <v>0.06</v>
      </c>
      <c r="P547" s="39">
        <v>391.90925597492577</v>
      </c>
    </row>
    <row r="548" spans="1:16" x14ac:dyDescent="0.2">
      <c r="A548" s="5" t="s">
        <v>11</v>
      </c>
      <c r="B548" s="5" t="s">
        <v>18</v>
      </c>
      <c r="C548" s="5" t="s">
        <v>31</v>
      </c>
      <c r="D548" s="5" t="s">
        <v>87</v>
      </c>
      <c r="E548" s="5">
        <v>2011</v>
      </c>
      <c r="F548" s="5">
        <v>3</v>
      </c>
      <c r="G548" s="38">
        <v>61</v>
      </c>
      <c r="H548" s="44">
        <v>0.28000000000000003</v>
      </c>
      <c r="I548" s="44">
        <v>28.57</v>
      </c>
      <c r="J548" s="44">
        <v>0.28000000000000003</v>
      </c>
      <c r="K548" s="44">
        <v>0.34</v>
      </c>
      <c r="L548" s="44">
        <v>1.1399999999999999</v>
      </c>
      <c r="M548" s="44">
        <v>27.09</v>
      </c>
      <c r="N548" s="44">
        <v>1.03</v>
      </c>
      <c r="O548" s="44">
        <v>1.66</v>
      </c>
      <c r="P548" s="39">
        <v>472.51086128585825</v>
      </c>
    </row>
    <row r="549" spans="1:16" x14ac:dyDescent="0.2">
      <c r="A549" s="5" t="s">
        <v>11</v>
      </c>
      <c r="B549" s="5" t="s">
        <v>18</v>
      </c>
      <c r="C549" s="5" t="s">
        <v>31</v>
      </c>
      <c r="D549" s="5" t="s">
        <v>87</v>
      </c>
      <c r="E549" s="5">
        <v>2012</v>
      </c>
      <c r="F549" s="5">
        <v>3</v>
      </c>
      <c r="G549" s="38">
        <v>27</v>
      </c>
      <c r="H549" s="44">
        <v>0.11</v>
      </c>
      <c r="I549" s="44">
        <v>10.9</v>
      </c>
      <c r="J549" s="44">
        <v>0.11</v>
      </c>
      <c r="K549" s="44">
        <v>0.13</v>
      </c>
      <c r="L549" s="44">
        <v>0.43</v>
      </c>
      <c r="M549" s="44">
        <v>10.34</v>
      </c>
      <c r="N549" s="44">
        <v>0.39</v>
      </c>
      <c r="O549" s="44">
        <v>0.63</v>
      </c>
      <c r="P549" s="39">
        <v>403.31483906721809</v>
      </c>
    </row>
    <row r="550" spans="1:16" x14ac:dyDescent="0.2">
      <c r="A550" s="5" t="s">
        <v>11</v>
      </c>
      <c r="B550" s="5" t="s">
        <v>18</v>
      </c>
      <c r="C550" s="5" t="s">
        <v>31</v>
      </c>
      <c r="D550" s="5" t="s">
        <v>87</v>
      </c>
      <c r="E550" s="5">
        <v>2014</v>
      </c>
      <c r="F550" s="5">
        <v>2</v>
      </c>
      <c r="G550" s="38">
        <v>3</v>
      </c>
      <c r="H550" s="44">
        <v>0</v>
      </c>
      <c r="I550" s="44">
        <v>1.3800000000000001</v>
      </c>
      <c r="J550" s="44">
        <v>0</v>
      </c>
      <c r="K550" s="44">
        <v>0.05</v>
      </c>
      <c r="L550" s="44">
        <v>1.33</v>
      </c>
      <c r="M550" s="44">
        <v>0</v>
      </c>
      <c r="N550" s="44">
        <v>0</v>
      </c>
      <c r="O550" s="44">
        <v>0.05</v>
      </c>
      <c r="P550" s="39">
        <v>506.25492469284524</v>
      </c>
    </row>
    <row r="551" spans="1:16" x14ac:dyDescent="0.2">
      <c r="A551" s="5" t="s">
        <v>11</v>
      </c>
      <c r="B551" s="5" t="s">
        <v>18</v>
      </c>
      <c r="C551" s="5" t="s">
        <v>31</v>
      </c>
      <c r="D551" s="5" t="s">
        <v>87</v>
      </c>
      <c r="E551" s="5">
        <v>2016</v>
      </c>
      <c r="F551" s="5">
        <v>2</v>
      </c>
      <c r="G551" s="38">
        <v>15</v>
      </c>
      <c r="H551" s="44">
        <v>0.02</v>
      </c>
      <c r="I551" s="44">
        <v>10.370000000000001</v>
      </c>
      <c r="J551" s="44">
        <v>0.02</v>
      </c>
      <c r="K551" s="44">
        <v>0.41</v>
      </c>
      <c r="L551" s="44">
        <v>9.9600000000000009</v>
      </c>
      <c r="M551" s="44">
        <v>0</v>
      </c>
      <c r="N551" s="44">
        <v>0.01</v>
      </c>
      <c r="O551" s="44">
        <v>0.4</v>
      </c>
      <c r="P551" s="39">
        <v>678.74660495068679</v>
      </c>
    </row>
    <row r="552" spans="1:16" x14ac:dyDescent="0.2">
      <c r="A552" s="5" t="s">
        <v>11</v>
      </c>
      <c r="B552" s="5" t="s">
        <v>18</v>
      </c>
      <c r="C552" s="5" t="s">
        <v>31</v>
      </c>
      <c r="D552" s="5" t="s">
        <v>87</v>
      </c>
      <c r="E552" s="5">
        <v>2017</v>
      </c>
      <c r="F552" s="5">
        <v>2</v>
      </c>
      <c r="G552" s="38">
        <v>160</v>
      </c>
      <c r="H552" s="44">
        <v>0.24</v>
      </c>
      <c r="I552" s="44">
        <v>101</v>
      </c>
      <c r="J552" s="44">
        <v>0.24</v>
      </c>
      <c r="K552" s="44">
        <v>3.96</v>
      </c>
      <c r="L552" s="44">
        <v>97.04</v>
      </c>
      <c r="M552" s="44">
        <v>0</v>
      </c>
      <c r="N552" s="44">
        <v>0.06</v>
      </c>
      <c r="O552" s="44">
        <v>3.92</v>
      </c>
      <c r="P552" s="39">
        <v>632.22584897958245</v>
      </c>
    </row>
    <row r="553" spans="1:16" x14ac:dyDescent="0.2">
      <c r="A553" s="5" t="s">
        <v>11</v>
      </c>
      <c r="B553" s="5" t="s">
        <v>18</v>
      </c>
      <c r="C553" s="5" t="s">
        <v>31</v>
      </c>
      <c r="D553" s="5" t="s">
        <v>87</v>
      </c>
      <c r="E553" s="5">
        <v>2018</v>
      </c>
      <c r="F553" s="5">
        <v>2</v>
      </c>
      <c r="G553" s="38">
        <v>10</v>
      </c>
      <c r="H553" s="44">
        <v>0.01</v>
      </c>
      <c r="I553" s="44">
        <v>5.5299999999999994</v>
      </c>
      <c r="J553" s="44">
        <v>0.01</v>
      </c>
      <c r="K553" s="44">
        <v>0.22</v>
      </c>
      <c r="L553" s="44">
        <v>5.31</v>
      </c>
      <c r="M553" s="44">
        <v>0</v>
      </c>
      <c r="N553" s="44">
        <v>0</v>
      </c>
      <c r="O553" s="44">
        <v>0.21</v>
      </c>
      <c r="P553" s="39">
        <v>571.80543962547404</v>
      </c>
    </row>
    <row r="554" spans="1:16" x14ac:dyDescent="0.2">
      <c r="A554" s="5" t="s">
        <v>11</v>
      </c>
      <c r="B554" s="5" t="s">
        <v>18</v>
      </c>
      <c r="C554" s="5" t="s">
        <v>31</v>
      </c>
      <c r="D554" s="5" t="s">
        <v>87</v>
      </c>
      <c r="E554" s="5">
        <v>2019</v>
      </c>
      <c r="F554" s="5">
        <v>1</v>
      </c>
      <c r="G554" s="38">
        <v>36</v>
      </c>
      <c r="H554" s="44">
        <v>0.28000000000000003</v>
      </c>
      <c r="I554" s="44">
        <v>24.41</v>
      </c>
      <c r="J554" s="44">
        <v>0.28000000000000003</v>
      </c>
      <c r="K554" s="44">
        <v>24.41</v>
      </c>
      <c r="L554" s="44">
        <v>0</v>
      </c>
      <c r="M554" s="44">
        <v>0</v>
      </c>
      <c r="N554" s="44">
        <v>0</v>
      </c>
      <c r="O554" s="44">
        <v>0.96</v>
      </c>
      <c r="P554" s="39">
        <v>693.96756019930092</v>
      </c>
    </row>
    <row r="555" spans="1:16" x14ac:dyDescent="0.2">
      <c r="A555" s="5" t="s">
        <v>11</v>
      </c>
      <c r="B555" s="5" t="s">
        <v>18</v>
      </c>
      <c r="C555" s="5" t="s">
        <v>31</v>
      </c>
      <c r="D555" s="5" t="s">
        <v>87</v>
      </c>
      <c r="E555" s="5">
        <v>2021</v>
      </c>
      <c r="F555" s="5">
        <v>1</v>
      </c>
      <c r="G555" s="38">
        <v>7</v>
      </c>
      <c r="H555" s="44">
        <v>0.05</v>
      </c>
      <c r="I555" s="44">
        <v>4.72</v>
      </c>
      <c r="J555" s="44">
        <v>0.05</v>
      </c>
      <c r="K555" s="44">
        <v>4.72</v>
      </c>
      <c r="L555" s="44">
        <v>0</v>
      </c>
      <c r="M555" s="44">
        <v>0</v>
      </c>
      <c r="N555" s="44">
        <v>0</v>
      </c>
      <c r="O555" s="44">
        <v>0.19</v>
      </c>
      <c r="P555" s="39">
        <v>680.20185617429468</v>
      </c>
    </row>
    <row r="556" spans="1:16" x14ac:dyDescent="0.2">
      <c r="A556" s="5" t="s">
        <v>11</v>
      </c>
      <c r="B556" s="5" t="s">
        <v>18</v>
      </c>
      <c r="C556" s="5" t="s">
        <v>31</v>
      </c>
      <c r="D556" s="5" t="s">
        <v>87</v>
      </c>
      <c r="E556" s="5">
        <v>2022</v>
      </c>
      <c r="F556" s="5">
        <v>0</v>
      </c>
      <c r="G556" s="38">
        <v>2</v>
      </c>
      <c r="H556" s="44">
        <v>1.6</v>
      </c>
      <c r="I556" s="44">
        <v>0</v>
      </c>
      <c r="J556" s="44">
        <v>1.6</v>
      </c>
      <c r="K556" s="44">
        <v>0</v>
      </c>
      <c r="L556" s="44">
        <v>0</v>
      </c>
      <c r="M556" s="44">
        <v>0</v>
      </c>
      <c r="N556" s="44">
        <v>0</v>
      </c>
      <c r="O556" s="44">
        <v>0</v>
      </c>
      <c r="P556" s="39">
        <v>816.99346405194365</v>
      </c>
    </row>
    <row r="557" spans="1:16" x14ac:dyDescent="0.2">
      <c r="A557" s="5" t="s">
        <v>11</v>
      </c>
      <c r="B557" s="5" t="s">
        <v>18</v>
      </c>
      <c r="C557" s="5" t="s">
        <v>31</v>
      </c>
      <c r="D557" s="5" t="s">
        <v>87</v>
      </c>
      <c r="E557" s="5">
        <v>2023</v>
      </c>
      <c r="F557" s="5">
        <v>0</v>
      </c>
      <c r="G557" s="38">
        <v>1</v>
      </c>
      <c r="H557" s="44">
        <v>0.3</v>
      </c>
      <c r="I557" s="44">
        <v>0</v>
      </c>
      <c r="J557" s="44">
        <v>0.3</v>
      </c>
      <c r="K557" s="44">
        <v>0</v>
      </c>
      <c r="L557" s="44">
        <v>0</v>
      </c>
      <c r="M557" s="44">
        <v>0</v>
      </c>
      <c r="N557" s="44">
        <v>0</v>
      </c>
      <c r="O557" s="44">
        <v>0</v>
      </c>
      <c r="P557" s="39">
        <v>569.49689598223381</v>
      </c>
    </row>
    <row r="558" spans="1:16" x14ac:dyDescent="0.2">
      <c r="A558" s="5" t="s">
        <v>12</v>
      </c>
      <c r="B558" s="5" t="s">
        <v>19</v>
      </c>
      <c r="C558" s="5" t="s">
        <v>28</v>
      </c>
      <c r="D558" s="5" t="s">
        <v>80</v>
      </c>
      <c r="E558" s="5">
        <v>2002</v>
      </c>
      <c r="F558" s="5">
        <v>3</v>
      </c>
      <c r="G558" s="38">
        <v>15</v>
      </c>
      <c r="H558" s="44">
        <v>0</v>
      </c>
      <c r="I558" s="44">
        <v>7.21</v>
      </c>
      <c r="J558" s="44">
        <v>0</v>
      </c>
      <c r="K558" s="44">
        <v>0</v>
      </c>
      <c r="L558" s="44">
        <v>0.4</v>
      </c>
      <c r="M558" s="44">
        <v>6.81</v>
      </c>
      <c r="N558" s="44">
        <v>0.01</v>
      </c>
      <c r="O558" s="44">
        <v>0.74</v>
      </c>
      <c r="P558" s="39">
        <v>475.62299859360013</v>
      </c>
    </row>
    <row r="559" spans="1:16" x14ac:dyDescent="0.2">
      <c r="A559" s="5" t="s">
        <v>12</v>
      </c>
      <c r="B559" s="5" t="s">
        <v>19</v>
      </c>
      <c r="C559" s="5" t="s">
        <v>28</v>
      </c>
      <c r="D559" s="5" t="s">
        <v>80</v>
      </c>
      <c r="E559" s="5">
        <v>2003</v>
      </c>
      <c r="F559" s="5">
        <v>3</v>
      </c>
      <c r="G559" s="38">
        <v>1</v>
      </c>
      <c r="H559" s="44">
        <v>0</v>
      </c>
      <c r="I559" s="44">
        <v>0.38</v>
      </c>
      <c r="J559" s="44">
        <v>0</v>
      </c>
      <c r="K559" s="44">
        <v>0</v>
      </c>
      <c r="L559" s="44">
        <v>0.02</v>
      </c>
      <c r="M559" s="44">
        <v>0.36</v>
      </c>
      <c r="N559" s="44">
        <v>0</v>
      </c>
      <c r="O559" s="44">
        <v>0.04</v>
      </c>
      <c r="P559" s="39">
        <v>276.65923447831329</v>
      </c>
    </row>
    <row r="560" spans="1:16" x14ac:dyDescent="0.2">
      <c r="A560" s="5" t="s">
        <v>12</v>
      </c>
      <c r="B560" s="5" t="s">
        <v>19</v>
      </c>
      <c r="C560" s="5" t="s">
        <v>28</v>
      </c>
      <c r="D560" s="5" t="s">
        <v>80</v>
      </c>
      <c r="E560" s="5">
        <v>2004</v>
      </c>
      <c r="F560" s="5">
        <v>3</v>
      </c>
      <c r="G560" s="38">
        <v>20</v>
      </c>
      <c r="H560" s="44">
        <v>0</v>
      </c>
      <c r="I560" s="44">
        <v>6.82</v>
      </c>
      <c r="J560" s="44">
        <v>0</v>
      </c>
      <c r="K560" s="44">
        <v>0</v>
      </c>
      <c r="L560" s="44">
        <v>0.38</v>
      </c>
      <c r="M560" s="44">
        <v>6.44</v>
      </c>
      <c r="N560" s="44">
        <v>0.01</v>
      </c>
      <c r="O560" s="44">
        <v>0.7</v>
      </c>
      <c r="P560" s="39">
        <v>345.47282332064719</v>
      </c>
    </row>
    <row r="561" spans="1:16" x14ac:dyDescent="0.2">
      <c r="A561" s="5" t="s">
        <v>12</v>
      </c>
      <c r="B561" s="5" t="s">
        <v>19</v>
      </c>
      <c r="C561" s="5" t="s">
        <v>28</v>
      </c>
      <c r="D561" s="5" t="s">
        <v>80</v>
      </c>
      <c r="E561" s="5">
        <v>2005</v>
      </c>
      <c r="F561" s="5">
        <v>3</v>
      </c>
      <c r="G561" s="38">
        <v>12</v>
      </c>
      <c r="H561" s="44">
        <v>0</v>
      </c>
      <c r="I561" s="44">
        <v>4.2300000000000004</v>
      </c>
      <c r="J561" s="44">
        <v>0</v>
      </c>
      <c r="K561" s="44">
        <v>0</v>
      </c>
      <c r="L561" s="44">
        <v>0.24</v>
      </c>
      <c r="M561" s="44">
        <v>3.99</v>
      </c>
      <c r="N561" s="44">
        <v>0</v>
      </c>
      <c r="O561" s="44">
        <v>0.43</v>
      </c>
      <c r="P561" s="39">
        <v>360.68819696585933</v>
      </c>
    </row>
    <row r="562" spans="1:16" x14ac:dyDescent="0.2">
      <c r="A562" s="5" t="s">
        <v>12</v>
      </c>
      <c r="B562" s="5" t="s">
        <v>19</v>
      </c>
      <c r="C562" s="5" t="s">
        <v>28</v>
      </c>
      <c r="D562" s="5" t="s">
        <v>80</v>
      </c>
      <c r="E562" s="5">
        <v>2006</v>
      </c>
      <c r="F562" s="5">
        <v>3</v>
      </c>
      <c r="G562" s="38">
        <v>6</v>
      </c>
      <c r="H562" s="44">
        <v>0</v>
      </c>
      <c r="I562" s="44">
        <v>2.63</v>
      </c>
      <c r="J562" s="44">
        <v>0</v>
      </c>
      <c r="K562" s="44">
        <v>0</v>
      </c>
      <c r="L562" s="44">
        <v>0.15</v>
      </c>
      <c r="M562" s="44">
        <v>2.48</v>
      </c>
      <c r="N562" s="44">
        <v>0</v>
      </c>
      <c r="O562" s="44">
        <v>0.27</v>
      </c>
      <c r="P562" s="39">
        <v>418.42724566812319</v>
      </c>
    </row>
    <row r="563" spans="1:16" x14ac:dyDescent="0.2">
      <c r="A563" s="5" t="s">
        <v>12</v>
      </c>
      <c r="B563" s="5" t="s">
        <v>19</v>
      </c>
      <c r="C563" s="5" t="s">
        <v>28</v>
      </c>
      <c r="D563" s="5" t="s">
        <v>80</v>
      </c>
      <c r="E563" s="5">
        <v>2007</v>
      </c>
      <c r="F563" s="5">
        <v>3</v>
      </c>
      <c r="G563" s="38">
        <v>7</v>
      </c>
      <c r="H563" s="44">
        <v>0</v>
      </c>
      <c r="I563" s="44">
        <v>3.6100000000000003</v>
      </c>
      <c r="J563" s="44">
        <v>0</v>
      </c>
      <c r="K563" s="44">
        <v>0</v>
      </c>
      <c r="L563" s="44">
        <v>0.2</v>
      </c>
      <c r="M563" s="44">
        <v>3.41</v>
      </c>
      <c r="N563" s="44">
        <v>0</v>
      </c>
      <c r="O563" s="44">
        <v>0.37</v>
      </c>
      <c r="P563" s="39">
        <v>497.32735387719106</v>
      </c>
    </row>
    <row r="564" spans="1:16" x14ac:dyDescent="0.2">
      <c r="A564" s="5" t="s">
        <v>12</v>
      </c>
      <c r="B564" s="5" t="s">
        <v>19</v>
      </c>
      <c r="C564" s="5" t="s">
        <v>28</v>
      </c>
      <c r="D564" s="5" t="s">
        <v>80</v>
      </c>
      <c r="E564" s="5">
        <v>2008</v>
      </c>
      <c r="F564" s="5">
        <v>3</v>
      </c>
      <c r="G564" s="38">
        <v>41</v>
      </c>
      <c r="H564" s="44">
        <v>0</v>
      </c>
      <c r="I564" s="44">
        <v>24.25</v>
      </c>
      <c r="J564" s="44">
        <v>0</v>
      </c>
      <c r="K564" s="44">
        <v>0</v>
      </c>
      <c r="L564" s="44">
        <v>1.36</v>
      </c>
      <c r="M564" s="44">
        <v>22.89</v>
      </c>
      <c r="N564" s="44">
        <v>0.03</v>
      </c>
      <c r="O564" s="44">
        <v>2.48</v>
      </c>
      <c r="P564" s="39">
        <v>597.53506314770982</v>
      </c>
    </row>
    <row r="565" spans="1:16" x14ac:dyDescent="0.2">
      <c r="A565" s="5" t="s">
        <v>12</v>
      </c>
      <c r="B565" s="5" t="s">
        <v>19</v>
      </c>
      <c r="C565" s="5" t="s">
        <v>28</v>
      </c>
      <c r="D565" s="5" t="s">
        <v>80</v>
      </c>
      <c r="E565" s="5">
        <v>2009</v>
      </c>
      <c r="F565" s="5">
        <v>3</v>
      </c>
      <c r="G565" s="38">
        <v>7</v>
      </c>
      <c r="H565" s="44">
        <v>0</v>
      </c>
      <c r="I565" s="44">
        <v>2.9499999999999997</v>
      </c>
      <c r="J565" s="44">
        <v>0</v>
      </c>
      <c r="K565" s="44">
        <v>0</v>
      </c>
      <c r="L565" s="44">
        <v>0.17</v>
      </c>
      <c r="M565" s="44">
        <v>2.78</v>
      </c>
      <c r="N565" s="44">
        <v>0</v>
      </c>
      <c r="O565" s="44">
        <v>0.3</v>
      </c>
      <c r="P565" s="39">
        <v>438.36079771798933</v>
      </c>
    </row>
    <row r="566" spans="1:16" x14ac:dyDescent="0.2">
      <c r="A566" s="5" t="s">
        <v>12</v>
      </c>
      <c r="B566" s="5" t="s">
        <v>19</v>
      </c>
      <c r="C566" s="5" t="s">
        <v>28</v>
      </c>
      <c r="D566" s="5" t="s">
        <v>80</v>
      </c>
      <c r="E566" s="5">
        <v>2010</v>
      </c>
      <c r="F566" s="5">
        <v>3</v>
      </c>
      <c r="G566" s="38">
        <v>43</v>
      </c>
      <c r="H566" s="44">
        <v>0</v>
      </c>
      <c r="I566" s="44">
        <v>22.37</v>
      </c>
      <c r="J566" s="44">
        <v>0</v>
      </c>
      <c r="K566" s="44">
        <v>0</v>
      </c>
      <c r="L566" s="44">
        <v>0.28999999999999998</v>
      </c>
      <c r="M566" s="44">
        <v>22.080000000000002</v>
      </c>
      <c r="N566" s="44">
        <v>1.02</v>
      </c>
      <c r="O566" s="44">
        <v>1.68</v>
      </c>
      <c r="P566" s="39">
        <v>519.85297737581527</v>
      </c>
    </row>
    <row r="567" spans="1:16" x14ac:dyDescent="0.2">
      <c r="A567" s="5" t="s">
        <v>12</v>
      </c>
      <c r="B567" s="5" t="s">
        <v>19</v>
      </c>
      <c r="C567" s="5" t="s">
        <v>28</v>
      </c>
      <c r="D567" s="5" t="s">
        <v>80</v>
      </c>
      <c r="E567" s="5">
        <v>2011</v>
      </c>
      <c r="F567" s="5">
        <v>3</v>
      </c>
      <c r="G567" s="38">
        <v>28</v>
      </c>
      <c r="H567" s="44">
        <v>0</v>
      </c>
      <c r="I567" s="44">
        <v>12.819999999999999</v>
      </c>
      <c r="J567" s="44">
        <v>0</v>
      </c>
      <c r="K567" s="44">
        <v>0</v>
      </c>
      <c r="L567" s="44">
        <v>0.03</v>
      </c>
      <c r="M567" s="44">
        <v>12.79</v>
      </c>
      <c r="N567" s="44">
        <v>0.87</v>
      </c>
      <c r="O567" s="44">
        <v>1.03</v>
      </c>
      <c r="P567" s="39">
        <v>453.10916057539322</v>
      </c>
    </row>
    <row r="568" spans="1:16" x14ac:dyDescent="0.2">
      <c r="A568" s="5" t="s">
        <v>12</v>
      </c>
      <c r="B568" s="5" t="s">
        <v>19</v>
      </c>
      <c r="C568" s="5" t="s">
        <v>28</v>
      </c>
      <c r="D568" s="5" t="s">
        <v>80</v>
      </c>
      <c r="E568" s="5">
        <v>2012</v>
      </c>
      <c r="F568" s="5">
        <v>3</v>
      </c>
      <c r="G568" s="38">
        <v>34</v>
      </c>
      <c r="H568" s="44">
        <v>0</v>
      </c>
      <c r="I568" s="44">
        <v>20.119999999999997</v>
      </c>
      <c r="J568" s="44">
        <v>0</v>
      </c>
      <c r="K568" s="44">
        <v>0</v>
      </c>
      <c r="L568" s="44">
        <v>1.1299999999999999</v>
      </c>
      <c r="M568" s="44">
        <v>18.989999999999998</v>
      </c>
      <c r="N568" s="44">
        <v>0.02</v>
      </c>
      <c r="O568" s="44">
        <v>2.06</v>
      </c>
      <c r="P568" s="39">
        <v>592.36288799929764</v>
      </c>
    </row>
    <row r="569" spans="1:16" x14ac:dyDescent="0.2">
      <c r="A569" s="5" t="s">
        <v>12</v>
      </c>
      <c r="B569" s="5" t="s">
        <v>19</v>
      </c>
      <c r="C569" s="5" t="s">
        <v>28</v>
      </c>
      <c r="D569" s="5" t="s">
        <v>80</v>
      </c>
      <c r="E569" s="5">
        <v>2013</v>
      </c>
      <c r="F569" s="5">
        <v>3</v>
      </c>
      <c r="G569" s="38">
        <v>2</v>
      </c>
      <c r="H569" s="44">
        <v>0</v>
      </c>
      <c r="I569" s="44">
        <v>0.83000000000000007</v>
      </c>
      <c r="J569" s="44">
        <v>0</v>
      </c>
      <c r="K569" s="44">
        <v>0</v>
      </c>
      <c r="L569" s="44">
        <v>0.05</v>
      </c>
      <c r="M569" s="44">
        <v>0.78</v>
      </c>
      <c r="N569" s="44">
        <v>0</v>
      </c>
      <c r="O569" s="44">
        <v>0.08</v>
      </c>
      <c r="P569" s="39">
        <v>533.96806203867413</v>
      </c>
    </row>
    <row r="570" spans="1:16" x14ac:dyDescent="0.2">
      <c r="A570" s="5" t="s">
        <v>12</v>
      </c>
      <c r="B570" s="5" t="s">
        <v>19</v>
      </c>
      <c r="C570" s="5" t="s">
        <v>28</v>
      </c>
      <c r="D570" s="5" t="s">
        <v>80</v>
      </c>
      <c r="E570" s="5">
        <v>2014</v>
      </c>
      <c r="F570" s="5">
        <v>2</v>
      </c>
      <c r="G570" s="38">
        <v>10</v>
      </c>
      <c r="H570" s="44">
        <v>0</v>
      </c>
      <c r="I570" s="44">
        <v>5.75</v>
      </c>
      <c r="J570" s="44">
        <v>0</v>
      </c>
      <c r="K570" s="44">
        <v>0.02</v>
      </c>
      <c r="L570" s="44">
        <v>5.73</v>
      </c>
      <c r="M570" s="44">
        <v>0</v>
      </c>
      <c r="N570" s="44">
        <v>0.01</v>
      </c>
      <c r="O570" s="44">
        <v>0.1</v>
      </c>
      <c r="P570" s="39">
        <v>571.01773753030955</v>
      </c>
    </row>
    <row r="571" spans="1:16" x14ac:dyDescent="0.2">
      <c r="A571" s="5" t="s">
        <v>12</v>
      </c>
      <c r="B571" s="5" t="s">
        <v>19</v>
      </c>
      <c r="C571" s="5" t="s">
        <v>28</v>
      </c>
      <c r="D571" s="5" t="s">
        <v>80</v>
      </c>
      <c r="E571" s="5">
        <v>2018</v>
      </c>
      <c r="F571" s="5">
        <v>2</v>
      </c>
      <c r="G571" s="38">
        <v>85</v>
      </c>
      <c r="H571" s="44">
        <v>0</v>
      </c>
      <c r="I571" s="44">
        <v>31.09</v>
      </c>
      <c r="J571" s="44">
        <v>0</v>
      </c>
      <c r="K571" s="44">
        <v>0.12</v>
      </c>
      <c r="L571" s="44">
        <v>30.97</v>
      </c>
      <c r="M571" s="44">
        <v>0</v>
      </c>
      <c r="N571" s="44">
        <v>0.08</v>
      </c>
      <c r="O571" s="44">
        <v>0.55000000000000004</v>
      </c>
      <c r="P571" s="39">
        <v>366.87938487951857</v>
      </c>
    </row>
    <row r="572" spans="1:16" x14ac:dyDescent="0.2">
      <c r="A572" s="5" t="s">
        <v>12</v>
      </c>
      <c r="B572" s="5" t="s">
        <v>19</v>
      </c>
      <c r="C572" s="5" t="s">
        <v>28</v>
      </c>
      <c r="D572" s="5" t="s">
        <v>80</v>
      </c>
      <c r="E572" s="5">
        <v>2019</v>
      </c>
      <c r="F572" s="5">
        <v>1</v>
      </c>
      <c r="G572" s="38">
        <v>28</v>
      </c>
      <c r="H572" s="44">
        <v>0</v>
      </c>
      <c r="I572" s="44">
        <v>11.86</v>
      </c>
      <c r="J572" s="44">
        <v>0</v>
      </c>
      <c r="K572" s="44">
        <v>11.86</v>
      </c>
      <c r="L572" s="44">
        <v>0</v>
      </c>
      <c r="M572" s="44">
        <v>0</v>
      </c>
      <c r="N572" s="44">
        <v>0.03</v>
      </c>
      <c r="O572" s="44">
        <v>0.28000000000000003</v>
      </c>
      <c r="P572" s="39">
        <v>427.88279037035744</v>
      </c>
    </row>
    <row r="573" spans="1:16" x14ac:dyDescent="0.2">
      <c r="A573" s="5" t="s">
        <v>12</v>
      </c>
      <c r="B573" s="5" t="s">
        <v>19</v>
      </c>
      <c r="C573" s="5" t="s">
        <v>28</v>
      </c>
      <c r="D573" s="5" t="s">
        <v>80</v>
      </c>
      <c r="E573" s="5">
        <v>2020</v>
      </c>
      <c r="F573" s="5">
        <v>1</v>
      </c>
      <c r="G573" s="38">
        <v>43</v>
      </c>
      <c r="H573" s="44">
        <v>0.01</v>
      </c>
      <c r="I573" s="44">
        <v>16.93</v>
      </c>
      <c r="J573" s="44">
        <v>0.01</v>
      </c>
      <c r="K573" s="44">
        <v>16.93</v>
      </c>
      <c r="L573" s="44">
        <v>0</v>
      </c>
      <c r="M573" s="44">
        <v>0</v>
      </c>
      <c r="N573" s="44">
        <v>0.05</v>
      </c>
      <c r="O573" s="44">
        <v>0.39</v>
      </c>
      <c r="P573" s="39">
        <v>396.14686782245622</v>
      </c>
    </row>
    <row r="574" spans="1:16" x14ac:dyDescent="0.2">
      <c r="A574" s="5" t="s">
        <v>12</v>
      </c>
      <c r="B574" s="5" t="s">
        <v>19</v>
      </c>
      <c r="C574" s="5" t="s">
        <v>28</v>
      </c>
      <c r="D574" s="5" t="s">
        <v>80</v>
      </c>
      <c r="E574" s="5">
        <v>2021</v>
      </c>
      <c r="F574" s="5">
        <v>1</v>
      </c>
      <c r="G574" s="38">
        <v>25</v>
      </c>
      <c r="H574" s="44">
        <v>0</v>
      </c>
      <c r="I574" s="44">
        <v>9.75</v>
      </c>
      <c r="J574" s="44">
        <v>0</v>
      </c>
      <c r="K574" s="44">
        <v>9.75</v>
      </c>
      <c r="L574" s="44">
        <v>0</v>
      </c>
      <c r="M574" s="44">
        <v>0</v>
      </c>
      <c r="N574" s="44">
        <v>0.03</v>
      </c>
      <c r="O574" s="44">
        <v>0.23</v>
      </c>
      <c r="P574" s="39">
        <v>396.12026282402422</v>
      </c>
    </row>
    <row r="575" spans="1:16" x14ac:dyDescent="0.2">
      <c r="A575" s="5" t="s">
        <v>12</v>
      </c>
      <c r="B575" s="5" t="s">
        <v>19</v>
      </c>
      <c r="C575" s="5" t="s">
        <v>28</v>
      </c>
      <c r="D575" s="5" t="s">
        <v>80</v>
      </c>
      <c r="E575" s="5">
        <v>2022</v>
      </c>
      <c r="F575" s="5">
        <v>0</v>
      </c>
      <c r="G575" s="38">
        <v>8</v>
      </c>
      <c r="H575" s="44">
        <v>4.5</v>
      </c>
      <c r="I575" s="44">
        <v>0</v>
      </c>
      <c r="J575" s="44">
        <v>4.5</v>
      </c>
      <c r="K575" s="44">
        <v>0</v>
      </c>
      <c r="L575" s="44">
        <v>0</v>
      </c>
      <c r="M575" s="44">
        <v>0</v>
      </c>
      <c r="N575" s="44">
        <v>0</v>
      </c>
      <c r="O575" s="44">
        <v>0</v>
      </c>
      <c r="P575" s="39">
        <v>563.81453056136445</v>
      </c>
    </row>
    <row r="576" spans="1:16" x14ac:dyDescent="0.2">
      <c r="A576" s="5" t="s">
        <v>12</v>
      </c>
      <c r="B576" s="5" t="s">
        <v>19</v>
      </c>
      <c r="C576" s="5" t="s">
        <v>28</v>
      </c>
      <c r="D576" s="5" t="s">
        <v>80</v>
      </c>
      <c r="E576" s="5">
        <v>2023</v>
      </c>
      <c r="F576" s="5">
        <v>0</v>
      </c>
      <c r="G576" s="38">
        <v>12</v>
      </c>
      <c r="H576" s="44">
        <v>4.84</v>
      </c>
      <c r="I576" s="44">
        <v>0</v>
      </c>
      <c r="J576" s="44">
        <v>4.84</v>
      </c>
      <c r="K576" s="44">
        <v>0</v>
      </c>
      <c r="L576" s="44">
        <v>0</v>
      </c>
      <c r="M576" s="44">
        <v>0</v>
      </c>
      <c r="N576" s="44">
        <v>0</v>
      </c>
      <c r="O576" s="44">
        <v>0</v>
      </c>
      <c r="P576" s="39">
        <v>413.48574555262246</v>
      </c>
    </row>
    <row r="577" spans="1:16" x14ac:dyDescent="0.2">
      <c r="A577" s="5" t="s">
        <v>12</v>
      </c>
      <c r="B577" s="5" t="s">
        <v>19</v>
      </c>
      <c r="C577" s="5" t="s">
        <v>28</v>
      </c>
      <c r="D577" s="5" t="s">
        <v>81</v>
      </c>
      <c r="E577" s="5">
        <v>2008</v>
      </c>
      <c r="F577" s="5">
        <v>3</v>
      </c>
      <c r="G577" s="38">
        <v>17</v>
      </c>
      <c r="H577" s="44">
        <v>0</v>
      </c>
      <c r="I577" s="44">
        <v>10.290000000000001</v>
      </c>
      <c r="J577" s="44">
        <v>0</v>
      </c>
      <c r="K577" s="44">
        <v>0</v>
      </c>
      <c r="L577" s="44">
        <v>0.57999999999999996</v>
      </c>
      <c r="M577" s="44">
        <v>9.7100000000000009</v>
      </c>
      <c r="N577" s="44">
        <v>0.01</v>
      </c>
      <c r="O577" s="44">
        <v>1.05</v>
      </c>
      <c r="P577" s="39">
        <v>606.57303687009221</v>
      </c>
    </row>
    <row r="578" spans="1:16" x14ac:dyDescent="0.2">
      <c r="A578" s="5" t="s">
        <v>12</v>
      </c>
      <c r="B578" s="5" t="s">
        <v>19</v>
      </c>
      <c r="C578" s="5" t="s">
        <v>28</v>
      </c>
      <c r="D578" s="5" t="s">
        <v>81</v>
      </c>
      <c r="E578" s="5">
        <v>2009</v>
      </c>
      <c r="F578" s="5">
        <v>3</v>
      </c>
      <c r="G578" s="38">
        <v>7</v>
      </c>
      <c r="H578" s="44">
        <v>0</v>
      </c>
      <c r="I578" s="44">
        <v>3.21</v>
      </c>
      <c r="J578" s="44">
        <v>0</v>
      </c>
      <c r="K578" s="44">
        <v>0</v>
      </c>
      <c r="L578" s="44">
        <v>0.18</v>
      </c>
      <c r="M578" s="44">
        <v>3.03</v>
      </c>
      <c r="N578" s="44">
        <v>0</v>
      </c>
      <c r="O578" s="44">
        <v>0.33</v>
      </c>
      <c r="P578" s="39">
        <v>431.83229660746588</v>
      </c>
    </row>
    <row r="579" spans="1:16" x14ac:dyDescent="0.2">
      <c r="A579" s="5" t="s">
        <v>12</v>
      </c>
      <c r="B579" s="5" t="s">
        <v>19</v>
      </c>
      <c r="C579" s="5" t="s">
        <v>28</v>
      </c>
      <c r="D579" s="5" t="s">
        <v>81</v>
      </c>
      <c r="E579" s="5">
        <v>2011</v>
      </c>
      <c r="F579" s="5">
        <v>3</v>
      </c>
      <c r="G579" s="38">
        <v>8</v>
      </c>
      <c r="H579" s="44">
        <v>0</v>
      </c>
      <c r="I579" s="44">
        <v>3.09</v>
      </c>
      <c r="J579" s="44">
        <v>0</v>
      </c>
      <c r="K579" s="44">
        <v>0</v>
      </c>
      <c r="L579" s="44">
        <v>0.17</v>
      </c>
      <c r="M579" s="44">
        <v>2.92</v>
      </c>
      <c r="N579" s="44">
        <v>0</v>
      </c>
      <c r="O579" s="44">
        <v>0.32</v>
      </c>
      <c r="P579" s="39">
        <v>367.29916442714995</v>
      </c>
    </row>
    <row r="580" spans="1:16" x14ac:dyDescent="0.2">
      <c r="A580" s="5" t="s">
        <v>12</v>
      </c>
      <c r="B580" s="5" t="s">
        <v>19</v>
      </c>
      <c r="C580" s="5" t="s">
        <v>28</v>
      </c>
      <c r="D580" s="5" t="s">
        <v>81</v>
      </c>
      <c r="E580" s="5">
        <v>2012</v>
      </c>
      <c r="F580" s="5">
        <v>3</v>
      </c>
      <c r="G580" s="38">
        <v>7</v>
      </c>
      <c r="H580" s="44">
        <v>0</v>
      </c>
      <c r="I580" s="44">
        <v>3.58</v>
      </c>
      <c r="J580" s="44">
        <v>0</v>
      </c>
      <c r="K580" s="44">
        <v>0</v>
      </c>
      <c r="L580" s="44">
        <v>0.2</v>
      </c>
      <c r="M580" s="44">
        <v>3.38</v>
      </c>
      <c r="N580" s="44">
        <v>0</v>
      </c>
      <c r="O580" s="44">
        <v>0.37</v>
      </c>
      <c r="P580" s="39">
        <v>533.96806203867391</v>
      </c>
    </row>
    <row r="581" spans="1:16" x14ac:dyDescent="0.2">
      <c r="A581" s="5" t="s">
        <v>12</v>
      </c>
      <c r="B581" s="5" t="s">
        <v>19</v>
      </c>
      <c r="C581" s="5" t="s">
        <v>28</v>
      </c>
      <c r="D581" s="5" t="s">
        <v>81</v>
      </c>
      <c r="E581" s="5">
        <v>2013</v>
      </c>
      <c r="F581" s="5">
        <v>3</v>
      </c>
      <c r="G581" s="38">
        <v>1</v>
      </c>
      <c r="H581" s="44">
        <v>0</v>
      </c>
      <c r="I581" s="44">
        <v>0.68</v>
      </c>
      <c r="J581" s="44">
        <v>0</v>
      </c>
      <c r="K581" s="44">
        <v>0</v>
      </c>
      <c r="L581" s="44">
        <v>0.04</v>
      </c>
      <c r="M581" s="44">
        <v>0.64</v>
      </c>
      <c r="N581" s="44">
        <v>0</v>
      </c>
      <c r="O581" s="44">
        <v>7.0000000000000007E-2</v>
      </c>
      <c r="P581" s="39">
        <v>523.76329470944256</v>
      </c>
    </row>
    <row r="582" spans="1:16" x14ac:dyDescent="0.2">
      <c r="A582" s="5" t="s">
        <v>12</v>
      </c>
      <c r="B582" s="5" t="s">
        <v>19</v>
      </c>
      <c r="C582" s="5" t="s">
        <v>28</v>
      </c>
      <c r="D582" s="5" t="s">
        <v>81</v>
      </c>
      <c r="E582" s="5">
        <v>2014</v>
      </c>
      <c r="F582" s="5">
        <v>2</v>
      </c>
      <c r="G582" s="38">
        <v>25</v>
      </c>
      <c r="H582" s="44">
        <v>0</v>
      </c>
      <c r="I582" s="44">
        <v>10.11</v>
      </c>
      <c r="J582" s="44">
        <v>0</v>
      </c>
      <c r="K582" s="44">
        <v>0.04</v>
      </c>
      <c r="L582" s="44">
        <v>10.07</v>
      </c>
      <c r="M582" s="44">
        <v>0</v>
      </c>
      <c r="N582" s="44">
        <v>0.03</v>
      </c>
      <c r="O582" s="44">
        <v>0.18</v>
      </c>
      <c r="P582" s="39">
        <v>397.04632240336645</v>
      </c>
    </row>
    <row r="583" spans="1:16" x14ac:dyDescent="0.2">
      <c r="A583" s="5" t="s">
        <v>12</v>
      </c>
      <c r="B583" s="5" t="s">
        <v>19</v>
      </c>
      <c r="C583" s="5" t="s">
        <v>28</v>
      </c>
      <c r="D583" s="5" t="s">
        <v>81</v>
      </c>
      <c r="E583" s="5">
        <v>2015</v>
      </c>
      <c r="F583" s="5">
        <v>2</v>
      </c>
      <c r="G583" s="38">
        <v>9</v>
      </c>
      <c r="H583" s="44">
        <v>0</v>
      </c>
      <c r="I583" s="44">
        <v>4.55</v>
      </c>
      <c r="J583" s="44">
        <v>0</v>
      </c>
      <c r="K583" s="44">
        <v>0.02</v>
      </c>
      <c r="L583" s="44">
        <v>4.53</v>
      </c>
      <c r="M583" s="44">
        <v>0</v>
      </c>
      <c r="N583" s="44">
        <v>0.01</v>
      </c>
      <c r="O583" s="44">
        <v>0.08</v>
      </c>
      <c r="P583" s="39">
        <v>526.80477879157786</v>
      </c>
    </row>
    <row r="584" spans="1:16" x14ac:dyDescent="0.2">
      <c r="A584" s="5" t="s">
        <v>12</v>
      </c>
      <c r="B584" s="5" t="s">
        <v>19</v>
      </c>
      <c r="C584" s="5" t="s">
        <v>28</v>
      </c>
      <c r="D584" s="5" t="s">
        <v>81</v>
      </c>
      <c r="E584" s="5">
        <v>2016</v>
      </c>
      <c r="F584" s="5">
        <v>2</v>
      </c>
      <c r="G584" s="38">
        <v>2</v>
      </c>
      <c r="H584" s="44">
        <v>0</v>
      </c>
      <c r="I584" s="44">
        <v>0.95</v>
      </c>
      <c r="J584" s="44">
        <v>0</v>
      </c>
      <c r="K584" s="44">
        <v>0</v>
      </c>
      <c r="L584" s="44">
        <v>0.95</v>
      </c>
      <c r="M584" s="44">
        <v>0</v>
      </c>
      <c r="N584" s="44">
        <v>0</v>
      </c>
      <c r="O584" s="44">
        <v>0.02</v>
      </c>
      <c r="P584" s="39">
        <v>598.04803460827077</v>
      </c>
    </row>
    <row r="585" spans="1:16" x14ac:dyDescent="0.2">
      <c r="A585" s="5" t="s">
        <v>12</v>
      </c>
      <c r="B585" s="5" t="s">
        <v>19</v>
      </c>
      <c r="C585" s="5" t="s">
        <v>28</v>
      </c>
      <c r="D585" s="5" t="s">
        <v>81</v>
      </c>
      <c r="E585" s="5">
        <v>2018</v>
      </c>
      <c r="F585" s="5">
        <v>2</v>
      </c>
      <c r="G585" s="38">
        <v>89</v>
      </c>
      <c r="H585" s="44">
        <v>0</v>
      </c>
      <c r="I585" s="44">
        <v>45.95</v>
      </c>
      <c r="J585" s="44">
        <v>0</v>
      </c>
      <c r="K585" s="44">
        <v>0.18</v>
      </c>
      <c r="L585" s="44">
        <v>45.77</v>
      </c>
      <c r="M585" s="44">
        <v>0</v>
      </c>
      <c r="N585" s="44">
        <v>0.11</v>
      </c>
      <c r="O585" s="44">
        <v>0.81</v>
      </c>
      <c r="P585" s="39">
        <v>518.00258515701273</v>
      </c>
    </row>
    <row r="586" spans="1:16" x14ac:dyDescent="0.2">
      <c r="A586" s="5" t="s">
        <v>12</v>
      </c>
      <c r="B586" s="5" t="s">
        <v>19</v>
      </c>
      <c r="C586" s="5" t="s">
        <v>28</v>
      </c>
      <c r="D586" s="5" t="s">
        <v>81</v>
      </c>
      <c r="E586" s="5">
        <v>2019</v>
      </c>
      <c r="F586" s="5">
        <v>1</v>
      </c>
      <c r="G586" s="38">
        <v>5</v>
      </c>
      <c r="H586" s="44">
        <v>0</v>
      </c>
      <c r="I586" s="44">
        <v>2.57</v>
      </c>
      <c r="J586" s="44">
        <v>0</v>
      </c>
      <c r="K586" s="44">
        <v>2.57</v>
      </c>
      <c r="L586" s="44">
        <v>0</v>
      </c>
      <c r="M586" s="44">
        <v>0</v>
      </c>
      <c r="N586" s="44">
        <v>0.01</v>
      </c>
      <c r="O586" s="44">
        <v>0.06</v>
      </c>
      <c r="P586" s="39">
        <v>470.90701840171971</v>
      </c>
    </row>
    <row r="587" spans="1:16" x14ac:dyDescent="0.2">
      <c r="A587" s="5" t="s">
        <v>12</v>
      </c>
      <c r="B587" s="5" t="s">
        <v>19</v>
      </c>
      <c r="C587" s="5" t="s">
        <v>28</v>
      </c>
      <c r="D587" s="5" t="s">
        <v>81</v>
      </c>
      <c r="E587" s="5">
        <v>2022</v>
      </c>
      <c r="F587" s="5">
        <v>0</v>
      </c>
      <c r="G587" s="38">
        <v>160</v>
      </c>
      <c r="H587" s="44">
        <v>90.1</v>
      </c>
      <c r="I587" s="44">
        <v>0</v>
      </c>
      <c r="J587" s="44">
        <v>90.1</v>
      </c>
      <c r="K587" s="44">
        <v>0</v>
      </c>
      <c r="L587" s="44">
        <v>0</v>
      </c>
      <c r="M587" s="44">
        <v>0</v>
      </c>
      <c r="N587" s="44">
        <v>0</v>
      </c>
      <c r="O587" s="44">
        <v>0</v>
      </c>
      <c r="P587" s="39">
        <v>563.81453056136445</v>
      </c>
    </row>
    <row r="588" spans="1:16" x14ac:dyDescent="0.2">
      <c r="A588" s="5" t="s">
        <v>12</v>
      </c>
      <c r="B588" s="5" t="s">
        <v>19</v>
      </c>
      <c r="C588" s="5" t="s">
        <v>28</v>
      </c>
      <c r="D588" s="5" t="s">
        <v>81</v>
      </c>
      <c r="E588" s="5">
        <v>2023</v>
      </c>
      <c r="F588" s="5">
        <v>0</v>
      </c>
      <c r="G588" s="38">
        <v>5</v>
      </c>
      <c r="H588" s="44">
        <v>1.9</v>
      </c>
      <c r="I588" s="44">
        <v>0</v>
      </c>
      <c r="J588" s="44">
        <v>1.9</v>
      </c>
      <c r="K588" s="44">
        <v>0</v>
      </c>
      <c r="L588" s="44">
        <v>0</v>
      </c>
      <c r="M588" s="44">
        <v>0</v>
      </c>
      <c r="N588" s="44">
        <v>0</v>
      </c>
      <c r="O588" s="44">
        <v>0</v>
      </c>
      <c r="P588" s="39">
        <v>413.48574555262252</v>
      </c>
    </row>
    <row r="589" spans="1:16" x14ac:dyDescent="0.2">
      <c r="A589" s="5" t="s">
        <v>12</v>
      </c>
      <c r="B589" s="5" t="s">
        <v>19</v>
      </c>
      <c r="C589" s="5" t="s">
        <v>28</v>
      </c>
      <c r="D589" s="5" t="s">
        <v>82</v>
      </c>
      <c r="E589" s="5">
        <v>2004</v>
      </c>
      <c r="F589" s="5">
        <v>3</v>
      </c>
      <c r="G589" s="38">
        <v>1</v>
      </c>
      <c r="H589" s="44">
        <v>0</v>
      </c>
      <c r="I589" s="44">
        <v>0.65</v>
      </c>
      <c r="J589" s="44">
        <v>0</v>
      </c>
      <c r="K589" s="44">
        <v>0</v>
      </c>
      <c r="L589" s="44">
        <v>0.04</v>
      </c>
      <c r="M589" s="44">
        <v>0.61</v>
      </c>
      <c r="N589" s="44">
        <v>0</v>
      </c>
      <c r="O589" s="44">
        <v>7.0000000000000007E-2</v>
      </c>
      <c r="P589" s="39">
        <v>477.27073522845745</v>
      </c>
    </row>
    <row r="590" spans="1:16" x14ac:dyDescent="0.2">
      <c r="A590" s="5" t="s">
        <v>12</v>
      </c>
      <c r="B590" s="5" t="s">
        <v>19</v>
      </c>
      <c r="C590" s="5" t="s">
        <v>28</v>
      </c>
      <c r="D590" s="5" t="s">
        <v>82</v>
      </c>
      <c r="E590" s="5">
        <v>2006</v>
      </c>
      <c r="F590" s="5">
        <v>3</v>
      </c>
      <c r="G590" s="38">
        <v>10</v>
      </c>
      <c r="H590" s="44">
        <v>0</v>
      </c>
      <c r="I590" s="44">
        <v>3.6</v>
      </c>
      <c r="J590" s="44">
        <v>0</v>
      </c>
      <c r="K590" s="44">
        <v>0</v>
      </c>
      <c r="L590" s="44">
        <v>0.2</v>
      </c>
      <c r="M590" s="44">
        <v>3.4</v>
      </c>
      <c r="N590" s="44">
        <v>0</v>
      </c>
      <c r="O590" s="44">
        <v>0.37</v>
      </c>
      <c r="P590" s="39">
        <v>349.88868338127799</v>
      </c>
    </row>
    <row r="591" spans="1:16" x14ac:dyDescent="0.2">
      <c r="A591" s="5" t="s">
        <v>12</v>
      </c>
      <c r="B591" s="5" t="s">
        <v>19</v>
      </c>
      <c r="C591" s="5" t="s">
        <v>28</v>
      </c>
      <c r="D591" s="5" t="s">
        <v>82</v>
      </c>
      <c r="E591" s="5">
        <v>2008</v>
      </c>
      <c r="F591" s="5">
        <v>3</v>
      </c>
      <c r="G591" s="38">
        <v>10</v>
      </c>
      <c r="H591" s="44">
        <v>0</v>
      </c>
      <c r="I591" s="44">
        <v>5.0999999999999996</v>
      </c>
      <c r="J591" s="44">
        <v>0</v>
      </c>
      <c r="K591" s="44">
        <v>0</v>
      </c>
      <c r="L591" s="44">
        <v>0.28999999999999998</v>
      </c>
      <c r="M591" s="44">
        <v>4.8099999999999996</v>
      </c>
      <c r="N591" s="44">
        <v>0.01</v>
      </c>
      <c r="O591" s="44">
        <v>0.52</v>
      </c>
      <c r="P591" s="39">
        <v>503.79852434648132</v>
      </c>
    </row>
    <row r="592" spans="1:16" x14ac:dyDescent="0.2">
      <c r="A592" s="5" t="s">
        <v>12</v>
      </c>
      <c r="B592" s="5" t="s">
        <v>19</v>
      </c>
      <c r="C592" s="5" t="s">
        <v>28</v>
      </c>
      <c r="D592" s="5" t="s">
        <v>82</v>
      </c>
      <c r="E592" s="5">
        <v>2018</v>
      </c>
      <c r="F592" s="5">
        <v>2</v>
      </c>
      <c r="G592" s="38">
        <v>3</v>
      </c>
      <c r="H592" s="44">
        <v>0</v>
      </c>
      <c r="I592" s="44">
        <v>1.93</v>
      </c>
      <c r="J592" s="44">
        <v>0</v>
      </c>
      <c r="K592" s="44">
        <v>0.01</v>
      </c>
      <c r="L592" s="44">
        <v>1.92</v>
      </c>
      <c r="M592" s="44">
        <v>0</v>
      </c>
      <c r="N592" s="44">
        <v>0</v>
      </c>
      <c r="O592" s="44">
        <v>0.03</v>
      </c>
      <c r="P592" s="39">
        <v>554.82121954853255</v>
      </c>
    </row>
    <row r="593" spans="1:16" x14ac:dyDescent="0.2">
      <c r="A593" s="5" t="s">
        <v>12</v>
      </c>
      <c r="B593" s="5" t="s">
        <v>19</v>
      </c>
      <c r="C593" s="5" t="s">
        <v>28</v>
      </c>
      <c r="D593" s="5" t="s">
        <v>82</v>
      </c>
      <c r="E593" s="5">
        <v>2020</v>
      </c>
      <c r="F593" s="5">
        <v>1</v>
      </c>
      <c r="G593" s="38">
        <v>9</v>
      </c>
      <c r="H593" s="44">
        <v>0</v>
      </c>
      <c r="I593" s="44">
        <v>3.15</v>
      </c>
      <c r="J593" s="44">
        <v>0</v>
      </c>
      <c r="K593" s="44">
        <v>3.15</v>
      </c>
      <c r="L593" s="44">
        <v>0</v>
      </c>
      <c r="M593" s="44">
        <v>0</v>
      </c>
      <c r="N593" s="44">
        <v>0.01</v>
      </c>
      <c r="O593" s="44">
        <v>7.0000000000000007E-2</v>
      </c>
      <c r="P593" s="39">
        <v>352.32840956743763</v>
      </c>
    </row>
    <row r="594" spans="1:16" x14ac:dyDescent="0.2">
      <c r="A594" s="5" t="s">
        <v>12</v>
      </c>
      <c r="B594" s="5" t="s">
        <v>19</v>
      </c>
      <c r="C594" s="5" t="s">
        <v>28</v>
      </c>
      <c r="D594" s="5" t="s">
        <v>82</v>
      </c>
      <c r="E594" s="5">
        <v>2021</v>
      </c>
      <c r="F594" s="5">
        <v>1</v>
      </c>
      <c r="G594" s="38">
        <v>1</v>
      </c>
      <c r="H594" s="44">
        <v>0</v>
      </c>
      <c r="I594" s="44">
        <v>0.53</v>
      </c>
      <c r="J594" s="44">
        <v>0</v>
      </c>
      <c r="K594" s="44">
        <v>0.53</v>
      </c>
      <c r="L594" s="44">
        <v>0</v>
      </c>
      <c r="M594" s="44">
        <v>0</v>
      </c>
      <c r="N594" s="44">
        <v>0</v>
      </c>
      <c r="O594" s="44">
        <v>0.01</v>
      </c>
      <c r="P594" s="39">
        <v>398.81200536597999</v>
      </c>
    </row>
    <row r="595" spans="1:16" x14ac:dyDescent="0.2">
      <c r="A595" s="5" t="s">
        <v>12</v>
      </c>
      <c r="B595" s="5" t="s">
        <v>19</v>
      </c>
      <c r="C595" s="5" t="s">
        <v>29</v>
      </c>
      <c r="D595" s="5" t="s">
        <v>89</v>
      </c>
      <c r="E595" s="5">
        <v>2023</v>
      </c>
      <c r="F595" s="5">
        <v>0</v>
      </c>
      <c r="G595" s="38">
        <v>13</v>
      </c>
      <c r="H595" s="44">
        <v>8.11</v>
      </c>
      <c r="I595" s="44">
        <v>0</v>
      </c>
      <c r="J595" s="44">
        <v>8.11</v>
      </c>
      <c r="K595" s="44">
        <v>0</v>
      </c>
      <c r="L595" s="44">
        <v>0</v>
      </c>
      <c r="M595" s="44">
        <v>0</v>
      </c>
      <c r="N595" s="44">
        <v>7.0000000000000007E-2</v>
      </c>
      <c r="O595" s="44">
        <v>0.06</v>
      </c>
      <c r="P595" s="39">
        <v>639.91462789679099</v>
      </c>
    </row>
    <row r="596" spans="1:16" x14ac:dyDescent="0.2">
      <c r="A596" s="5" t="s">
        <v>12</v>
      </c>
      <c r="B596" s="5" t="s">
        <v>19</v>
      </c>
      <c r="C596" s="5" t="s">
        <v>29</v>
      </c>
      <c r="D596" s="5" t="s">
        <v>83</v>
      </c>
      <c r="E596" s="5">
        <v>2009</v>
      </c>
      <c r="F596" s="5">
        <v>3</v>
      </c>
      <c r="G596" s="38">
        <v>2</v>
      </c>
      <c r="H596" s="44">
        <v>0</v>
      </c>
      <c r="I596" s="44">
        <v>0.71</v>
      </c>
      <c r="J596" s="44">
        <v>0</v>
      </c>
      <c r="K596" s="44">
        <v>0.02</v>
      </c>
      <c r="L596" s="44">
        <v>0</v>
      </c>
      <c r="M596" s="44">
        <v>0.69</v>
      </c>
      <c r="N596" s="44">
        <v>0.02</v>
      </c>
      <c r="O596" s="44">
        <v>0.19</v>
      </c>
      <c r="P596" s="39">
        <v>405.06704187179361</v>
      </c>
    </row>
    <row r="597" spans="1:16" x14ac:dyDescent="0.2">
      <c r="A597" s="5" t="s">
        <v>12</v>
      </c>
      <c r="B597" s="5" t="s">
        <v>19</v>
      </c>
      <c r="C597" s="5" t="s">
        <v>29</v>
      </c>
      <c r="D597" s="5" t="s">
        <v>83</v>
      </c>
      <c r="E597" s="5">
        <v>2021</v>
      </c>
      <c r="F597" s="5">
        <v>1</v>
      </c>
      <c r="G597" s="38">
        <v>11</v>
      </c>
      <c r="H597" s="44">
        <v>0.02</v>
      </c>
      <c r="I597" s="44">
        <v>5.24</v>
      </c>
      <c r="J597" s="44">
        <v>0.02</v>
      </c>
      <c r="K597" s="44">
        <v>5.24</v>
      </c>
      <c r="L597" s="44">
        <v>0</v>
      </c>
      <c r="M597" s="44">
        <v>0</v>
      </c>
      <c r="N597" s="44">
        <v>0</v>
      </c>
      <c r="O597" s="44">
        <v>0.03</v>
      </c>
      <c r="P597" s="39">
        <v>469.19188805549913</v>
      </c>
    </row>
    <row r="598" spans="1:16" x14ac:dyDescent="0.2">
      <c r="A598" s="5" t="s">
        <v>12</v>
      </c>
      <c r="B598" s="5" t="s">
        <v>19</v>
      </c>
      <c r="C598" s="5" t="s">
        <v>29</v>
      </c>
      <c r="D598" s="5" t="s">
        <v>83</v>
      </c>
      <c r="E598" s="5">
        <v>2023</v>
      </c>
      <c r="F598" s="5">
        <v>0</v>
      </c>
      <c r="G598" s="38">
        <v>30</v>
      </c>
      <c r="H598" s="44">
        <v>12.31</v>
      </c>
      <c r="I598" s="44">
        <v>0</v>
      </c>
      <c r="J598" s="44">
        <v>12.31</v>
      </c>
      <c r="K598" s="44">
        <v>0</v>
      </c>
      <c r="L598" s="44">
        <v>0</v>
      </c>
      <c r="M598" s="44">
        <v>0</v>
      </c>
      <c r="N598" s="44">
        <v>0</v>
      </c>
      <c r="O598" s="44">
        <v>0</v>
      </c>
      <c r="P598" s="39">
        <v>413.48574555262252</v>
      </c>
    </row>
    <row r="599" spans="1:16" x14ac:dyDescent="0.2">
      <c r="A599" s="5" t="s">
        <v>12</v>
      </c>
      <c r="B599" s="5" t="s">
        <v>19</v>
      </c>
      <c r="C599" s="5" t="s">
        <v>29</v>
      </c>
      <c r="D599" s="5" t="s">
        <v>84</v>
      </c>
      <c r="E599" s="5">
        <v>2002</v>
      </c>
      <c r="F599" s="5">
        <v>3</v>
      </c>
      <c r="G599" s="38">
        <v>7</v>
      </c>
      <c r="H599" s="44">
        <v>0</v>
      </c>
      <c r="I599" s="44">
        <v>2.7600000000000002</v>
      </c>
      <c r="J599" s="44">
        <v>0</v>
      </c>
      <c r="K599" s="44">
        <v>0.08</v>
      </c>
      <c r="L599" s="44">
        <v>0</v>
      </c>
      <c r="M599" s="44">
        <v>2.68</v>
      </c>
      <c r="N599" s="44">
        <v>0.08</v>
      </c>
      <c r="O599" s="44">
        <v>0.74</v>
      </c>
      <c r="P599" s="39">
        <v>370.34725246236877</v>
      </c>
    </row>
    <row r="600" spans="1:16" x14ac:dyDescent="0.2">
      <c r="A600" s="5" t="s">
        <v>12</v>
      </c>
      <c r="B600" s="5" t="s">
        <v>19</v>
      </c>
      <c r="C600" s="5" t="s">
        <v>29</v>
      </c>
      <c r="D600" s="5" t="s">
        <v>84</v>
      </c>
      <c r="E600" s="5">
        <v>2004</v>
      </c>
      <c r="F600" s="5">
        <v>3</v>
      </c>
      <c r="G600" s="38">
        <v>5</v>
      </c>
      <c r="H600" s="44">
        <v>0</v>
      </c>
      <c r="I600" s="44">
        <v>1.17</v>
      </c>
      <c r="J600" s="44">
        <v>0</v>
      </c>
      <c r="K600" s="44">
        <v>0.03</v>
      </c>
      <c r="L600" s="44">
        <v>0</v>
      </c>
      <c r="M600" s="44">
        <v>1.1399999999999999</v>
      </c>
      <c r="N600" s="44">
        <v>0.03</v>
      </c>
      <c r="O600" s="44">
        <v>0.31</v>
      </c>
      <c r="P600" s="39">
        <v>231.98395570161949</v>
      </c>
    </row>
    <row r="601" spans="1:16" x14ac:dyDescent="0.2">
      <c r="A601" s="5" t="s">
        <v>12</v>
      </c>
      <c r="B601" s="5" t="s">
        <v>19</v>
      </c>
      <c r="C601" s="5" t="s">
        <v>29</v>
      </c>
      <c r="D601" s="5" t="s">
        <v>84</v>
      </c>
      <c r="E601" s="5">
        <v>2005</v>
      </c>
      <c r="F601" s="5">
        <v>3</v>
      </c>
      <c r="G601" s="38">
        <v>5</v>
      </c>
      <c r="H601" s="44">
        <v>0</v>
      </c>
      <c r="I601" s="44">
        <v>1.73</v>
      </c>
      <c r="J601" s="44">
        <v>0</v>
      </c>
      <c r="K601" s="44">
        <v>0.05</v>
      </c>
      <c r="L601" s="44">
        <v>0</v>
      </c>
      <c r="M601" s="44">
        <v>1.68</v>
      </c>
      <c r="N601" s="44">
        <v>0.05</v>
      </c>
      <c r="O601" s="44">
        <v>0.46</v>
      </c>
      <c r="P601" s="39">
        <v>319.56022612218214</v>
      </c>
    </row>
    <row r="602" spans="1:16" x14ac:dyDescent="0.2">
      <c r="A602" s="5" t="s">
        <v>12</v>
      </c>
      <c r="B602" s="5" t="s">
        <v>19</v>
      </c>
      <c r="C602" s="5" t="s">
        <v>29</v>
      </c>
      <c r="D602" s="5" t="s">
        <v>84</v>
      </c>
      <c r="E602" s="5">
        <v>2006</v>
      </c>
      <c r="F602" s="5">
        <v>3</v>
      </c>
      <c r="G602" s="38">
        <v>9</v>
      </c>
      <c r="H602" s="44">
        <v>0</v>
      </c>
      <c r="I602" s="44">
        <v>2.93</v>
      </c>
      <c r="J602" s="44">
        <v>0</v>
      </c>
      <c r="K602" s="44">
        <v>0.08</v>
      </c>
      <c r="L602" s="44">
        <v>0</v>
      </c>
      <c r="M602" s="44">
        <v>2.85</v>
      </c>
      <c r="N602" s="44">
        <v>0.08</v>
      </c>
      <c r="O602" s="44">
        <v>0.78</v>
      </c>
      <c r="P602" s="39">
        <v>344.12235904794949</v>
      </c>
    </row>
    <row r="603" spans="1:16" x14ac:dyDescent="0.2">
      <c r="A603" s="5" t="s">
        <v>12</v>
      </c>
      <c r="B603" s="5" t="s">
        <v>19</v>
      </c>
      <c r="C603" s="5" t="s">
        <v>29</v>
      </c>
      <c r="D603" s="5" t="s">
        <v>84</v>
      </c>
      <c r="E603" s="5">
        <v>2008</v>
      </c>
      <c r="F603" s="5">
        <v>3</v>
      </c>
      <c r="G603" s="38">
        <v>8</v>
      </c>
      <c r="H603" s="44">
        <v>0</v>
      </c>
      <c r="I603" s="44">
        <v>2.91</v>
      </c>
      <c r="J603" s="44">
        <v>0</v>
      </c>
      <c r="K603" s="44">
        <v>0.08</v>
      </c>
      <c r="L603" s="44">
        <v>0</v>
      </c>
      <c r="M603" s="44">
        <v>2.83</v>
      </c>
      <c r="N603" s="44">
        <v>0.08</v>
      </c>
      <c r="O603" s="44">
        <v>0.78</v>
      </c>
      <c r="P603" s="39">
        <v>355.8677184127958</v>
      </c>
    </row>
    <row r="604" spans="1:16" x14ac:dyDescent="0.2">
      <c r="A604" s="5" t="s">
        <v>12</v>
      </c>
      <c r="B604" s="5" t="s">
        <v>19</v>
      </c>
      <c r="C604" s="5" t="s">
        <v>29</v>
      </c>
      <c r="D604" s="5" t="s">
        <v>84</v>
      </c>
      <c r="E604" s="5">
        <v>2009</v>
      </c>
      <c r="F604" s="5">
        <v>3</v>
      </c>
      <c r="G604" s="38">
        <v>12</v>
      </c>
      <c r="H604" s="44">
        <v>0</v>
      </c>
      <c r="I604" s="44">
        <v>4.24</v>
      </c>
      <c r="J604" s="44">
        <v>0</v>
      </c>
      <c r="K604" s="44">
        <v>0.12</v>
      </c>
      <c r="L604" s="44">
        <v>0</v>
      </c>
      <c r="M604" s="44">
        <v>4.12</v>
      </c>
      <c r="N604" s="44">
        <v>0.12</v>
      </c>
      <c r="O604" s="44">
        <v>1.1299999999999999</v>
      </c>
      <c r="P604" s="39">
        <v>364.2496448745149</v>
      </c>
    </row>
    <row r="605" spans="1:16" x14ac:dyDescent="0.2">
      <c r="A605" s="5" t="s">
        <v>12</v>
      </c>
      <c r="B605" s="5" t="s">
        <v>19</v>
      </c>
      <c r="C605" s="5" t="s">
        <v>29</v>
      </c>
      <c r="D605" s="5" t="s">
        <v>84</v>
      </c>
      <c r="E605" s="5">
        <v>2010</v>
      </c>
      <c r="F605" s="5">
        <v>3</v>
      </c>
      <c r="G605" s="38">
        <v>18</v>
      </c>
      <c r="H605" s="44">
        <v>0</v>
      </c>
      <c r="I605" s="44">
        <v>7.0600000000000005</v>
      </c>
      <c r="J605" s="44">
        <v>0</v>
      </c>
      <c r="K605" s="44">
        <v>7.0000000000000007E-2</v>
      </c>
      <c r="L605" s="44">
        <v>0</v>
      </c>
      <c r="M605" s="44">
        <v>6.99</v>
      </c>
      <c r="N605" s="44">
        <v>0.12000000000000001</v>
      </c>
      <c r="O605" s="44">
        <v>0.68</v>
      </c>
      <c r="P605" s="39">
        <v>399.12899438699822</v>
      </c>
    </row>
    <row r="606" spans="1:16" x14ac:dyDescent="0.2">
      <c r="A606" s="5" t="s">
        <v>12</v>
      </c>
      <c r="B606" s="5" t="s">
        <v>19</v>
      </c>
      <c r="C606" s="5" t="s">
        <v>29</v>
      </c>
      <c r="D606" s="5" t="s">
        <v>84</v>
      </c>
      <c r="E606" s="5">
        <v>2011</v>
      </c>
      <c r="F606" s="5">
        <v>3</v>
      </c>
      <c r="G606" s="38">
        <v>42</v>
      </c>
      <c r="H606" s="44">
        <v>0</v>
      </c>
      <c r="I606" s="44">
        <v>21.939999999999998</v>
      </c>
      <c r="J606" s="44">
        <v>0</v>
      </c>
      <c r="K606" s="44">
        <v>0.08</v>
      </c>
      <c r="L606" s="44">
        <v>0</v>
      </c>
      <c r="M606" s="44">
        <v>21.86</v>
      </c>
      <c r="N606" s="44">
        <v>0.26</v>
      </c>
      <c r="O606" s="44">
        <v>0.96</v>
      </c>
      <c r="P606" s="39">
        <v>524.58622147625294</v>
      </c>
    </row>
    <row r="607" spans="1:16" x14ac:dyDescent="0.2">
      <c r="A607" s="5" t="s">
        <v>12</v>
      </c>
      <c r="B607" s="5" t="s">
        <v>19</v>
      </c>
      <c r="C607" s="5" t="s">
        <v>29</v>
      </c>
      <c r="D607" s="5" t="s">
        <v>84</v>
      </c>
      <c r="E607" s="5">
        <v>2012</v>
      </c>
      <c r="F607" s="5">
        <v>3</v>
      </c>
      <c r="G607" s="38">
        <v>24</v>
      </c>
      <c r="H607" s="44">
        <v>0</v>
      </c>
      <c r="I607" s="44">
        <v>11.56</v>
      </c>
      <c r="J607" s="44">
        <v>0</v>
      </c>
      <c r="K607" s="44">
        <v>0.02</v>
      </c>
      <c r="L607" s="44">
        <v>0</v>
      </c>
      <c r="M607" s="44">
        <v>11.540000000000001</v>
      </c>
      <c r="N607" s="44">
        <v>0.13999999999999999</v>
      </c>
      <c r="O607" s="44">
        <v>0.26</v>
      </c>
      <c r="P607" s="39">
        <v>487.28975045010424</v>
      </c>
    </row>
    <row r="608" spans="1:16" x14ac:dyDescent="0.2">
      <c r="A608" s="5" t="s">
        <v>12</v>
      </c>
      <c r="B608" s="5" t="s">
        <v>19</v>
      </c>
      <c r="C608" s="5" t="s">
        <v>29</v>
      </c>
      <c r="D608" s="5" t="s">
        <v>84</v>
      </c>
      <c r="E608" s="5">
        <v>2013</v>
      </c>
      <c r="F608" s="5">
        <v>3</v>
      </c>
      <c r="G608" s="38">
        <v>1</v>
      </c>
      <c r="H608" s="44">
        <v>0</v>
      </c>
      <c r="I608" s="44">
        <v>0.19</v>
      </c>
      <c r="J608" s="44">
        <v>0</v>
      </c>
      <c r="K608" s="44">
        <v>0.01</v>
      </c>
      <c r="L608" s="44">
        <v>0</v>
      </c>
      <c r="M608" s="44">
        <v>0.18</v>
      </c>
      <c r="N608" s="44">
        <v>0.01</v>
      </c>
      <c r="O608" s="44">
        <v>0.05</v>
      </c>
      <c r="P608" s="39">
        <v>335.39260094480903</v>
      </c>
    </row>
    <row r="609" spans="1:16" x14ac:dyDescent="0.2">
      <c r="A609" s="5" t="s">
        <v>12</v>
      </c>
      <c r="B609" s="5" t="s">
        <v>19</v>
      </c>
      <c r="C609" s="5" t="s">
        <v>29</v>
      </c>
      <c r="D609" s="5" t="s">
        <v>84</v>
      </c>
      <c r="E609" s="5">
        <v>2015</v>
      </c>
      <c r="F609" s="5">
        <v>2</v>
      </c>
      <c r="G609" s="38">
        <v>8</v>
      </c>
      <c r="H609" s="44">
        <v>0.01</v>
      </c>
      <c r="I609" s="44">
        <v>4.84</v>
      </c>
      <c r="J609" s="44">
        <v>0.01</v>
      </c>
      <c r="K609" s="44">
        <v>0.09</v>
      </c>
      <c r="L609" s="44">
        <v>4.75</v>
      </c>
      <c r="M609" s="44">
        <v>0</v>
      </c>
      <c r="N609" s="44">
        <v>0.02</v>
      </c>
      <c r="O609" s="44">
        <v>0.15</v>
      </c>
      <c r="P609" s="39">
        <v>631.92813875719446</v>
      </c>
    </row>
    <row r="610" spans="1:16" x14ac:dyDescent="0.2">
      <c r="A610" s="5" t="s">
        <v>12</v>
      </c>
      <c r="B610" s="5" t="s">
        <v>19</v>
      </c>
      <c r="C610" s="5" t="s">
        <v>29</v>
      </c>
      <c r="D610" s="5" t="s">
        <v>84</v>
      </c>
      <c r="E610" s="5">
        <v>2018</v>
      </c>
      <c r="F610" s="5">
        <v>2</v>
      </c>
      <c r="G610" s="38">
        <v>7</v>
      </c>
      <c r="H610" s="44">
        <v>0</v>
      </c>
      <c r="I610" s="44">
        <v>2.3199999999999998</v>
      </c>
      <c r="J610" s="44">
        <v>0</v>
      </c>
      <c r="K610" s="44">
        <v>0.04</v>
      </c>
      <c r="L610" s="44">
        <v>2.2799999999999998</v>
      </c>
      <c r="M610" s="44">
        <v>0</v>
      </c>
      <c r="N610" s="44">
        <v>0.01</v>
      </c>
      <c r="O610" s="44">
        <v>7.0000000000000007E-2</v>
      </c>
      <c r="P610" s="39">
        <v>354.83725018512257</v>
      </c>
    </row>
    <row r="611" spans="1:16" x14ac:dyDescent="0.2">
      <c r="A611" s="5" t="s">
        <v>12</v>
      </c>
      <c r="B611" s="5" t="s">
        <v>19</v>
      </c>
      <c r="C611" s="5" t="s">
        <v>29</v>
      </c>
      <c r="D611" s="5" t="s">
        <v>84</v>
      </c>
      <c r="E611" s="5">
        <v>2019</v>
      </c>
      <c r="F611" s="5">
        <v>1</v>
      </c>
      <c r="G611" s="38">
        <v>58</v>
      </c>
      <c r="H611" s="44">
        <v>0.06</v>
      </c>
      <c r="I611" s="44">
        <v>15.78</v>
      </c>
      <c r="J611" s="44">
        <v>0.06</v>
      </c>
      <c r="K611" s="44">
        <v>15.78</v>
      </c>
      <c r="L611" s="44">
        <v>0</v>
      </c>
      <c r="M611" s="44">
        <v>0</v>
      </c>
      <c r="N611" s="44">
        <v>0</v>
      </c>
      <c r="O611" s="44">
        <v>0.09</v>
      </c>
      <c r="P611" s="39">
        <v>274.84349649886343</v>
      </c>
    </row>
    <row r="612" spans="1:16" x14ac:dyDescent="0.2">
      <c r="A612" s="5" t="s">
        <v>12</v>
      </c>
      <c r="B612" s="5" t="s">
        <v>19</v>
      </c>
      <c r="C612" s="5" t="s">
        <v>29</v>
      </c>
      <c r="D612" s="5" t="s">
        <v>84</v>
      </c>
      <c r="E612" s="5">
        <v>2020</v>
      </c>
      <c r="F612" s="5">
        <v>1</v>
      </c>
      <c r="G612" s="38">
        <v>134</v>
      </c>
      <c r="H612" s="44">
        <v>0.22</v>
      </c>
      <c r="I612" s="44">
        <v>58.8</v>
      </c>
      <c r="J612" s="44">
        <v>0.22</v>
      </c>
      <c r="K612" s="44">
        <v>58.8</v>
      </c>
      <c r="L612" s="44">
        <v>0</v>
      </c>
      <c r="M612" s="44">
        <v>0</v>
      </c>
      <c r="N612" s="44">
        <v>0</v>
      </c>
      <c r="O612" s="44">
        <v>0.34</v>
      </c>
      <c r="P612" s="39">
        <v>440.18295860055542</v>
      </c>
    </row>
    <row r="613" spans="1:16" x14ac:dyDescent="0.2">
      <c r="A613" s="5" t="s">
        <v>12</v>
      </c>
      <c r="B613" s="5" t="s">
        <v>19</v>
      </c>
      <c r="C613" s="5" t="s">
        <v>29</v>
      </c>
      <c r="D613" s="5" t="s">
        <v>84</v>
      </c>
      <c r="E613" s="5">
        <v>2021</v>
      </c>
      <c r="F613" s="5">
        <v>1</v>
      </c>
      <c r="G613" s="38">
        <v>26</v>
      </c>
      <c r="H613" s="44">
        <v>0.05</v>
      </c>
      <c r="I613" s="44">
        <v>12.64</v>
      </c>
      <c r="J613" s="44">
        <v>0.05</v>
      </c>
      <c r="K613" s="44">
        <v>12.64</v>
      </c>
      <c r="L613" s="44">
        <v>0</v>
      </c>
      <c r="M613" s="44">
        <v>0</v>
      </c>
      <c r="N613" s="44">
        <v>0</v>
      </c>
      <c r="O613" s="44">
        <v>7.0000000000000007E-2</v>
      </c>
      <c r="P613" s="39">
        <v>491.60971448498447</v>
      </c>
    </row>
    <row r="614" spans="1:16" x14ac:dyDescent="0.2">
      <c r="A614" s="5" t="s">
        <v>12</v>
      </c>
      <c r="B614" s="5" t="s">
        <v>19</v>
      </c>
      <c r="C614" s="5" t="s">
        <v>29</v>
      </c>
      <c r="D614" s="5" t="s">
        <v>84</v>
      </c>
      <c r="E614" s="5">
        <v>2022</v>
      </c>
      <c r="F614" s="5">
        <v>0</v>
      </c>
      <c r="G614" s="38">
        <v>59</v>
      </c>
      <c r="H614" s="44">
        <v>31.14</v>
      </c>
      <c r="I614" s="44">
        <v>0</v>
      </c>
      <c r="J614" s="44">
        <v>31.14</v>
      </c>
      <c r="K614" s="44">
        <v>0</v>
      </c>
      <c r="L614" s="44">
        <v>0</v>
      </c>
      <c r="M614" s="44">
        <v>0</v>
      </c>
      <c r="N614" s="44">
        <v>0</v>
      </c>
      <c r="O614" s="44">
        <v>0</v>
      </c>
      <c r="P614" s="39">
        <v>528.32386747895953</v>
      </c>
    </row>
    <row r="615" spans="1:16" x14ac:dyDescent="0.2">
      <c r="A615" s="5" t="s">
        <v>12</v>
      </c>
      <c r="B615" s="5" t="s">
        <v>19</v>
      </c>
      <c r="C615" s="5" t="s">
        <v>29</v>
      </c>
      <c r="D615" s="5" t="s">
        <v>84</v>
      </c>
      <c r="E615" s="5">
        <v>2023</v>
      </c>
      <c r="F615" s="5">
        <v>0</v>
      </c>
      <c r="G615" s="38">
        <v>321</v>
      </c>
      <c r="H615" s="44">
        <v>140.4</v>
      </c>
      <c r="I615" s="44">
        <v>0</v>
      </c>
      <c r="J615" s="44">
        <v>140.4</v>
      </c>
      <c r="K615" s="44">
        <v>0</v>
      </c>
      <c r="L615" s="44">
        <v>0</v>
      </c>
      <c r="M615" s="44">
        <v>0</v>
      </c>
      <c r="N615" s="44">
        <v>0.18</v>
      </c>
      <c r="O615" s="44">
        <v>0.15</v>
      </c>
      <c r="P615" s="39">
        <v>437.4953828144366</v>
      </c>
    </row>
    <row r="616" spans="1:16" x14ac:dyDescent="0.2">
      <c r="A616" s="5" t="s">
        <v>12</v>
      </c>
      <c r="B616" s="5" t="s">
        <v>19</v>
      </c>
      <c r="C616" s="5" t="s">
        <v>30</v>
      </c>
      <c r="D616" s="5" t="s">
        <v>85</v>
      </c>
      <c r="E616" s="5">
        <v>1993</v>
      </c>
      <c r="F616" s="5">
        <v>3</v>
      </c>
      <c r="G616" s="38">
        <v>1</v>
      </c>
      <c r="H616" s="44">
        <v>0.02</v>
      </c>
      <c r="I616" s="44">
        <v>0.6</v>
      </c>
      <c r="J616" s="44">
        <v>0.02</v>
      </c>
      <c r="K616" s="44">
        <v>0.01</v>
      </c>
      <c r="L616" s="44">
        <v>0.01</v>
      </c>
      <c r="M616" s="44">
        <v>0.57999999999999996</v>
      </c>
      <c r="N616" s="44">
        <v>0.01</v>
      </c>
      <c r="O616" s="44">
        <v>0.04</v>
      </c>
      <c r="P616" s="39">
        <v>511.88143161912734</v>
      </c>
    </row>
    <row r="617" spans="1:16" x14ac:dyDescent="0.2">
      <c r="A617" s="5" t="s">
        <v>12</v>
      </c>
      <c r="B617" s="5" t="s">
        <v>19</v>
      </c>
      <c r="C617" s="5" t="s">
        <v>30</v>
      </c>
      <c r="D617" s="5" t="s">
        <v>85</v>
      </c>
      <c r="E617" s="5">
        <v>1995</v>
      </c>
      <c r="F617" s="5">
        <v>3</v>
      </c>
      <c r="G617" s="38">
        <v>21</v>
      </c>
      <c r="H617" s="44">
        <v>0.19</v>
      </c>
      <c r="I617" s="44">
        <v>7.34</v>
      </c>
      <c r="J617" s="44">
        <v>0.19</v>
      </c>
      <c r="K617" s="44">
        <v>0.17</v>
      </c>
      <c r="L617" s="44">
        <v>0.18</v>
      </c>
      <c r="M617" s="44">
        <v>6.99</v>
      </c>
      <c r="N617" s="44">
        <v>0.08</v>
      </c>
      <c r="O617" s="44">
        <v>0.47</v>
      </c>
      <c r="P617" s="39">
        <v>359.60736778798025</v>
      </c>
    </row>
    <row r="618" spans="1:16" x14ac:dyDescent="0.2">
      <c r="A618" s="5" t="s">
        <v>12</v>
      </c>
      <c r="B618" s="5" t="s">
        <v>19</v>
      </c>
      <c r="C618" s="5" t="s">
        <v>30</v>
      </c>
      <c r="D618" s="5" t="s">
        <v>85</v>
      </c>
      <c r="E618" s="5">
        <v>2000</v>
      </c>
      <c r="F618" s="5">
        <v>3</v>
      </c>
      <c r="G618" s="38">
        <v>23</v>
      </c>
      <c r="H618" s="44">
        <v>0.25</v>
      </c>
      <c r="I618" s="44">
        <v>9.66</v>
      </c>
      <c r="J618" s="44">
        <v>0.25</v>
      </c>
      <c r="K618" s="44">
        <v>0.22</v>
      </c>
      <c r="L618" s="44">
        <v>0.23</v>
      </c>
      <c r="M618" s="44">
        <v>9.2100000000000009</v>
      </c>
      <c r="N618" s="44">
        <v>0.11</v>
      </c>
      <c r="O618" s="44">
        <v>0.62</v>
      </c>
      <c r="P618" s="39">
        <v>436.01299562886823</v>
      </c>
    </row>
    <row r="619" spans="1:16" x14ac:dyDescent="0.2">
      <c r="A619" s="5" t="s">
        <v>12</v>
      </c>
      <c r="B619" s="5" t="s">
        <v>19</v>
      </c>
      <c r="C619" s="5" t="s">
        <v>30</v>
      </c>
      <c r="D619" s="5" t="s">
        <v>85</v>
      </c>
      <c r="E619" s="5">
        <v>2002</v>
      </c>
      <c r="F619" s="5">
        <v>3</v>
      </c>
      <c r="G619" s="38">
        <v>34</v>
      </c>
      <c r="H619" s="44">
        <v>0.32</v>
      </c>
      <c r="I619" s="44">
        <v>12.26</v>
      </c>
      <c r="J619" s="44">
        <v>0.32</v>
      </c>
      <c r="K619" s="44">
        <v>0.28000000000000003</v>
      </c>
      <c r="L619" s="44">
        <v>0.28999999999999998</v>
      </c>
      <c r="M619" s="44">
        <v>11.69</v>
      </c>
      <c r="N619" s="44">
        <v>0.13</v>
      </c>
      <c r="O619" s="44">
        <v>0.78</v>
      </c>
      <c r="P619" s="39">
        <v>368.40400668504009</v>
      </c>
    </row>
    <row r="620" spans="1:16" x14ac:dyDescent="0.2">
      <c r="A620" s="5" t="s">
        <v>12</v>
      </c>
      <c r="B620" s="5" t="s">
        <v>19</v>
      </c>
      <c r="C620" s="5" t="s">
        <v>30</v>
      </c>
      <c r="D620" s="5" t="s">
        <v>85</v>
      </c>
      <c r="E620" s="5">
        <v>2003</v>
      </c>
      <c r="F620" s="5">
        <v>3</v>
      </c>
      <c r="G620" s="38">
        <v>31</v>
      </c>
      <c r="H620" s="44">
        <v>0.33</v>
      </c>
      <c r="I620" s="44">
        <v>12.57</v>
      </c>
      <c r="J620" s="44">
        <v>0.33</v>
      </c>
      <c r="K620" s="44">
        <v>0.28999999999999998</v>
      </c>
      <c r="L620" s="44">
        <v>0.3</v>
      </c>
      <c r="M620" s="44">
        <v>11.98</v>
      </c>
      <c r="N620" s="44">
        <v>0.14000000000000001</v>
      </c>
      <c r="O620" s="44">
        <v>0.8</v>
      </c>
      <c r="P620" s="39">
        <v>421.57292902935194</v>
      </c>
    </row>
    <row r="621" spans="1:16" x14ac:dyDescent="0.2">
      <c r="A621" s="5" t="s">
        <v>12</v>
      </c>
      <c r="B621" s="5" t="s">
        <v>19</v>
      </c>
      <c r="C621" s="5" t="s">
        <v>30</v>
      </c>
      <c r="D621" s="5" t="s">
        <v>85</v>
      </c>
      <c r="E621" s="5">
        <v>2004</v>
      </c>
      <c r="F621" s="5">
        <v>3</v>
      </c>
      <c r="G621" s="38">
        <v>33</v>
      </c>
      <c r="H621" s="44">
        <v>0.35</v>
      </c>
      <c r="I621" s="44">
        <v>13.32</v>
      </c>
      <c r="J621" s="44">
        <v>0.35</v>
      </c>
      <c r="K621" s="44">
        <v>0.31</v>
      </c>
      <c r="L621" s="44">
        <v>0.32</v>
      </c>
      <c r="M621" s="44">
        <v>12.69</v>
      </c>
      <c r="N621" s="44">
        <v>0.15</v>
      </c>
      <c r="O621" s="44">
        <v>0.85</v>
      </c>
      <c r="P621" s="39">
        <v>416.84892597506297</v>
      </c>
    </row>
    <row r="622" spans="1:16" x14ac:dyDescent="0.2">
      <c r="A622" s="5" t="s">
        <v>12</v>
      </c>
      <c r="B622" s="5" t="s">
        <v>19</v>
      </c>
      <c r="C622" s="5" t="s">
        <v>30</v>
      </c>
      <c r="D622" s="5" t="s">
        <v>85</v>
      </c>
      <c r="E622" s="5">
        <v>2005</v>
      </c>
      <c r="F622" s="5">
        <v>3</v>
      </c>
      <c r="G622" s="38">
        <v>106</v>
      </c>
      <c r="H622" s="44">
        <v>1.27</v>
      </c>
      <c r="I622" s="44">
        <v>48.64</v>
      </c>
      <c r="J622" s="44">
        <v>1.27</v>
      </c>
      <c r="K622" s="44">
        <v>1.1200000000000001</v>
      </c>
      <c r="L622" s="44">
        <v>1.1599999999999999</v>
      </c>
      <c r="M622" s="44">
        <v>46.36</v>
      </c>
      <c r="N622" s="44">
        <v>0.53</v>
      </c>
      <c r="O622" s="44">
        <v>3.1</v>
      </c>
      <c r="P622" s="39">
        <v>470.68646016858247</v>
      </c>
    </row>
    <row r="623" spans="1:16" x14ac:dyDescent="0.2">
      <c r="A623" s="5" t="s">
        <v>12</v>
      </c>
      <c r="B623" s="5" t="s">
        <v>19</v>
      </c>
      <c r="C623" s="5" t="s">
        <v>30</v>
      </c>
      <c r="D623" s="5" t="s">
        <v>85</v>
      </c>
      <c r="E623" s="5">
        <v>2006</v>
      </c>
      <c r="F623" s="5">
        <v>3</v>
      </c>
      <c r="G623" s="38">
        <v>261</v>
      </c>
      <c r="H623" s="44">
        <v>2.63</v>
      </c>
      <c r="I623" s="44">
        <v>100.74</v>
      </c>
      <c r="J623" s="44">
        <v>2.63</v>
      </c>
      <c r="K623" s="44">
        <v>2.33</v>
      </c>
      <c r="L623" s="44">
        <v>2.41</v>
      </c>
      <c r="M623" s="44">
        <v>96</v>
      </c>
      <c r="N623" s="44">
        <v>1.1100000000000001</v>
      </c>
      <c r="O623" s="44">
        <v>6.42</v>
      </c>
      <c r="P623" s="39">
        <v>396.65779212571033</v>
      </c>
    </row>
    <row r="624" spans="1:16" x14ac:dyDescent="0.2">
      <c r="A624" s="5" t="s">
        <v>12</v>
      </c>
      <c r="B624" s="5" t="s">
        <v>19</v>
      </c>
      <c r="C624" s="5" t="s">
        <v>30</v>
      </c>
      <c r="D624" s="5" t="s">
        <v>85</v>
      </c>
      <c r="E624" s="5">
        <v>2007</v>
      </c>
      <c r="F624" s="5">
        <v>3</v>
      </c>
      <c r="G624" s="38">
        <v>350</v>
      </c>
      <c r="H624" s="44">
        <v>3.85</v>
      </c>
      <c r="I624" s="44">
        <v>147.82999999999998</v>
      </c>
      <c r="J624" s="44">
        <v>3.85</v>
      </c>
      <c r="K624" s="44">
        <v>3.41</v>
      </c>
      <c r="L624" s="44">
        <v>3.54</v>
      </c>
      <c r="M624" s="44">
        <v>140.88</v>
      </c>
      <c r="N624" s="44">
        <v>1.63</v>
      </c>
      <c r="O624" s="44">
        <v>9.42</v>
      </c>
      <c r="P624" s="39">
        <v>433.9136731492531</v>
      </c>
    </row>
    <row r="625" spans="1:16" x14ac:dyDescent="0.2">
      <c r="A625" s="5" t="s">
        <v>12</v>
      </c>
      <c r="B625" s="5" t="s">
        <v>19</v>
      </c>
      <c r="C625" s="5" t="s">
        <v>30</v>
      </c>
      <c r="D625" s="5" t="s">
        <v>85</v>
      </c>
      <c r="E625" s="5">
        <v>2008</v>
      </c>
      <c r="F625" s="5">
        <v>3</v>
      </c>
      <c r="G625" s="38">
        <v>903</v>
      </c>
      <c r="H625" s="44">
        <v>13.07</v>
      </c>
      <c r="I625" s="44">
        <v>501.3</v>
      </c>
      <c r="J625" s="44">
        <v>13.07</v>
      </c>
      <c r="K625" s="44">
        <v>11.58</v>
      </c>
      <c r="L625" s="44">
        <v>11.99</v>
      </c>
      <c r="M625" s="44">
        <v>477.73</v>
      </c>
      <c r="N625" s="44">
        <v>5.51</v>
      </c>
      <c r="O625" s="44">
        <v>31.94</v>
      </c>
      <c r="P625" s="39">
        <v>569.67536187205258</v>
      </c>
    </row>
    <row r="626" spans="1:16" x14ac:dyDescent="0.2">
      <c r="A626" s="5" t="s">
        <v>12</v>
      </c>
      <c r="B626" s="5" t="s">
        <v>19</v>
      </c>
      <c r="C626" s="5" t="s">
        <v>30</v>
      </c>
      <c r="D626" s="5" t="s">
        <v>85</v>
      </c>
      <c r="E626" s="5">
        <v>2009</v>
      </c>
      <c r="F626" s="5">
        <v>3</v>
      </c>
      <c r="G626" s="38">
        <v>497</v>
      </c>
      <c r="H626" s="44">
        <v>6.02</v>
      </c>
      <c r="I626" s="44">
        <v>231.1</v>
      </c>
      <c r="J626" s="44">
        <v>6.02</v>
      </c>
      <c r="K626" s="44">
        <v>5.34</v>
      </c>
      <c r="L626" s="44">
        <v>5.53</v>
      </c>
      <c r="M626" s="44">
        <v>220.23</v>
      </c>
      <c r="N626" s="44">
        <v>2.54</v>
      </c>
      <c r="O626" s="44">
        <v>14.73</v>
      </c>
      <c r="P626" s="39">
        <v>476.68088650086708</v>
      </c>
    </row>
    <row r="627" spans="1:16" x14ac:dyDescent="0.2">
      <c r="A627" s="5" t="s">
        <v>12</v>
      </c>
      <c r="B627" s="5" t="s">
        <v>19</v>
      </c>
      <c r="C627" s="5" t="s">
        <v>30</v>
      </c>
      <c r="D627" s="5" t="s">
        <v>85</v>
      </c>
      <c r="E627" s="5">
        <v>2010</v>
      </c>
      <c r="F627" s="5">
        <v>3</v>
      </c>
      <c r="G627" s="38">
        <v>696</v>
      </c>
      <c r="H627" s="44">
        <v>8.11</v>
      </c>
      <c r="I627" s="44">
        <v>320.17</v>
      </c>
      <c r="J627" s="44">
        <v>8.11</v>
      </c>
      <c r="K627" s="44">
        <v>7.18</v>
      </c>
      <c r="L627" s="44">
        <v>7.44</v>
      </c>
      <c r="M627" s="44">
        <v>305.55</v>
      </c>
      <c r="N627" s="44">
        <v>3.44</v>
      </c>
      <c r="O627" s="44">
        <v>19.849999999999998</v>
      </c>
      <c r="P627" s="39">
        <v>471.85597185134958</v>
      </c>
    </row>
    <row r="628" spans="1:16" x14ac:dyDescent="0.2">
      <c r="A628" s="5" t="s">
        <v>12</v>
      </c>
      <c r="B628" s="5" t="s">
        <v>19</v>
      </c>
      <c r="C628" s="5" t="s">
        <v>30</v>
      </c>
      <c r="D628" s="5" t="s">
        <v>85</v>
      </c>
      <c r="E628" s="5">
        <v>2011</v>
      </c>
      <c r="F628" s="5">
        <v>3</v>
      </c>
      <c r="G628" s="38">
        <v>775</v>
      </c>
      <c r="H628" s="44">
        <v>8.8000000000000007</v>
      </c>
      <c r="I628" s="44">
        <v>381.08000000000004</v>
      </c>
      <c r="J628" s="44">
        <v>8.8000000000000007</v>
      </c>
      <c r="K628" s="44">
        <v>7.8</v>
      </c>
      <c r="L628" s="44">
        <v>8.08</v>
      </c>
      <c r="M628" s="44">
        <v>365.20000000000005</v>
      </c>
      <c r="N628" s="44">
        <v>3.76</v>
      </c>
      <c r="O628" s="44">
        <v>21.599999999999998</v>
      </c>
      <c r="P628" s="39">
        <v>503.4705257780011</v>
      </c>
    </row>
    <row r="629" spans="1:16" x14ac:dyDescent="0.2">
      <c r="A629" s="5" t="s">
        <v>12</v>
      </c>
      <c r="B629" s="5" t="s">
        <v>19</v>
      </c>
      <c r="C629" s="5" t="s">
        <v>30</v>
      </c>
      <c r="D629" s="5" t="s">
        <v>85</v>
      </c>
      <c r="E629" s="5">
        <v>2012</v>
      </c>
      <c r="F629" s="5">
        <v>3</v>
      </c>
      <c r="G629" s="38">
        <v>463</v>
      </c>
      <c r="H629" s="44">
        <v>5.14</v>
      </c>
      <c r="I629" s="44">
        <v>215.04000000000002</v>
      </c>
      <c r="J629" s="44">
        <v>5.14</v>
      </c>
      <c r="K629" s="44">
        <v>4.5599999999999996</v>
      </c>
      <c r="L629" s="44">
        <v>4.72</v>
      </c>
      <c r="M629" s="44">
        <v>205.76000000000002</v>
      </c>
      <c r="N629" s="44">
        <v>2.19</v>
      </c>
      <c r="O629" s="44">
        <v>12.6</v>
      </c>
      <c r="P629" s="39">
        <v>475.95095039782149</v>
      </c>
    </row>
    <row r="630" spans="1:16" x14ac:dyDescent="0.2">
      <c r="A630" s="5" t="s">
        <v>12</v>
      </c>
      <c r="B630" s="5" t="s">
        <v>19</v>
      </c>
      <c r="C630" s="5" t="s">
        <v>30</v>
      </c>
      <c r="D630" s="5" t="s">
        <v>85</v>
      </c>
      <c r="E630" s="5">
        <v>2013</v>
      </c>
      <c r="F630" s="5">
        <v>3</v>
      </c>
      <c r="G630" s="38">
        <v>466</v>
      </c>
      <c r="H630" s="44">
        <v>6</v>
      </c>
      <c r="I630" s="44">
        <v>230.36</v>
      </c>
      <c r="J630" s="44">
        <v>6</v>
      </c>
      <c r="K630" s="44">
        <v>5.32</v>
      </c>
      <c r="L630" s="44">
        <v>5.51</v>
      </c>
      <c r="M630" s="44">
        <v>219.53</v>
      </c>
      <c r="N630" s="44">
        <v>2.5299999999999998</v>
      </c>
      <c r="O630" s="44">
        <v>14.68</v>
      </c>
      <c r="P630" s="39">
        <v>506.81995171944237</v>
      </c>
    </row>
    <row r="631" spans="1:16" x14ac:dyDescent="0.2">
      <c r="A631" s="5" t="s">
        <v>12</v>
      </c>
      <c r="B631" s="5" t="s">
        <v>19</v>
      </c>
      <c r="C631" s="5" t="s">
        <v>30</v>
      </c>
      <c r="D631" s="5" t="s">
        <v>85</v>
      </c>
      <c r="E631" s="5">
        <v>2014</v>
      </c>
      <c r="F631" s="5">
        <v>2</v>
      </c>
      <c r="G631" s="38">
        <v>448</v>
      </c>
      <c r="H631" s="44">
        <v>3.1</v>
      </c>
      <c r="I631" s="44">
        <v>215.25</v>
      </c>
      <c r="J631" s="44">
        <v>3.1</v>
      </c>
      <c r="K631" s="44">
        <v>9.6199999999999992</v>
      </c>
      <c r="L631" s="44">
        <v>205.63</v>
      </c>
      <c r="M631" s="44">
        <v>0</v>
      </c>
      <c r="N631" s="44">
        <v>0.47</v>
      </c>
      <c r="O631" s="44">
        <v>10.66</v>
      </c>
      <c r="P631" s="39">
        <v>487.46886820902762</v>
      </c>
    </row>
    <row r="632" spans="1:16" x14ac:dyDescent="0.2">
      <c r="A632" s="5" t="s">
        <v>12</v>
      </c>
      <c r="B632" s="5" t="s">
        <v>19</v>
      </c>
      <c r="C632" s="5" t="s">
        <v>30</v>
      </c>
      <c r="D632" s="5" t="s">
        <v>85</v>
      </c>
      <c r="E632" s="5">
        <v>2015</v>
      </c>
      <c r="F632" s="5">
        <v>2</v>
      </c>
      <c r="G632" s="38">
        <v>295</v>
      </c>
      <c r="H632" s="44">
        <v>1.94</v>
      </c>
      <c r="I632" s="44">
        <v>134.39999999999998</v>
      </c>
      <c r="J632" s="44">
        <v>1.94</v>
      </c>
      <c r="K632" s="44">
        <v>6.01</v>
      </c>
      <c r="L632" s="44">
        <v>128.38999999999999</v>
      </c>
      <c r="M632" s="44">
        <v>0</v>
      </c>
      <c r="N632" s="44">
        <v>0.28999999999999998</v>
      </c>
      <c r="O632" s="44">
        <v>6.66</v>
      </c>
      <c r="P632" s="39">
        <v>461.44009177140168</v>
      </c>
    </row>
    <row r="633" spans="1:16" x14ac:dyDescent="0.2">
      <c r="A633" s="5" t="s">
        <v>12</v>
      </c>
      <c r="B633" s="5" t="s">
        <v>19</v>
      </c>
      <c r="C633" s="5" t="s">
        <v>30</v>
      </c>
      <c r="D633" s="5" t="s">
        <v>85</v>
      </c>
      <c r="E633" s="5">
        <v>2016</v>
      </c>
      <c r="F633" s="5">
        <v>2</v>
      </c>
      <c r="G633" s="38">
        <v>269</v>
      </c>
      <c r="H633" s="44">
        <v>1.93</v>
      </c>
      <c r="I633" s="44">
        <v>138.42000000000002</v>
      </c>
      <c r="J633" s="44">
        <v>1.93</v>
      </c>
      <c r="K633" s="44">
        <v>5.97</v>
      </c>
      <c r="L633" s="44">
        <v>132.45000000000002</v>
      </c>
      <c r="M633" s="44">
        <v>0</v>
      </c>
      <c r="N633" s="44">
        <v>0.6</v>
      </c>
      <c r="O633" s="44">
        <v>6.91</v>
      </c>
      <c r="P633" s="39">
        <v>521.79236785584021</v>
      </c>
    </row>
    <row r="634" spans="1:16" x14ac:dyDescent="0.2">
      <c r="A634" s="5" t="s">
        <v>12</v>
      </c>
      <c r="B634" s="5" t="s">
        <v>19</v>
      </c>
      <c r="C634" s="5" t="s">
        <v>30</v>
      </c>
      <c r="D634" s="5" t="s">
        <v>85</v>
      </c>
      <c r="E634" s="5">
        <v>2017</v>
      </c>
      <c r="F634" s="5">
        <v>2</v>
      </c>
      <c r="G634" s="38">
        <v>700</v>
      </c>
      <c r="H634" s="44">
        <v>4.88</v>
      </c>
      <c r="I634" s="44">
        <v>338.25</v>
      </c>
      <c r="J634" s="44">
        <v>4.88</v>
      </c>
      <c r="K634" s="44">
        <v>15.12</v>
      </c>
      <c r="L634" s="44">
        <v>323.13</v>
      </c>
      <c r="M634" s="44">
        <v>0</v>
      </c>
      <c r="N634" s="44">
        <v>0.74</v>
      </c>
      <c r="O634" s="44">
        <v>16.75</v>
      </c>
      <c r="P634" s="39">
        <v>490.48315175667102</v>
      </c>
    </row>
    <row r="635" spans="1:16" x14ac:dyDescent="0.2">
      <c r="A635" s="5" t="s">
        <v>12</v>
      </c>
      <c r="B635" s="5" t="s">
        <v>19</v>
      </c>
      <c r="C635" s="5" t="s">
        <v>30</v>
      </c>
      <c r="D635" s="5" t="s">
        <v>85</v>
      </c>
      <c r="E635" s="5">
        <v>2018</v>
      </c>
      <c r="F635" s="5">
        <v>2</v>
      </c>
      <c r="G635" s="38">
        <v>1066</v>
      </c>
      <c r="H635" s="44">
        <v>6.52</v>
      </c>
      <c r="I635" s="44">
        <v>452.2</v>
      </c>
      <c r="J635" s="44">
        <v>6.52</v>
      </c>
      <c r="K635" s="44">
        <v>20.21</v>
      </c>
      <c r="L635" s="44">
        <v>431.99</v>
      </c>
      <c r="M635" s="44">
        <v>0</v>
      </c>
      <c r="N635" s="44">
        <v>0.99</v>
      </c>
      <c r="O635" s="44">
        <v>22.4</v>
      </c>
      <c r="P635" s="39">
        <v>430.32369097406729</v>
      </c>
    </row>
    <row r="636" spans="1:16" x14ac:dyDescent="0.2">
      <c r="A636" s="5" t="s">
        <v>12</v>
      </c>
      <c r="B636" s="5" t="s">
        <v>19</v>
      </c>
      <c r="C636" s="5" t="s">
        <v>30</v>
      </c>
      <c r="D636" s="5" t="s">
        <v>85</v>
      </c>
      <c r="E636" s="5">
        <v>2019</v>
      </c>
      <c r="F636" s="5">
        <v>1</v>
      </c>
      <c r="G636" s="38">
        <v>1064</v>
      </c>
      <c r="H636" s="44">
        <v>5.85</v>
      </c>
      <c r="I636" s="44">
        <v>394.74</v>
      </c>
      <c r="J636" s="44">
        <v>5.85</v>
      </c>
      <c r="K636" s="44">
        <v>394.74</v>
      </c>
      <c r="L636" s="44">
        <v>0</v>
      </c>
      <c r="M636" s="44">
        <v>0</v>
      </c>
      <c r="N636" s="44">
        <v>0</v>
      </c>
      <c r="O636" s="44">
        <v>4.75</v>
      </c>
      <c r="P636" s="39">
        <v>376.45054908309731</v>
      </c>
    </row>
    <row r="637" spans="1:16" x14ac:dyDescent="0.2">
      <c r="A637" s="5" t="s">
        <v>12</v>
      </c>
      <c r="B637" s="5" t="s">
        <v>19</v>
      </c>
      <c r="C637" s="5" t="s">
        <v>30</v>
      </c>
      <c r="D637" s="5" t="s">
        <v>85</v>
      </c>
      <c r="E637" s="5">
        <v>2020</v>
      </c>
      <c r="F637" s="5">
        <v>1</v>
      </c>
      <c r="G637" s="38">
        <v>761</v>
      </c>
      <c r="H637" s="44">
        <v>4.46</v>
      </c>
      <c r="I637" s="44">
        <v>300.82</v>
      </c>
      <c r="J637" s="44">
        <v>4.46</v>
      </c>
      <c r="K637" s="44">
        <v>300.82</v>
      </c>
      <c r="L637" s="44">
        <v>0</v>
      </c>
      <c r="M637" s="44">
        <v>0</v>
      </c>
      <c r="N637" s="44">
        <v>0</v>
      </c>
      <c r="O637" s="44">
        <v>3.62</v>
      </c>
      <c r="P637" s="39">
        <v>400.94605335426667</v>
      </c>
    </row>
    <row r="638" spans="1:16" x14ac:dyDescent="0.2">
      <c r="A638" s="5" t="s">
        <v>12</v>
      </c>
      <c r="B638" s="5" t="s">
        <v>19</v>
      </c>
      <c r="C638" s="5" t="s">
        <v>30</v>
      </c>
      <c r="D638" s="5" t="s">
        <v>85</v>
      </c>
      <c r="E638" s="5">
        <v>2021</v>
      </c>
      <c r="F638" s="5">
        <v>1</v>
      </c>
      <c r="G638" s="38">
        <v>1204</v>
      </c>
      <c r="H638" s="44">
        <v>6.61</v>
      </c>
      <c r="I638" s="44">
        <v>445.81</v>
      </c>
      <c r="J638" s="44">
        <v>6.61</v>
      </c>
      <c r="K638" s="44">
        <v>445.81</v>
      </c>
      <c r="L638" s="44">
        <v>0</v>
      </c>
      <c r="M638" s="44">
        <v>0</v>
      </c>
      <c r="N638" s="44">
        <v>0</v>
      </c>
      <c r="O638" s="44">
        <v>5.36</v>
      </c>
      <c r="P638" s="39">
        <v>375.61814402349387</v>
      </c>
    </row>
    <row r="639" spans="1:16" x14ac:dyDescent="0.2">
      <c r="A639" s="5" t="s">
        <v>12</v>
      </c>
      <c r="B639" s="5" t="s">
        <v>19</v>
      </c>
      <c r="C639" s="5" t="s">
        <v>30</v>
      </c>
      <c r="D639" s="5" t="s">
        <v>85</v>
      </c>
      <c r="E639" s="5">
        <v>2022</v>
      </c>
      <c r="F639" s="5">
        <v>0</v>
      </c>
      <c r="G639" s="38">
        <v>989</v>
      </c>
      <c r="H639" s="44">
        <v>463.38</v>
      </c>
      <c r="I639" s="44">
        <v>0</v>
      </c>
      <c r="J639" s="44">
        <v>463.38</v>
      </c>
      <c r="K639" s="44">
        <v>0</v>
      </c>
      <c r="L639" s="44">
        <v>0</v>
      </c>
      <c r="M639" s="44">
        <v>0</v>
      </c>
      <c r="N639" s="44">
        <v>0</v>
      </c>
      <c r="O639" s="44">
        <v>0</v>
      </c>
      <c r="P639" s="39">
        <v>468.68508854963818</v>
      </c>
    </row>
    <row r="640" spans="1:16" x14ac:dyDescent="0.2">
      <c r="A640" s="5" t="s">
        <v>12</v>
      </c>
      <c r="B640" s="5" t="s">
        <v>19</v>
      </c>
      <c r="C640" s="5" t="s">
        <v>30</v>
      </c>
      <c r="D640" s="5" t="s">
        <v>85</v>
      </c>
      <c r="E640" s="5">
        <v>2023</v>
      </c>
      <c r="F640" s="5">
        <v>0</v>
      </c>
      <c r="G640" s="38">
        <v>2159</v>
      </c>
      <c r="H640" s="44">
        <v>988.05</v>
      </c>
      <c r="I640" s="44">
        <v>0</v>
      </c>
      <c r="J640" s="44">
        <v>988.05</v>
      </c>
      <c r="K640" s="44">
        <v>0</v>
      </c>
      <c r="L640" s="44">
        <v>0</v>
      </c>
      <c r="M640" s="44">
        <v>0</v>
      </c>
      <c r="N640" s="44">
        <v>17.29</v>
      </c>
      <c r="O640" s="44">
        <v>16.579999999999998</v>
      </c>
      <c r="P640" s="39">
        <v>457.59977543594169</v>
      </c>
    </row>
    <row r="641" spans="1:16" x14ac:dyDescent="0.2">
      <c r="A641" s="5" t="s">
        <v>12</v>
      </c>
      <c r="B641" s="5" t="s">
        <v>19</v>
      </c>
      <c r="C641" s="5" t="s">
        <v>79</v>
      </c>
      <c r="D641" s="5" t="s">
        <v>86</v>
      </c>
      <c r="E641" s="5">
        <v>2002</v>
      </c>
      <c r="F641" s="5">
        <v>3</v>
      </c>
      <c r="G641" s="38">
        <v>9</v>
      </c>
      <c r="H641" s="44">
        <v>0</v>
      </c>
      <c r="I641" s="44">
        <v>3.4</v>
      </c>
      <c r="J641" s="44">
        <v>0</v>
      </c>
      <c r="K641" s="44">
        <v>0</v>
      </c>
      <c r="L641" s="44">
        <v>0.01</v>
      </c>
      <c r="M641" s="44">
        <v>3.39</v>
      </c>
      <c r="N641" s="44">
        <v>0.01</v>
      </c>
      <c r="O641" s="44">
        <v>0.08</v>
      </c>
      <c r="P641" s="39">
        <v>392.1966172366507</v>
      </c>
    </row>
    <row r="642" spans="1:16" x14ac:dyDescent="0.2">
      <c r="A642" s="5" t="s">
        <v>12</v>
      </c>
      <c r="B642" s="5" t="s">
        <v>19</v>
      </c>
      <c r="C642" s="5" t="s">
        <v>79</v>
      </c>
      <c r="D642" s="5" t="s">
        <v>86</v>
      </c>
      <c r="E642" s="5">
        <v>2004</v>
      </c>
      <c r="F642" s="5">
        <v>3</v>
      </c>
      <c r="G642" s="38">
        <v>6</v>
      </c>
      <c r="H642" s="44">
        <v>0</v>
      </c>
      <c r="I642" s="44">
        <v>1.94</v>
      </c>
      <c r="J642" s="44">
        <v>0</v>
      </c>
      <c r="K642" s="44">
        <v>0</v>
      </c>
      <c r="L642" s="44">
        <v>0.01</v>
      </c>
      <c r="M642" s="44">
        <v>1.93</v>
      </c>
      <c r="N642" s="44">
        <v>0</v>
      </c>
      <c r="O642" s="44">
        <v>0.05</v>
      </c>
      <c r="P642" s="39">
        <v>343.95398709393521</v>
      </c>
    </row>
    <row r="643" spans="1:16" x14ac:dyDescent="0.2">
      <c r="A643" s="5" t="s">
        <v>12</v>
      </c>
      <c r="B643" s="5" t="s">
        <v>19</v>
      </c>
      <c r="C643" s="5" t="s">
        <v>79</v>
      </c>
      <c r="D643" s="5" t="s">
        <v>86</v>
      </c>
      <c r="E643" s="5">
        <v>2005</v>
      </c>
      <c r="F643" s="5">
        <v>3</v>
      </c>
      <c r="G643" s="38">
        <v>23</v>
      </c>
      <c r="H643" s="44">
        <v>0</v>
      </c>
      <c r="I643" s="44">
        <v>7.5399999999999991</v>
      </c>
      <c r="J643" s="44">
        <v>0</v>
      </c>
      <c r="K643" s="44">
        <v>0</v>
      </c>
      <c r="L643" s="44">
        <v>0.02</v>
      </c>
      <c r="M643" s="44">
        <v>7.52</v>
      </c>
      <c r="N643" s="44">
        <v>0.01</v>
      </c>
      <c r="O643" s="44">
        <v>0.18</v>
      </c>
      <c r="P643" s="39">
        <v>324.20402374409986</v>
      </c>
    </row>
    <row r="644" spans="1:16" x14ac:dyDescent="0.2">
      <c r="A644" s="5" t="s">
        <v>12</v>
      </c>
      <c r="B644" s="5" t="s">
        <v>19</v>
      </c>
      <c r="C644" s="5" t="s">
        <v>79</v>
      </c>
      <c r="D644" s="5" t="s">
        <v>86</v>
      </c>
      <c r="E644" s="5">
        <v>2006</v>
      </c>
      <c r="F644" s="5">
        <v>3</v>
      </c>
      <c r="G644" s="38">
        <v>2</v>
      </c>
      <c r="H644" s="44">
        <v>0</v>
      </c>
      <c r="I644" s="44">
        <v>0.61</v>
      </c>
      <c r="J644" s="44">
        <v>0</v>
      </c>
      <c r="K644" s="44">
        <v>0</v>
      </c>
      <c r="L644" s="44">
        <v>0</v>
      </c>
      <c r="M644" s="44">
        <v>0.61</v>
      </c>
      <c r="N644" s="44">
        <v>0</v>
      </c>
      <c r="O644" s="44">
        <v>0.01</v>
      </c>
      <c r="P644" s="39">
        <v>329.45948042356383</v>
      </c>
    </row>
    <row r="645" spans="1:16" x14ac:dyDescent="0.2">
      <c r="A645" s="5" t="s">
        <v>12</v>
      </c>
      <c r="B645" s="5" t="s">
        <v>19</v>
      </c>
      <c r="C645" s="5" t="s">
        <v>79</v>
      </c>
      <c r="D645" s="5" t="s">
        <v>86</v>
      </c>
      <c r="E645" s="5">
        <v>2007</v>
      </c>
      <c r="F645" s="5">
        <v>3</v>
      </c>
      <c r="G645" s="38">
        <v>6</v>
      </c>
      <c r="H645" s="44">
        <v>0</v>
      </c>
      <c r="I645" s="44">
        <v>2.2599999999999998</v>
      </c>
      <c r="J645" s="44">
        <v>0</v>
      </c>
      <c r="K645" s="44">
        <v>0</v>
      </c>
      <c r="L645" s="44">
        <v>0.01</v>
      </c>
      <c r="M645" s="44">
        <v>2.25</v>
      </c>
      <c r="N645" s="44">
        <v>0</v>
      </c>
      <c r="O645" s="44">
        <v>0.05</v>
      </c>
      <c r="P645" s="39">
        <v>371.69002406620558</v>
      </c>
    </row>
    <row r="646" spans="1:16" x14ac:dyDescent="0.2">
      <c r="A646" s="5" t="s">
        <v>12</v>
      </c>
      <c r="B646" s="5" t="s">
        <v>19</v>
      </c>
      <c r="C646" s="5" t="s">
        <v>79</v>
      </c>
      <c r="D646" s="5" t="s">
        <v>86</v>
      </c>
      <c r="E646" s="5">
        <v>2008</v>
      </c>
      <c r="F646" s="5">
        <v>3</v>
      </c>
      <c r="G646" s="38">
        <v>132</v>
      </c>
      <c r="H646" s="44">
        <v>0</v>
      </c>
      <c r="I646" s="44">
        <v>79.12</v>
      </c>
      <c r="J646" s="44">
        <v>0</v>
      </c>
      <c r="K646" s="44">
        <v>0.02</v>
      </c>
      <c r="L646" s="44">
        <v>0.26</v>
      </c>
      <c r="M646" s="44">
        <v>78.84</v>
      </c>
      <c r="N646" s="44">
        <v>0.14000000000000001</v>
      </c>
      <c r="O646" s="44">
        <v>1.92</v>
      </c>
      <c r="P646" s="39">
        <v>599.8372325990531</v>
      </c>
    </row>
    <row r="647" spans="1:16" x14ac:dyDescent="0.2">
      <c r="A647" s="5" t="s">
        <v>12</v>
      </c>
      <c r="B647" s="5" t="s">
        <v>19</v>
      </c>
      <c r="C647" s="5" t="s">
        <v>79</v>
      </c>
      <c r="D647" s="5" t="s">
        <v>86</v>
      </c>
      <c r="E647" s="5">
        <v>2009</v>
      </c>
      <c r="F647" s="5">
        <v>3</v>
      </c>
      <c r="G647" s="38">
        <v>13</v>
      </c>
      <c r="H647" s="44">
        <v>0</v>
      </c>
      <c r="I647" s="44">
        <v>7.4499999999999993</v>
      </c>
      <c r="J647" s="44">
        <v>0</v>
      </c>
      <c r="K647" s="44">
        <v>0</v>
      </c>
      <c r="L647" s="44">
        <v>0.02</v>
      </c>
      <c r="M647" s="44">
        <v>7.43</v>
      </c>
      <c r="N647" s="44">
        <v>0.01</v>
      </c>
      <c r="O647" s="44">
        <v>0.18</v>
      </c>
      <c r="P647" s="39">
        <v>554.94761616968833</v>
      </c>
    </row>
    <row r="648" spans="1:16" x14ac:dyDescent="0.2">
      <c r="A648" s="5" t="s">
        <v>12</v>
      </c>
      <c r="B648" s="5" t="s">
        <v>19</v>
      </c>
      <c r="C648" s="5" t="s">
        <v>79</v>
      </c>
      <c r="D648" s="5" t="s">
        <v>86</v>
      </c>
      <c r="E648" s="5">
        <v>2010</v>
      </c>
      <c r="F648" s="5">
        <v>3</v>
      </c>
      <c r="G648" s="38">
        <v>4</v>
      </c>
      <c r="H648" s="44">
        <v>0</v>
      </c>
      <c r="I648" s="44">
        <v>1.69</v>
      </c>
      <c r="J648" s="44">
        <v>0</v>
      </c>
      <c r="K648" s="44">
        <v>0</v>
      </c>
      <c r="L648" s="44">
        <v>0.01</v>
      </c>
      <c r="M648" s="44">
        <v>1.68</v>
      </c>
      <c r="N648" s="44">
        <v>0</v>
      </c>
      <c r="O648" s="44">
        <v>0.04</v>
      </c>
      <c r="P648" s="39">
        <v>398.18752055449443</v>
      </c>
    </row>
    <row r="649" spans="1:16" x14ac:dyDescent="0.2">
      <c r="A649" s="5" t="s">
        <v>12</v>
      </c>
      <c r="B649" s="5" t="s">
        <v>19</v>
      </c>
      <c r="C649" s="5" t="s">
        <v>79</v>
      </c>
      <c r="D649" s="5" t="s">
        <v>86</v>
      </c>
      <c r="E649" s="5">
        <v>2011</v>
      </c>
      <c r="F649" s="5">
        <v>3</v>
      </c>
      <c r="G649" s="38">
        <v>1</v>
      </c>
      <c r="H649" s="44">
        <v>0</v>
      </c>
      <c r="I649" s="44">
        <v>0.71</v>
      </c>
      <c r="J649" s="44">
        <v>0</v>
      </c>
      <c r="K649" s="44">
        <v>0</v>
      </c>
      <c r="L649" s="44">
        <v>0</v>
      </c>
      <c r="M649" s="44">
        <v>0.71</v>
      </c>
      <c r="N649" s="44">
        <v>0</v>
      </c>
      <c r="O649" s="44">
        <v>0.02</v>
      </c>
      <c r="P649" s="39">
        <v>478.09713507272141</v>
      </c>
    </row>
    <row r="650" spans="1:16" x14ac:dyDescent="0.2">
      <c r="A650" s="5" t="s">
        <v>12</v>
      </c>
      <c r="B650" s="5" t="s">
        <v>19</v>
      </c>
      <c r="C650" s="5" t="s">
        <v>79</v>
      </c>
      <c r="D650" s="5" t="s">
        <v>86</v>
      </c>
      <c r="E650" s="5">
        <v>2016</v>
      </c>
      <c r="F650" s="5">
        <v>2</v>
      </c>
      <c r="G650" s="38">
        <v>1</v>
      </c>
      <c r="H650" s="44">
        <v>0</v>
      </c>
      <c r="I650" s="44">
        <v>0.25</v>
      </c>
      <c r="J650" s="44">
        <v>0</v>
      </c>
      <c r="K650" s="44">
        <v>0</v>
      </c>
      <c r="L650" s="44">
        <v>0.25</v>
      </c>
      <c r="M650" s="44">
        <v>0</v>
      </c>
      <c r="N650" s="44">
        <v>0</v>
      </c>
      <c r="O650" s="44">
        <v>0</v>
      </c>
      <c r="P650" s="39">
        <v>400.60971813890109</v>
      </c>
    </row>
    <row r="651" spans="1:16" x14ac:dyDescent="0.2">
      <c r="A651" s="5" t="s">
        <v>12</v>
      </c>
      <c r="B651" s="5" t="s">
        <v>19</v>
      </c>
      <c r="C651" s="5" t="s">
        <v>79</v>
      </c>
      <c r="D651" s="5" t="s">
        <v>86</v>
      </c>
      <c r="E651" s="5">
        <v>2018</v>
      </c>
      <c r="F651" s="5">
        <v>2</v>
      </c>
      <c r="G651" s="38">
        <v>16</v>
      </c>
      <c r="H651" s="44">
        <v>0.1</v>
      </c>
      <c r="I651" s="44">
        <v>7.6999999999999993</v>
      </c>
      <c r="J651" s="44">
        <v>0.1</v>
      </c>
      <c r="K651" s="44">
        <v>0.14000000000000001</v>
      </c>
      <c r="L651" s="44">
        <v>7.56</v>
      </c>
      <c r="M651" s="44">
        <v>0</v>
      </c>
      <c r="N651" s="44">
        <v>0</v>
      </c>
      <c r="O651" s="44">
        <v>0.03</v>
      </c>
      <c r="P651" s="39">
        <v>485.13449080229611</v>
      </c>
    </row>
    <row r="652" spans="1:16" x14ac:dyDescent="0.2">
      <c r="A652" s="5" t="s">
        <v>12</v>
      </c>
      <c r="B652" s="5" t="s">
        <v>19</v>
      </c>
      <c r="C652" s="5" t="s">
        <v>79</v>
      </c>
      <c r="D652" s="5" t="s">
        <v>86</v>
      </c>
      <c r="E652" s="5">
        <v>2019</v>
      </c>
      <c r="F652" s="5">
        <v>1</v>
      </c>
      <c r="G652" s="38">
        <v>20</v>
      </c>
      <c r="H652" s="44">
        <v>7.0000000000000007E-2</v>
      </c>
      <c r="I652" s="44">
        <v>7.06</v>
      </c>
      <c r="J652" s="44">
        <v>7.0000000000000007E-2</v>
      </c>
      <c r="K652" s="44">
        <v>7.06</v>
      </c>
      <c r="L652" s="44">
        <v>0</v>
      </c>
      <c r="M652" s="44">
        <v>0</v>
      </c>
      <c r="N652" s="44">
        <v>0</v>
      </c>
      <c r="O652" s="44">
        <v>0.11</v>
      </c>
      <c r="P652" s="39">
        <v>354.22431683587752</v>
      </c>
    </row>
    <row r="653" spans="1:16" x14ac:dyDescent="0.2">
      <c r="A653" s="5" t="s">
        <v>12</v>
      </c>
      <c r="B653" s="5" t="s">
        <v>19</v>
      </c>
      <c r="C653" s="5" t="s">
        <v>79</v>
      </c>
      <c r="D653" s="5" t="s">
        <v>86</v>
      </c>
      <c r="E653" s="5">
        <v>2021</v>
      </c>
      <c r="F653" s="5">
        <v>1</v>
      </c>
      <c r="G653" s="38">
        <v>6</v>
      </c>
      <c r="H653" s="44">
        <v>0.03</v>
      </c>
      <c r="I653" s="44">
        <v>2.7</v>
      </c>
      <c r="J653" s="44">
        <v>0.03</v>
      </c>
      <c r="K653" s="44">
        <v>2.7</v>
      </c>
      <c r="L653" s="44">
        <v>0</v>
      </c>
      <c r="M653" s="44">
        <v>0</v>
      </c>
      <c r="N653" s="44">
        <v>0</v>
      </c>
      <c r="O653" s="44">
        <v>0.04</v>
      </c>
      <c r="P653" s="39">
        <v>491.40419689917002</v>
      </c>
    </row>
    <row r="654" spans="1:16" x14ac:dyDescent="0.2">
      <c r="A654" s="5" t="s">
        <v>12</v>
      </c>
      <c r="B654" s="5" t="s">
        <v>19</v>
      </c>
      <c r="C654" s="5" t="s">
        <v>79</v>
      </c>
      <c r="D654" s="5" t="s">
        <v>86</v>
      </c>
      <c r="E654" s="5">
        <v>2022</v>
      </c>
      <c r="F654" s="5">
        <v>0</v>
      </c>
      <c r="G654" s="38">
        <v>21</v>
      </c>
      <c r="H654" s="44">
        <v>10.56</v>
      </c>
      <c r="I654" s="44">
        <v>0</v>
      </c>
      <c r="J654" s="44">
        <v>10.56</v>
      </c>
      <c r="K654" s="44">
        <v>0</v>
      </c>
      <c r="L654" s="44">
        <v>0</v>
      </c>
      <c r="M654" s="44">
        <v>0</v>
      </c>
      <c r="N654" s="44">
        <v>0</v>
      </c>
      <c r="O654" s="44">
        <v>0</v>
      </c>
      <c r="P654" s="39">
        <v>514.82849908180106</v>
      </c>
    </row>
    <row r="655" spans="1:16" x14ac:dyDescent="0.2">
      <c r="A655" s="5" t="s">
        <v>12</v>
      </c>
      <c r="B655" s="5" t="s">
        <v>19</v>
      </c>
      <c r="C655" s="5" t="s">
        <v>79</v>
      </c>
      <c r="D655" s="5" t="s">
        <v>104</v>
      </c>
      <c r="E655" s="5">
        <v>1980</v>
      </c>
      <c r="F655" s="5">
        <v>3</v>
      </c>
      <c r="G655" s="38">
        <v>11</v>
      </c>
      <c r="H655" s="44">
        <v>0</v>
      </c>
      <c r="I655" s="44">
        <v>2.48</v>
      </c>
      <c r="J655" s="44">
        <v>0</v>
      </c>
      <c r="K655" s="44">
        <v>0</v>
      </c>
      <c r="L655" s="44">
        <v>0.01</v>
      </c>
      <c r="M655" s="44">
        <v>2.4700000000000002</v>
      </c>
      <c r="N655" s="44">
        <v>0</v>
      </c>
      <c r="O655" s="44">
        <v>0.06</v>
      </c>
      <c r="P655" s="39">
        <v>220.04899922620842</v>
      </c>
    </row>
    <row r="656" spans="1:16" x14ac:dyDescent="0.2">
      <c r="A656" s="5" t="s">
        <v>12</v>
      </c>
      <c r="B656" s="5" t="s">
        <v>19</v>
      </c>
      <c r="C656" s="5" t="s">
        <v>79</v>
      </c>
      <c r="D656" s="5" t="s">
        <v>104</v>
      </c>
      <c r="E656" s="5">
        <v>2000</v>
      </c>
      <c r="F656" s="5">
        <v>3</v>
      </c>
      <c r="G656" s="38">
        <v>0</v>
      </c>
      <c r="H656" s="44">
        <v>0</v>
      </c>
      <c r="I656" s="44">
        <v>0.12</v>
      </c>
      <c r="J656" s="44">
        <v>0</v>
      </c>
      <c r="K656" s="44">
        <v>0</v>
      </c>
      <c r="L656" s="44">
        <v>0</v>
      </c>
      <c r="M656" s="44">
        <v>0.12</v>
      </c>
      <c r="N656" s="44">
        <v>0</v>
      </c>
      <c r="O656" s="44">
        <v>0</v>
      </c>
      <c r="P656" s="39">
        <v>0</v>
      </c>
    </row>
    <row r="657" spans="1:16" x14ac:dyDescent="0.2">
      <c r="A657" s="5" t="s">
        <v>12</v>
      </c>
      <c r="B657" s="5" t="s">
        <v>19</v>
      </c>
      <c r="C657" s="5" t="s">
        <v>79</v>
      </c>
      <c r="D657" s="5" t="s">
        <v>104</v>
      </c>
      <c r="E657" s="5">
        <v>2002</v>
      </c>
      <c r="F657" s="5">
        <v>3</v>
      </c>
      <c r="G657" s="38">
        <v>2</v>
      </c>
      <c r="H657" s="44">
        <v>0</v>
      </c>
      <c r="I657" s="44">
        <v>1.19</v>
      </c>
      <c r="J657" s="44">
        <v>0</v>
      </c>
      <c r="K657" s="44">
        <v>0</v>
      </c>
      <c r="L657" s="44">
        <v>0</v>
      </c>
      <c r="M657" s="44">
        <v>1.19</v>
      </c>
      <c r="N657" s="44">
        <v>0</v>
      </c>
      <c r="O657" s="44">
        <v>0.03</v>
      </c>
      <c r="P657" s="39">
        <v>531.16128014653214</v>
      </c>
    </row>
    <row r="658" spans="1:16" x14ac:dyDescent="0.2">
      <c r="A658" s="5" t="s">
        <v>12</v>
      </c>
      <c r="B658" s="5" t="s">
        <v>19</v>
      </c>
      <c r="C658" s="5" t="s">
        <v>79</v>
      </c>
      <c r="D658" s="5" t="s">
        <v>104</v>
      </c>
      <c r="E658" s="5">
        <v>2003</v>
      </c>
      <c r="F658" s="5">
        <v>3</v>
      </c>
      <c r="G658" s="38">
        <v>30</v>
      </c>
      <c r="H658" s="44">
        <v>0</v>
      </c>
      <c r="I658" s="44">
        <v>10.129999999999999</v>
      </c>
      <c r="J658" s="44">
        <v>0</v>
      </c>
      <c r="K658" s="44">
        <v>0</v>
      </c>
      <c r="L658" s="44">
        <v>0.03</v>
      </c>
      <c r="M658" s="44">
        <v>10.1</v>
      </c>
      <c r="N658" s="44">
        <v>0.02</v>
      </c>
      <c r="O658" s="44">
        <v>0.25</v>
      </c>
      <c r="P658" s="39">
        <v>336.30234022561592</v>
      </c>
    </row>
    <row r="659" spans="1:16" x14ac:dyDescent="0.2">
      <c r="A659" s="5" t="s">
        <v>12</v>
      </c>
      <c r="B659" s="5" t="s">
        <v>19</v>
      </c>
      <c r="C659" s="5" t="s">
        <v>79</v>
      </c>
      <c r="D659" s="5" t="s">
        <v>104</v>
      </c>
      <c r="E659" s="5">
        <v>2004</v>
      </c>
      <c r="F659" s="5">
        <v>3</v>
      </c>
      <c r="G659" s="38">
        <v>6</v>
      </c>
      <c r="H659" s="44">
        <v>0</v>
      </c>
      <c r="I659" s="44">
        <v>2.1999999999999997</v>
      </c>
      <c r="J659" s="44">
        <v>0</v>
      </c>
      <c r="K659" s="44">
        <v>0</v>
      </c>
      <c r="L659" s="44">
        <v>0.01</v>
      </c>
      <c r="M659" s="44">
        <v>2.19</v>
      </c>
      <c r="N659" s="44">
        <v>0</v>
      </c>
      <c r="O659" s="44">
        <v>0.05</v>
      </c>
      <c r="P659" s="39">
        <v>366.88166128161384</v>
      </c>
    </row>
    <row r="660" spans="1:16" x14ac:dyDescent="0.2">
      <c r="A660" s="5" t="s">
        <v>12</v>
      </c>
      <c r="B660" s="5" t="s">
        <v>19</v>
      </c>
      <c r="C660" s="5" t="s">
        <v>79</v>
      </c>
      <c r="D660" s="5" t="s">
        <v>104</v>
      </c>
      <c r="E660" s="5">
        <v>2005</v>
      </c>
      <c r="F660" s="5">
        <v>3</v>
      </c>
      <c r="G660" s="38">
        <v>7</v>
      </c>
      <c r="H660" s="44">
        <v>0</v>
      </c>
      <c r="I660" s="44">
        <v>2.8299999999999996</v>
      </c>
      <c r="J660" s="44">
        <v>0</v>
      </c>
      <c r="K660" s="44">
        <v>0</v>
      </c>
      <c r="L660" s="44">
        <v>0.01</v>
      </c>
      <c r="M660" s="44">
        <v>2.82</v>
      </c>
      <c r="N660" s="44">
        <v>0</v>
      </c>
      <c r="O660" s="44">
        <v>7.0000000000000007E-2</v>
      </c>
      <c r="P660" s="39">
        <v>386.92277544748123</v>
      </c>
    </row>
    <row r="661" spans="1:16" x14ac:dyDescent="0.2">
      <c r="A661" s="5" t="s">
        <v>12</v>
      </c>
      <c r="B661" s="5" t="s">
        <v>19</v>
      </c>
      <c r="C661" s="5" t="s">
        <v>79</v>
      </c>
      <c r="D661" s="5" t="s">
        <v>104</v>
      </c>
      <c r="E661" s="5">
        <v>2006</v>
      </c>
      <c r="F661" s="5">
        <v>3</v>
      </c>
      <c r="G661" s="38">
        <v>31</v>
      </c>
      <c r="H661" s="44">
        <v>0</v>
      </c>
      <c r="I661" s="44">
        <v>14.620000000000001</v>
      </c>
      <c r="J661" s="44">
        <v>0</v>
      </c>
      <c r="K661" s="44">
        <v>0</v>
      </c>
      <c r="L661" s="44">
        <v>0.05</v>
      </c>
      <c r="M661" s="44">
        <v>14.57</v>
      </c>
      <c r="N661" s="44">
        <v>0.03</v>
      </c>
      <c r="O661" s="44">
        <v>0.35</v>
      </c>
      <c r="P661" s="39">
        <v>473.99555957171066</v>
      </c>
    </row>
    <row r="662" spans="1:16" x14ac:dyDescent="0.2">
      <c r="A662" s="5" t="s">
        <v>12</v>
      </c>
      <c r="B662" s="5" t="s">
        <v>19</v>
      </c>
      <c r="C662" s="5" t="s">
        <v>79</v>
      </c>
      <c r="D662" s="5" t="s">
        <v>104</v>
      </c>
      <c r="E662" s="5">
        <v>2007</v>
      </c>
      <c r="F662" s="5">
        <v>3</v>
      </c>
      <c r="G662" s="38">
        <v>38</v>
      </c>
      <c r="H662" s="44">
        <v>0</v>
      </c>
      <c r="I662" s="44">
        <v>17.209999999999997</v>
      </c>
      <c r="J662" s="44">
        <v>0</v>
      </c>
      <c r="K662" s="44">
        <v>0</v>
      </c>
      <c r="L662" s="44">
        <v>0.06</v>
      </c>
      <c r="M662" s="44">
        <v>17.149999999999999</v>
      </c>
      <c r="N662" s="44">
        <v>0.03</v>
      </c>
      <c r="O662" s="44">
        <v>0.42</v>
      </c>
      <c r="P662" s="39">
        <v>449.65958463028636</v>
      </c>
    </row>
    <row r="663" spans="1:16" x14ac:dyDescent="0.2">
      <c r="A663" s="5" t="s">
        <v>12</v>
      </c>
      <c r="B663" s="5" t="s">
        <v>19</v>
      </c>
      <c r="C663" s="5" t="s">
        <v>79</v>
      </c>
      <c r="D663" s="5" t="s">
        <v>104</v>
      </c>
      <c r="E663" s="5">
        <v>2008</v>
      </c>
      <c r="F663" s="5">
        <v>3</v>
      </c>
      <c r="G663" s="38">
        <v>253</v>
      </c>
      <c r="H663" s="44">
        <v>0</v>
      </c>
      <c r="I663" s="44">
        <v>153.09</v>
      </c>
      <c r="J663" s="44">
        <v>0</v>
      </c>
      <c r="K663" s="44">
        <v>0.03</v>
      </c>
      <c r="L663" s="44">
        <v>0.49</v>
      </c>
      <c r="M663" s="44">
        <v>152.57</v>
      </c>
      <c r="N663" s="44">
        <v>0.27</v>
      </c>
      <c r="O663" s="44">
        <v>3.71</v>
      </c>
      <c r="P663" s="39">
        <v>604.28806109943969</v>
      </c>
    </row>
    <row r="664" spans="1:16" x14ac:dyDescent="0.2">
      <c r="A664" s="5" t="s">
        <v>12</v>
      </c>
      <c r="B664" s="5" t="s">
        <v>19</v>
      </c>
      <c r="C664" s="5" t="s">
        <v>79</v>
      </c>
      <c r="D664" s="5" t="s">
        <v>104</v>
      </c>
      <c r="E664" s="5">
        <v>2009</v>
      </c>
      <c r="F664" s="5">
        <v>3</v>
      </c>
      <c r="G664" s="38">
        <v>21</v>
      </c>
      <c r="H664" s="44">
        <v>0</v>
      </c>
      <c r="I664" s="44">
        <v>9.27</v>
      </c>
      <c r="J664" s="44">
        <v>0</v>
      </c>
      <c r="K664" s="44">
        <v>0</v>
      </c>
      <c r="L664" s="44">
        <v>0.03</v>
      </c>
      <c r="M664" s="44">
        <v>9.24</v>
      </c>
      <c r="N664" s="44">
        <v>0.02</v>
      </c>
      <c r="O664" s="44">
        <v>0.22</v>
      </c>
      <c r="P664" s="39">
        <v>434.85345722988728</v>
      </c>
    </row>
    <row r="665" spans="1:16" x14ac:dyDescent="0.2">
      <c r="A665" s="5" t="s">
        <v>12</v>
      </c>
      <c r="B665" s="5" t="s">
        <v>19</v>
      </c>
      <c r="C665" s="5" t="s">
        <v>79</v>
      </c>
      <c r="D665" s="5" t="s">
        <v>104</v>
      </c>
      <c r="E665" s="5">
        <v>2010</v>
      </c>
      <c r="F665" s="5">
        <v>3</v>
      </c>
      <c r="G665" s="38">
        <v>58</v>
      </c>
      <c r="H665" s="44">
        <v>0</v>
      </c>
      <c r="I665" s="44">
        <v>32.29</v>
      </c>
      <c r="J665" s="44">
        <v>0</v>
      </c>
      <c r="K665" s="44">
        <v>0</v>
      </c>
      <c r="L665" s="44">
        <v>0</v>
      </c>
      <c r="M665" s="44">
        <v>32.29</v>
      </c>
      <c r="N665" s="44">
        <v>0</v>
      </c>
      <c r="O665" s="44">
        <v>0.25</v>
      </c>
      <c r="P665" s="39">
        <v>558.0821155368792</v>
      </c>
    </row>
    <row r="666" spans="1:16" x14ac:dyDescent="0.2">
      <c r="A666" s="5" t="s">
        <v>12</v>
      </c>
      <c r="B666" s="5" t="s">
        <v>19</v>
      </c>
      <c r="C666" s="5" t="s">
        <v>79</v>
      </c>
      <c r="D666" s="5" t="s">
        <v>104</v>
      </c>
      <c r="E666" s="5">
        <v>2011</v>
      </c>
      <c r="F666" s="5">
        <v>3</v>
      </c>
      <c r="G666" s="38">
        <v>73</v>
      </c>
      <c r="H666" s="44">
        <v>0</v>
      </c>
      <c r="I666" s="44">
        <v>44.35</v>
      </c>
      <c r="J666" s="44">
        <v>0</v>
      </c>
      <c r="K666" s="44">
        <v>0</v>
      </c>
      <c r="L666" s="44">
        <v>0.01</v>
      </c>
      <c r="M666" s="44">
        <v>44.34</v>
      </c>
      <c r="N666" s="44">
        <v>0.01</v>
      </c>
      <c r="O666" s="44">
        <v>0.37</v>
      </c>
      <c r="P666" s="39">
        <v>606.35201738484704</v>
      </c>
    </row>
    <row r="667" spans="1:16" x14ac:dyDescent="0.2">
      <c r="A667" s="5" t="s">
        <v>12</v>
      </c>
      <c r="B667" s="5" t="s">
        <v>19</v>
      </c>
      <c r="C667" s="5" t="s">
        <v>79</v>
      </c>
      <c r="D667" s="5" t="s">
        <v>104</v>
      </c>
      <c r="E667" s="5">
        <v>2012</v>
      </c>
      <c r="F667" s="5">
        <v>3</v>
      </c>
      <c r="G667" s="38">
        <v>6</v>
      </c>
      <c r="H667" s="44">
        <v>0</v>
      </c>
      <c r="I667" s="44">
        <v>2.3499999999999996</v>
      </c>
      <c r="J667" s="44">
        <v>0</v>
      </c>
      <c r="K667" s="44">
        <v>0</v>
      </c>
      <c r="L667" s="44">
        <v>0.01</v>
      </c>
      <c r="M667" s="44">
        <v>2.34</v>
      </c>
      <c r="N667" s="44">
        <v>0</v>
      </c>
      <c r="O667" s="44">
        <v>0.06</v>
      </c>
      <c r="P667" s="39">
        <v>397.32194113953096</v>
      </c>
    </row>
    <row r="668" spans="1:16" x14ac:dyDescent="0.2">
      <c r="A668" s="5" t="s">
        <v>12</v>
      </c>
      <c r="B668" s="5" t="s">
        <v>19</v>
      </c>
      <c r="C668" s="5" t="s">
        <v>79</v>
      </c>
      <c r="D668" s="5" t="s">
        <v>104</v>
      </c>
      <c r="E668" s="5">
        <v>2013</v>
      </c>
      <c r="F668" s="5">
        <v>3</v>
      </c>
      <c r="G668" s="38">
        <v>20</v>
      </c>
      <c r="H668" s="44">
        <v>0</v>
      </c>
      <c r="I668" s="44">
        <v>9.41</v>
      </c>
      <c r="J668" s="44">
        <v>0</v>
      </c>
      <c r="K668" s="44">
        <v>0</v>
      </c>
      <c r="L668" s="44">
        <v>0.03</v>
      </c>
      <c r="M668" s="44">
        <v>9.3800000000000008</v>
      </c>
      <c r="N668" s="44">
        <v>0.02</v>
      </c>
      <c r="O668" s="44">
        <v>0.23</v>
      </c>
      <c r="P668" s="39">
        <v>459.50787163746207</v>
      </c>
    </row>
    <row r="669" spans="1:16" x14ac:dyDescent="0.2">
      <c r="A669" s="5" t="s">
        <v>12</v>
      </c>
      <c r="B669" s="5" t="s">
        <v>19</v>
      </c>
      <c r="C669" s="5" t="s">
        <v>79</v>
      </c>
      <c r="D669" s="5" t="s">
        <v>104</v>
      </c>
      <c r="E669" s="5">
        <v>2014</v>
      </c>
      <c r="F669" s="5">
        <v>2</v>
      </c>
      <c r="G669" s="38">
        <v>5</v>
      </c>
      <c r="H669" s="44">
        <v>0.04</v>
      </c>
      <c r="I669" s="44">
        <v>3.04</v>
      </c>
      <c r="J669" s="44">
        <v>0.04</v>
      </c>
      <c r="K669" s="44">
        <v>0.05</v>
      </c>
      <c r="L669" s="44">
        <v>2.99</v>
      </c>
      <c r="M669" s="44">
        <v>0</v>
      </c>
      <c r="N669" s="44">
        <v>0</v>
      </c>
      <c r="O669" s="44">
        <v>0.01</v>
      </c>
      <c r="P669" s="39">
        <v>566.12645156408053</v>
      </c>
    </row>
    <row r="670" spans="1:16" x14ac:dyDescent="0.2">
      <c r="A670" s="5" t="s">
        <v>12</v>
      </c>
      <c r="B670" s="5" t="s">
        <v>19</v>
      </c>
      <c r="C670" s="5" t="s">
        <v>79</v>
      </c>
      <c r="D670" s="5" t="s">
        <v>104</v>
      </c>
      <c r="E670" s="5">
        <v>2018</v>
      </c>
      <c r="F670" s="5">
        <v>2</v>
      </c>
      <c r="G670" s="38">
        <v>1</v>
      </c>
      <c r="H670" s="44">
        <v>0.01</v>
      </c>
      <c r="I670" s="44">
        <v>0.75</v>
      </c>
      <c r="J670" s="44">
        <v>0.01</v>
      </c>
      <c r="K670" s="44">
        <v>0.01</v>
      </c>
      <c r="L670" s="44">
        <v>0.74</v>
      </c>
      <c r="M670" s="44">
        <v>0</v>
      </c>
      <c r="N670" s="44">
        <v>0</v>
      </c>
      <c r="O670" s="44">
        <v>0</v>
      </c>
      <c r="P670" s="39">
        <v>580.63159305400961</v>
      </c>
    </row>
    <row r="671" spans="1:16" x14ac:dyDescent="0.2">
      <c r="A671" s="5" t="s">
        <v>12</v>
      </c>
      <c r="B671" s="5" t="s">
        <v>19</v>
      </c>
      <c r="C671" s="5" t="s">
        <v>79</v>
      </c>
      <c r="D671" s="5" t="s">
        <v>104</v>
      </c>
      <c r="E671" s="5">
        <v>2019</v>
      </c>
      <c r="F671" s="5">
        <v>1</v>
      </c>
      <c r="G671" s="38">
        <v>114</v>
      </c>
      <c r="H671" s="44">
        <v>0.34</v>
      </c>
      <c r="I671" s="44">
        <v>33.68</v>
      </c>
      <c r="J671" s="44">
        <v>0.34</v>
      </c>
      <c r="K671" s="44">
        <v>33.68</v>
      </c>
      <c r="L671" s="44">
        <v>0</v>
      </c>
      <c r="M671" s="44">
        <v>0</v>
      </c>
      <c r="N671" s="44">
        <v>0</v>
      </c>
      <c r="O671" s="44">
        <v>0.53</v>
      </c>
      <c r="P671" s="39">
        <v>298.0673286144127</v>
      </c>
    </row>
    <row r="672" spans="1:16" x14ac:dyDescent="0.2">
      <c r="A672" s="5" t="s">
        <v>12</v>
      </c>
      <c r="B672" s="5" t="s">
        <v>19</v>
      </c>
      <c r="C672" s="5" t="s">
        <v>79</v>
      </c>
      <c r="D672" s="5" t="s">
        <v>104</v>
      </c>
      <c r="E672" s="5">
        <v>2020</v>
      </c>
      <c r="F672" s="5">
        <v>1</v>
      </c>
      <c r="G672" s="38">
        <v>25</v>
      </c>
      <c r="H672" s="44">
        <v>0.11</v>
      </c>
      <c r="I672" s="44">
        <v>11.23</v>
      </c>
      <c r="J672" s="44">
        <v>0.11</v>
      </c>
      <c r="K672" s="44">
        <v>11.23</v>
      </c>
      <c r="L672" s="44">
        <v>0</v>
      </c>
      <c r="M672" s="44">
        <v>0</v>
      </c>
      <c r="N672" s="44">
        <v>0</v>
      </c>
      <c r="O672" s="44">
        <v>0.18</v>
      </c>
      <c r="P672" s="39">
        <v>452.14052880521905</v>
      </c>
    </row>
    <row r="673" spans="1:16" x14ac:dyDescent="0.2">
      <c r="A673" s="5" t="s">
        <v>12</v>
      </c>
      <c r="B673" s="5" t="s">
        <v>19</v>
      </c>
      <c r="C673" s="5" t="s">
        <v>79</v>
      </c>
      <c r="D673" s="5" t="s">
        <v>104</v>
      </c>
      <c r="E673" s="5">
        <v>2022</v>
      </c>
      <c r="F673" s="5">
        <v>0</v>
      </c>
      <c r="G673" s="38">
        <v>599</v>
      </c>
      <c r="H673" s="44">
        <v>308.61</v>
      </c>
      <c r="I673" s="44">
        <v>0</v>
      </c>
      <c r="J673" s="44">
        <v>308.61</v>
      </c>
      <c r="K673" s="44">
        <v>0</v>
      </c>
      <c r="L673" s="44">
        <v>0</v>
      </c>
      <c r="M673" s="44">
        <v>0</v>
      </c>
      <c r="N673" s="44">
        <v>0</v>
      </c>
      <c r="O673" s="44">
        <v>0</v>
      </c>
      <c r="P673" s="39">
        <v>514.82849908180117</v>
      </c>
    </row>
    <row r="674" spans="1:16" x14ac:dyDescent="0.2">
      <c r="A674" s="5" t="s">
        <v>12</v>
      </c>
      <c r="B674" s="5" t="s">
        <v>19</v>
      </c>
      <c r="C674" s="5" t="s">
        <v>79</v>
      </c>
      <c r="D674" s="5" t="s">
        <v>104</v>
      </c>
      <c r="E674" s="5">
        <v>2023</v>
      </c>
      <c r="F674" s="5">
        <v>0</v>
      </c>
      <c r="G674" s="38">
        <v>855</v>
      </c>
      <c r="H674" s="44">
        <v>473.62</v>
      </c>
      <c r="I674" s="44">
        <v>0</v>
      </c>
      <c r="J674" s="44">
        <v>473.62</v>
      </c>
      <c r="K674" s="44">
        <v>0</v>
      </c>
      <c r="L674" s="44">
        <v>0</v>
      </c>
      <c r="M674" s="44">
        <v>0</v>
      </c>
      <c r="N674" s="44">
        <v>10.24</v>
      </c>
      <c r="O674" s="44">
        <v>12.63</v>
      </c>
      <c r="P674" s="39">
        <v>554.01040326764428</v>
      </c>
    </row>
    <row r="675" spans="1:16" x14ac:dyDescent="0.2">
      <c r="A675" s="5" t="s">
        <v>12</v>
      </c>
      <c r="B675" s="5" t="s">
        <v>19</v>
      </c>
      <c r="C675" s="5" t="s">
        <v>31</v>
      </c>
      <c r="D675" s="5" t="s">
        <v>87</v>
      </c>
      <c r="E675" s="5">
        <v>2000</v>
      </c>
      <c r="F675" s="5">
        <v>3</v>
      </c>
      <c r="G675" s="38">
        <v>1</v>
      </c>
      <c r="H675" s="44">
        <v>0.01</v>
      </c>
      <c r="I675" s="44">
        <v>0.33</v>
      </c>
      <c r="J675" s="44">
        <v>0.01</v>
      </c>
      <c r="K675" s="44">
        <v>0.02</v>
      </c>
      <c r="L675" s="44">
        <v>0</v>
      </c>
      <c r="M675" s="44">
        <v>0.31</v>
      </c>
      <c r="N675" s="44">
        <v>0</v>
      </c>
      <c r="O675" s="44">
        <v>0.01</v>
      </c>
      <c r="P675" s="39">
        <v>272.67383890666986</v>
      </c>
    </row>
    <row r="676" spans="1:16" x14ac:dyDescent="0.2">
      <c r="A676" s="5" t="s">
        <v>12</v>
      </c>
      <c r="B676" s="5" t="s">
        <v>19</v>
      </c>
      <c r="C676" s="5" t="s">
        <v>31</v>
      </c>
      <c r="D676" s="5" t="s">
        <v>87</v>
      </c>
      <c r="E676" s="5">
        <v>2002</v>
      </c>
      <c r="F676" s="5">
        <v>3</v>
      </c>
      <c r="G676" s="38">
        <v>3</v>
      </c>
      <c r="H676" s="44">
        <v>0.04</v>
      </c>
      <c r="I676" s="44">
        <v>1.34</v>
      </c>
      <c r="J676" s="44">
        <v>0.04</v>
      </c>
      <c r="K676" s="44">
        <v>0.09</v>
      </c>
      <c r="L676" s="44">
        <v>0</v>
      </c>
      <c r="M676" s="44">
        <v>1.25</v>
      </c>
      <c r="N676" s="44">
        <v>0</v>
      </c>
      <c r="O676" s="44">
        <v>0.03</v>
      </c>
      <c r="P676" s="39">
        <v>453.10552914208597</v>
      </c>
    </row>
    <row r="677" spans="1:16" x14ac:dyDescent="0.2">
      <c r="A677" s="5" t="s">
        <v>12</v>
      </c>
      <c r="B677" s="5" t="s">
        <v>19</v>
      </c>
      <c r="C677" s="5" t="s">
        <v>31</v>
      </c>
      <c r="D677" s="5" t="s">
        <v>87</v>
      </c>
      <c r="E677" s="5">
        <v>2003</v>
      </c>
      <c r="F677" s="5">
        <v>3</v>
      </c>
      <c r="G677" s="38">
        <v>2</v>
      </c>
      <c r="H677" s="44">
        <v>0.02</v>
      </c>
      <c r="I677" s="44">
        <v>0.83000000000000007</v>
      </c>
      <c r="J677" s="44">
        <v>0.02</v>
      </c>
      <c r="K677" s="44">
        <v>0.06</v>
      </c>
      <c r="L677" s="44">
        <v>0</v>
      </c>
      <c r="M677" s="44">
        <v>0.77</v>
      </c>
      <c r="N677" s="44">
        <v>0</v>
      </c>
      <c r="O677" s="44">
        <v>0.02</v>
      </c>
      <c r="P677" s="39">
        <v>467.7989398378192</v>
      </c>
    </row>
    <row r="678" spans="1:16" x14ac:dyDescent="0.2">
      <c r="A678" s="5" t="s">
        <v>12</v>
      </c>
      <c r="B678" s="5" t="s">
        <v>19</v>
      </c>
      <c r="C678" s="5" t="s">
        <v>31</v>
      </c>
      <c r="D678" s="5" t="s">
        <v>87</v>
      </c>
      <c r="E678" s="5">
        <v>2004</v>
      </c>
      <c r="F678" s="5">
        <v>3</v>
      </c>
      <c r="G678" s="38">
        <v>3</v>
      </c>
      <c r="H678" s="44">
        <v>0.03</v>
      </c>
      <c r="I678" s="44">
        <v>1.1000000000000001</v>
      </c>
      <c r="J678" s="44">
        <v>0.03</v>
      </c>
      <c r="K678" s="44">
        <v>7.0000000000000007E-2</v>
      </c>
      <c r="L678" s="44">
        <v>0</v>
      </c>
      <c r="M678" s="44">
        <v>1.03</v>
      </c>
      <c r="N678" s="44">
        <v>0</v>
      </c>
      <c r="O678" s="44">
        <v>0.03</v>
      </c>
      <c r="P678" s="39">
        <v>363.55214772876508</v>
      </c>
    </row>
    <row r="679" spans="1:16" x14ac:dyDescent="0.2">
      <c r="A679" s="5" t="s">
        <v>12</v>
      </c>
      <c r="B679" s="5" t="s">
        <v>19</v>
      </c>
      <c r="C679" s="5" t="s">
        <v>31</v>
      </c>
      <c r="D679" s="5" t="s">
        <v>87</v>
      </c>
      <c r="E679" s="5">
        <v>2006</v>
      </c>
      <c r="F679" s="5">
        <v>3</v>
      </c>
      <c r="G679" s="38">
        <v>2</v>
      </c>
      <c r="H679" s="44">
        <v>0.02</v>
      </c>
      <c r="I679" s="44">
        <v>0.62</v>
      </c>
      <c r="J679" s="44">
        <v>0.02</v>
      </c>
      <c r="K679" s="44">
        <v>0.04</v>
      </c>
      <c r="L679" s="44">
        <v>0</v>
      </c>
      <c r="M679" s="44">
        <v>0.57999999999999996</v>
      </c>
      <c r="N679" s="44">
        <v>0</v>
      </c>
      <c r="O679" s="44">
        <v>0.02</v>
      </c>
      <c r="P679" s="39">
        <v>283.52141016750039</v>
      </c>
    </row>
    <row r="680" spans="1:16" x14ac:dyDescent="0.2">
      <c r="A680" s="5" t="s">
        <v>12</v>
      </c>
      <c r="B680" s="5" t="s">
        <v>19</v>
      </c>
      <c r="C680" s="5" t="s">
        <v>31</v>
      </c>
      <c r="D680" s="5" t="s">
        <v>87</v>
      </c>
      <c r="E680" s="5">
        <v>2008</v>
      </c>
      <c r="F680" s="5">
        <v>3</v>
      </c>
      <c r="G680" s="38">
        <v>26</v>
      </c>
      <c r="H680" s="44">
        <v>0.44</v>
      </c>
      <c r="I680" s="44">
        <v>15.97</v>
      </c>
      <c r="J680" s="44">
        <v>0.44</v>
      </c>
      <c r="K680" s="44">
        <v>1.07</v>
      </c>
      <c r="L680" s="44">
        <v>0</v>
      </c>
      <c r="M680" s="44">
        <v>14.9</v>
      </c>
      <c r="N680" s="44">
        <v>0</v>
      </c>
      <c r="O680" s="44">
        <v>0.4</v>
      </c>
      <c r="P680" s="39">
        <v>622.41793134187219</v>
      </c>
    </row>
    <row r="681" spans="1:16" x14ac:dyDescent="0.2">
      <c r="A681" s="5" t="s">
        <v>12</v>
      </c>
      <c r="B681" s="5" t="s">
        <v>19</v>
      </c>
      <c r="C681" s="5" t="s">
        <v>31</v>
      </c>
      <c r="D681" s="5" t="s">
        <v>87</v>
      </c>
      <c r="E681" s="5">
        <v>2009</v>
      </c>
      <c r="F681" s="5">
        <v>3</v>
      </c>
      <c r="G681" s="38">
        <v>3</v>
      </c>
      <c r="H681" s="44">
        <v>0.03</v>
      </c>
      <c r="I681" s="44">
        <v>0.98</v>
      </c>
      <c r="J681" s="44">
        <v>0.03</v>
      </c>
      <c r="K681" s="44">
        <v>7.0000000000000007E-2</v>
      </c>
      <c r="L681" s="44">
        <v>0</v>
      </c>
      <c r="M681" s="44">
        <v>0.91</v>
      </c>
      <c r="N681" s="44">
        <v>0</v>
      </c>
      <c r="O681" s="44">
        <v>0.02</v>
      </c>
      <c r="P681" s="39">
        <v>342.30037948622027</v>
      </c>
    </row>
    <row r="682" spans="1:16" x14ac:dyDescent="0.2">
      <c r="A682" s="5" t="s">
        <v>12</v>
      </c>
      <c r="B682" s="5" t="s">
        <v>19</v>
      </c>
      <c r="C682" s="5" t="s">
        <v>31</v>
      </c>
      <c r="D682" s="5" t="s">
        <v>87</v>
      </c>
      <c r="E682" s="5">
        <v>2010</v>
      </c>
      <c r="F682" s="5">
        <v>3</v>
      </c>
      <c r="G682" s="38">
        <v>1</v>
      </c>
      <c r="H682" s="44">
        <v>0.01</v>
      </c>
      <c r="I682" s="44">
        <v>0.22999999999999998</v>
      </c>
      <c r="J682" s="44">
        <v>0.01</v>
      </c>
      <c r="K682" s="44">
        <v>0.02</v>
      </c>
      <c r="L682" s="44">
        <v>0</v>
      </c>
      <c r="M682" s="44">
        <v>0.21</v>
      </c>
      <c r="N682" s="44">
        <v>0</v>
      </c>
      <c r="O682" s="44">
        <v>0.01</v>
      </c>
      <c r="P682" s="39">
        <v>400.54480588490605</v>
      </c>
    </row>
    <row r="683" spans="1:16" x14ac:dyDescent="0.2">
      <c r="A683" s="5" t="s">
        <v>12</v>
      </c>
      <c r="B683" s="5" t="s">
        <v>19</v>
      </c>
      <c r="C683" s="5" t="s">
        <v>31</v>
      </c>
      <c r="D683" s="5" t="s">
        <v>87</v>
      </c>
      <c r="E683" s="5">
        <v>2013</v>
      </c>
      <c r="F683" s="5">
        <v>3</v>
      </c>
      <c r="G683" s="38">
        <v>6</v>
      </c>
      <c r="H683" s="44">
        <v>0.09</v>
      </c>
      <c r="I683" s="44">
        <v>3.3200000000000003</v>
      </c>
      <c r="J683" s="44">
        <v>0.09</v>
      </c>
      <c r="K683" s="44">
        <v>0.22</v>
      </c>
      <c r="L683" s="44">
        <v>0</v>
      </c>
      <c r="M683" s="44">
        <v>3.1</v>
      </c>
      <c r="N683" s="44">
        <v>0</v>
      </c>
      <c r="O683" s="44">
        <v>0.08</v>
      </c>
      <c r="P683" s="39">
        <v>527.5869754631492</v>
      </c>
    </row>
    <row r="684" spans="1:16" x14ac:dyDescent="0.2">
      <c r="A684" s="5" t="s">
        <v>12</v>
      </c>
      <c r="B684" s="5" t="s">
        <v>19</v>
      </c>
      <c r="C684" s="5" t="s">
        <v>31</v>
      </c>
      <c r="D684" s="5" t="s">
        <v>87</v>
      </c>
      <c r="E684" s="5">
        <v>2014</v>
      </c>
      <c r="F684" s="5">
        <v>2</v>
      </c>
      <c r="G684" s="38">
        <v>49</v>
      </c>
      <c r="H684" s="44">
        <v>0.25</v>
      </c>
      <c r="I684" s="44">
        <v>20.7</v>
      </c>
      <c r="J684" s="44">
        <v>0.25</v>
      </c>
      <c r="K684" s="44">
        <v>0.56000000000000005</v>
      </c>
      <c r="L684" s="44">
        <v>20.14</v>
      </c>
      <c r="M684" s="44">
        <v>0</v>
      </c>
      <c r="N684" s="44">
        <v>0.02</v>
      </c>
      <c r="O684" s="44">
        <v>0.12</v>
      </c>
      <c r="P684" s="39">
        <v>426.73473421820051</v>
      </c>
    </row>
    <row r="685" spans="1:16" x14ac:dyDescent="0.2">
      <c r="A685" s="5" t="s">
        <v>12</v>
      </c>
      <c r="B685" s="5" t="s">
        <v>19</v>
      </c>
      <c r="C685" s="5" t="s">
        <v>31</v>
      </c>
      <c r="D685" s="5" t="s">
        <v>87</v>
      </c>
      <c r="E685" s="5">
        <v>2015</v>
      </c>
      <c r="F685" s="5">
        <v>2</v>
      </c>
      <c r="G685" s="38">
        <v>14</v>
      </c>
      <c r="H685" s="44">
        <v>0.05</v>
      </c>
      <c r="I685" s="44">
        <v>4.47</v>
      </c>
      <c r="J685" s="44">
        <v>0.05</v>
      </c>
      <c r="K685" s="44">
        <v>0.12</v>
      </c>
      <c r="L685" s="44">
        <v>4.3499999999999996</v>
      </c>
      <c r="M685" s="44">
        <v>0</v>
      </c>
      <c r="N685" s="44">
        <v>0.01</v>
      </c>
      <c r="O685" s="44">
        <v>0.03</v>
      </c>
      <c r="P685" s="39">
        <v>330.20438123481898</v>
      </c>
    </row>
    <row r="686" spans="1:16" x14ac:dyDescent="0.2">
      <c r="A686" s="5" t="s">
        <v>12</v>
      </c>
      <c r="B686" s="5" t="s">
        <v>19</v>
      </c>
      <c r="C686" s="5" t="s">
        <v>31</v>
      </c>
      <c r="D686" s="5" t="s">
        <v>87</v>
      </c>
      <c r="E686" s="5">
        <v>2016</v>
      </c>
      <c r="F686" s="5">
        <v>2</v>
      </c>
      <c r="G686" s="38">
        <v>21</v>
      </c>
      <c r="H686" s="44">
        <v>0.11</v>
      </c>
      <c r="I686" s="44">
        <v>8.74</v>
      </c>
      <c r="J686" s="44">
        <v>0.11</v>
      </c>
      <c r="K686" s="44">
        <v>0.24</v>
      </c>
      <c r="L686" s="44">
        <v>8.5</v>
      </c>
      <c r="M686" s="44">
        <v>0</v>
      </c>
      <c r="N686" s="44">
        <v>0.01</v>
      </c>
      <c r="O686" s="44">
        <v>0.05</v>
      </c>
      <c r="P686" s="39">
        <v>417.55616004523495</v>
      </c>
    </row>
    <row r="687" spans="1:16" x14ac:dyDescent="0.2">
      <c r="A687" s="5" t="s">
        <v>12</v>
      </c>
      <c r="B687" s="5" t="s">
        <v>19</v>
      </c>
      <c r="C687" s="5" t="s">
        <v>31</v>
      </c>
      <c r="D687" s="5" t="s">
        <v>87</v>
      </c>
      <c r="E687" s="5">
        <v>2018</v>
      </c>
      <c r="F687" s="5">
        <v>2</v>
      </c>
      <c r="G687" s="38">
        <v>72</v>
      </c>
      <c r="H687" s="44">
        <v>0.35</v>
      </c>
      <c r="I687" s="44">
        <v>29.07</v>
      </c>
      <c r="J687" s="44">
        <v>0.35</v>
      </c>
      <c r="K687" s="44">
        <v>0.79</v>
      </c>
      <c r="L687" s="44">
        <v>28.28</v>
      </c>
      <c r="M687" s="44">
        <v>0</v>
      </c>
      <c r="N687" s="44">
        <v>0.03</v>
      </c>
      <c r="O687" s="44">
        <v>0.17</v>
      </c>
      <c r="P687" s="39">
        <v>406.86501520645862</v>
      </c>
    </row>
    <row r="688" spans="1:16" x14ac:dyDescent="0.2">
      <c r="A688" s="5" t="s">
        <v>12</v>
      </c>
      <c r="B688" s="5" t="s">
        <v>19</v>
      </c>
      <c r="C688" s="5" t="s">
        <v>31</v>
      </c>
      <c r="D688" s="5" t="s">
        <v>87</v>
      </c>
      <c r="E688" s="5">
        <v>2019</v>
      </c>
      <c r="F688" s="5">
        <v>1</v>
      </c>
      <c r="G688" s="38">
        <v>108</v>
      </c>
      <c r="H688" s="44">
        <v>0.33</v>
      </c>
      <c r="I688" s="44">
        <v>40.69</v>
      </c>
      <c r="J688" s="44">
        <v>0.33</v>
      </c>
      <c r="K688" s="44">
        <v>40.69</v>
      </c>
      <c r="L688" s="44">
        <v>0</v>
      </c>
      <c r="M688" s="44">
        <v>0</v>
      </c>
      <c r="N688" s="44">
        <v>0</v>
      </c>
      <c r="O688" s="44">
        <v>0.46</v>
      </c>
      <c r="P688" s="39">
        <v>381.56612977494467</v>
      </c>
    </row>
    <row r="689" spans="1:16" x14ac:dyDescent="0.2">
      <c r="A689" s="5" t="s">
        <v>12</v>
      </c>
      <c r="B689" s="5" t="s">
        <v>19</v>
      </c>
      <c r="C689" s="5" t="s">
        <v>31</v>
      </c>
      <c r="D689" s="5" t="s">
        <v>87</v>
      </c>
      <c r="E689" s="5">
        <v>2020</v>
      </c>
      <c r="F689" s="5">
        <v>1</v>
      </c>
      <c r="G689" s="38">
        <v>137</v>
      </c>
      <c r="H689" s="44">
        <v>0.48</v>
      </c>
      <c r="I689" s="44">
        <v>59.09</v>
      </c>
      <c r="J689" s="44">
        <v>0.48</v>
      </c>
      <c r="K689" s="44">
        <v>59.09</v>
      </c>
      <c r="L689" s="44">
        <v>0</v>
      </c>
      <c r="M689" s="44">
        <v>0</v>
      </c>
      <c r="N689" s="44">
        <v>0</v>
      </c>
      <c r="O689" s="44">
        <v>0.66</v>
      </c>
      <c r="P689" s="39">
        <v>435.73107023654183</v>
      </c>
    </row>
    <row r="690" spans="1:16" x14ac:dyDescent="0.2">
      <c r="A690" s="5" t="s">
        <v>12</v>
      </c>
      <c r="B690" s="5" t="s">
        <v>19</v>
      </c>
      <c r="C690" s="5" t="s">
        <v>31</v>
      </c>
      <c r="D690" s="5" t="s">
        <v>87</v>
      </c>
      <c r="E690" s="5">
        <v>2021</v>
      </c>
      <c r="F690" s="5">
        <v>1</v>
      </c>
      <c r="G690" s="38">
        <v>55</v>
      </c>
      <c r="H690" s="44">
        <v>0.23</v>
      </c>
      <c r="I690" s="44">
        <v>27.82</v>
      </c>
      <c r="J690" s="44">
        <v>0.23</v>
      </c>
      <c r="K690" s="44">
        <v>27.82</v>
      </c>
      <c r="L690" s="44">
        <v>0</v>
      </c>
      <c r="M690" s="44">
        <v>0</v>
      </c>
      <c r="N690" s="44">
        <v>0</v>
      </c>
      <c r="O690" s="44">
        <v>0.31</v>
      </c>
      <c r="P690" s="39">
        <v>511.21305672203204</v>
      </c>
    </row>
    <row r="691" spans="1:16" x14ac:dyDescent="0.2">
      <c r="A691" s="5" t="s">
        <v>12</v>
      </c>
      <c r="B691" s="5" t="s">
        <v>19</v>
      </c>
      <c r="C691" s="5" t="s">
        <v>31</v>
      </c>
      <c r="D691" s="5" t="s">
        <v>87</v>
      </c>
      <c r="E691" s="5">
        <v>2022</v>
      </c>
      <c r="F691" s="5">
        <v>0</v>
      </c>
      <c r="G691" s="38">
        <v>21</v>
      </c>
      <c r="H691" s="44">
        <v>16.8</v>
      </c>
      <c r="I691" s="44">
        <v>0</v>
      </c>
      <c r="J691" s="44">
        <v>16.8</v>
      </c>
      <c r="K691" s="44">
        <v>0</v>
      </c>
      <c r="L691" s="44">
        <v>0</v>
      </c>
      <c r="M691" s="44">
        <v>0</v>
      </c>
      <c r="N691" s="44">
        <v>0</v>
      </c>
      <c r="O691" s="44">
        <v>0</v>
      </c>
      <c r="P691" s="39">
        <v>816.99346405194365</v>
      </c>
    </row>
    <row r="692" spans="1:16" x14ac:dyDescent="0.2">
      <c r="A692" s="5" t="s">
        <v>12</v>
      </c>
      <c r="B692" s="5" t="s">
        <v>19</v>
      </c>
      <c r="C692" s="5" t="s">
        <v>31</v>
      </c>
      <c r="D692" s="5" t="s">
        <v>87</v>
      </c>
      <c r="E692" s="5">
        <v>2023</v>
      </c>
      <c r="F692" s="5">
        <v>0</v>
      </c>
      <c r="G692" s="38">
        <v>98</v>
      </c>
      <c r="H692" s="44">
        <v>40.61</v>
      </c>
      <c r="I692" s="44">
        <v>0</v>
      </c>
      <c r="J692" s="44">
        <v>40.61</v>
      </c>
      <c r="K692" s="44">
        <v>0</v>
      </c>
      <c r="L692" s="44">
        <v>0</v>
      </c>
      <c r="M692" s="44">
        <v>0</v>
      </c>
      <c r="N692" s="44">
        <v>0</v>
      </c>
      <c r="O692" s="44">
        <v>0</v>
      </c>
      <c r="P692" s="39">
        <v>413.48574555262252</v>
      </c>
    </row>
    <row r="693" spans="1:16" x14ac:dyDescent="0.2">
      <c r="A693" s="5" t="s">
        <v>12</v>
      </c>
      <c r="B693" s="5" t="s">
        <v>20</v>
      </c>
      <c r="C693" s="5" t="s">
        <v>28</v>
      </c>
      <c r="D693" s="5" t="s">
        <v>80</v>
      </c>
      <c r="E693" s="5">
        <v>1994</v>
      </c>
      <c r="F693" s="5">
        <v>3</v>
      </c>
      <c r="G693" s="38">
        <v>7</v>
      </c>
      <c r="H693" s="44">
        <v>0.06</v>
      </c>
      <c r="I693" s="44">
        <v>1.8</v>
      </c>
      <c r="J693" s="44">
        <v>0.06</v>
      </c>
      <c r="K693" s="44">
        <v>0.11</v>
      </c>
      <c r="L693" s="44">
        <v>0.13</v>
      </c>
      <c r="M693" s="44">
        <v>1.56</v>
      </c>
      <c r="N693" s="44">
        <v>0.02</v>
      </c>
      <c r="O693" s="44">
        <v>0.15</v>
      </c>
      <c r="P693" s="39">
        <v>273.46475701078316</v>
      </c>
    </row>
    <row r="694" spans="1:16" x14ac:dyDescent="0.2">
      <c r="A694" s="5" t="s">
        <v>12</v>
      </c>
      <c r="B694" s="5" t="s">
        <v>20</v>
      </c>
      <c r="C694" s="5" t="s">
        <v>28</v>
      </c>
      <c r="D694" s="5" t="s">
        <v>80</v>
      </c>
      <c r="E694" s="5">
        <v>2000</v>
      </c>
      <c r="F694" s="5">
        <v>3</v>
      </c>
      <c r="G694" s="38">
        <v>4</v>
      </c>
      <c r="H694" s="44">
        <v>0.06</v>
      </c>
      <c r="I694" s="44">
        <v>1.87</v>
      </c>
      <c r="J694" s="44">
        <v>0.06</v>
      </c>
      <c r="K694" s="44">
        <v>0.12</v>
      </c>
      <c r="L694" s="44">
        <v>0.13</v>
      </c>
      <c r="M694" s="44">
        <v>1.62</v>
      </c>
      <c r="N694" s="44">
        <v>0.03</v>
      </c>
      <c r="O694" s="44">
        <v>0.16</v>
      </c>
      <c r="P694" s="39">
        <v>437.31572391974407</v>
      </c>
    </row>
    <row r="695" spans="1:16" x14ac:dyDescent="0.2">
      <c r="A695" s="5" t="s">
        <v>12</v>
      </c>
      <c r="B695" s="5" t="s">
        <v>20</v>
      </c>
      <c r="C695" s="5" t="s">
        <v>28</v>
      </c>
      <c r="D695" s="5" t="s">
        <v>80</v>
      </c>
      <c r="E695" s="5">
        <v>2001</v>
      </c>
      <c r="F695" s="5">
        <v>3</v>
      </c>
      <c r="G695" s="38">
        <v>26</v>
      </c>
      <c r="H695" s="44">
        <v>0.33</v>
      </c>
      <c r="I695" s="44">
        <v>9.73</v>
      </c>
      <c r="J695" s="44">
        <v>0.33</v>
      </c>
      <c r="K695" s="44">
        <v>0.6</v>
      </c>
      <c r="L695" s="44">
        <v>0.7</v>
      </c>
      <c r="M695" s="44">
        <v>8.43</v>
      </c>
      <c r="N695" s="44">
        <v>0.13</v>
      </c>
      <c r="O695" s="44">
        <v>0.82</v>
      </c>
      <c r="P695" s="39">
        <v>389.86185569483649</v>
      </c>
    </row>
    <row r="696" spans="1:16" x14ac:dyDescent="0.2">
      <c r="A696" s="5" t="s">
        <v>12</v>
      </c>
      <c r="B696" s="5" t="s">
        <v>20</v>
      </c>
      <c r="C696" s="5" t="s">
        <v>28</v>
      </c>
      <c r="D696" s="5" t="s">
        <v>80</v>
      </c>
      <c r="E696" s="5">
        <v>2002</v>
      </c>
      <c r="F696" s="5">
        <v>3</v>
      </c>
      <c r="G696" s="38">
        <v>37</v>
      </c>
      <c r="H696" s="44">
        <v>0.48</v>
      </c>
      <c r="I696" s="44">
        <v>13.92</v>
      </c>
      <c r="J696" s="44">
        <v>0.48</v>
      </c>
      <c r="K696" s="44">
        <v>0.86</v>
      </c>
      <c r="L696" s="44">
        <v>1</v>
      </c>
      <c r="M696" s="44">
        <v>12.06</v>
      </c>
      <c r="N696" s="44">
        <v>0.19</v>
      </c>
      <c r="O696" s="44">
        <v>1.17</v>
      </c>
      <c r="P696" s="39">
        <v>388.45429429213135</v>
      </c>
    </row>
    <row r="697" spans="1:16" x14ac:dyDescent="0.2">
      <c r="A697" s="5" t="s">
        <v>12</v>
      </c>
      <c r="B697" s="5" t="s">
        <v>20</v>
      </c>
      <c r="C697" s="5" t="s">
        <v>28</v>
      </c>
      <c r="D697" s="5" t="s">
        <v>80</v>
      </c>
      <c r="E697" s="5">
        <v>2003</v>
      </c>
      <c r="F697" s="5">
        <v>3</v>
      </c>
      <c r="G697" s="38">
        <v>84</v>
      </c>
      <c r="H697" s="44">
        <v>1.0900000000000001</v>
      </c>
      <c r="I697" s="44">
        <v>31.630000000000003</v>
      </c>
      <c r="J697" s="44">
        <v>1.0900000000000001</v>
      </c>
      <c r="K697" s="44">
        <v>1.94</v>
      </c>
      <c r="L697" s="44">
        <v>2.27</v>
      </c>
      <c r="M697" s="44">
        <v>27.42</v>
      </c>
      <c r="N697" s="44">
        <v>0.43</v>
      </c>
      <c r="O697" s="44">
        <v>2.66</v>
      </c>
      <c r="P697" s="39">
        <v>389.77685369047748</v>
      </c>
    </row>
    <row r="698" spans="1:16" x14ac:dyDescent="0.2">
      <c r="A698" s="5" t="s">
        <v>12</v>
      </c>
      <c r="B698" s="5" t="s">
        <v>20</v>
      </c>
      <c r="C698" s="5" t="s">
        <v>28</v>
      </c>
      <c r="D698" s="5" t="s">
        <v>80</v>
      </c>
      <c r="E698" s="5">
        <v>2004</v>
      </c>
      <c r="F698" s="5">
        <v>3</v>
      </c>
      <c r="G698" s="38">
        <v>48</v>
      </c>
      <c r="H698" s="44">
        <v>0.61</v>
      </c>
      <c r="I698" s="44">
        <v>17.71</v>
      </c>
      <c r="J698" s="44">
        <v>0.61</v>
      </c>
      <c r="K698" s="44">
        <v>1.0900000000000001</v>
      </c>
      <c r="L698" s="44">
        <v>1.27</v>
      </c>
      <c r="M698" s="44">
        <v>15.35</v>
      </c>
      <c r="N698" s="44">
        <v>0.24</v>
      </c>
      <c r="O698" s="44">
        <v>1.49</v>
      </c>
      <c r="P698" s="39">
        <v>382.58271377295415</v>
      </c>
    </row>
    <row r="699" spans="1:16" x14ac:dyDescent="0.2">
      <c r="A699" s="5" t="s">
        <v>12</v>
      </c>
      <c r="B699" s="5" t="s">
        <v>20</v>
      </c>
      <c r="C699" s="5" t="s">
        <v>28</v>
      </c>
      <c r="D699" s="5" t="s">
        <v>80</v>
      </c>
      <c r="E699" s="5">
        <v>2005</v>
      </c>
      <c r="F699" s="5">
        <v>3</v>
      </c>
      <c r="G699" s="38">
        <v>49</v>
      </c>
      <c r="H699" s="44">
        <v>0.7</v>
      </c>
      <c r="I699" s="44">
        <v>20.34</v>
      </c>
      <c r="J699" s="44">
        <v>0.7</v>
      </c>
      <c r="K699" s="44">
        <v>1.25</v>
      </c>
      <c r="L699" s="44">
        <v>1.46</v>
      </c>
      <c r="M699" s="44">
        <v>17.63</v>
      </c>
      <c r="N699" s="44">
        <v>0.28000000000000003</v>
      </c>
      <c r="O699" s="44">
        <v>1.71</v>
      </c>
      <c r="P699" s="39">
        <v>426.14572245401808</v>
      </c>
    </row>
    <row r="700" spans="1:16" x14ac:dyDescent="0.2">
      <c r="A700" s="5" t="s">
        <v>12</v>
      </c>
      <c r="B700" s="5" t="s">
        <v>20</v>
      </c>
      <c r="C700" s="5" t="s">
        <v>28</v>
      </c>
      <c r="D700" s="5" t="s">
        <v>80</v>
      </c>
      <c r="E700" s="5">
        <v>2006</v>
      </c>
      <c r="F700" s="5">
        <v>3</v>
      </c>
      <c r="G700" s="38">
        <v>73</v>
      </c>
      <c r="H700" s="44">
        <v>1.01</v>
      </c>
      <c r="I700" s="44">
        <v>29.34</v>
      </c>
      <c r="J700" s="44">
        <v>1.01</v>
      </c>
      <c r="K700" s="44">
        <v>1.8</v>
      </c>
      <c r="L700" s="44">
        <v>2.11</v>
      </c>
      <c r="M700" s="44">
        <v>25.43</v>
      </c>
      <c r="N700" s="44">
        <v>0.4</v>
      </c>
      <c r="O700" s="44">
        <v>2.46</v>
      </c>
      <c r="P700" s="39">
        <v>415.2263146480924</v>
      </c>
    </row>
    <row r="701" spans="1:16" x14ac:dyDescent="0.2">
      <c r="A701" s="5" t="s">
        <v>12</v>
      </c>
      <c r="B701" s="5" t="s">
        <v>20</v>
      </c>
      <c r="C701" s="5" t="s">
        <v>28</v>
      </c>
      <c r="D701" s="5" t="s">
        <v>80</v>
      </c>
      <c r="E701" s="5">
        <v>2007</v>
      </c>
      <c r="F701" s="5">
        <v>3</v>
      </c>
      <c r="G701" s="38">
        <v>194</v>
      </c>
      <c r="H701" s="44">
        <v>1.29</v>
      </c>
      <c r="I701" s="44">
        <v>85.65</v>
      </c>
      <c r="J701" s="44">
        <v>1.29</v>
      </c>
      <c r="K701" s="44">
        <v>2.31</v>
      </c>
      <c r="L701" s="44">
        <v>2.7</v>
      </c>
      <c r="M701" s="44">
        <v>80.64</v>
      </c>
      <c r="N701" s="44">
        <v>1.01</v>
      </c>
      <c r="O701" s="44">
        <v>6.11</v>
      </c>
      <c r="P701" s="39">
        <v>447.49735022370578</v>
      </c>
    </row>
    <row r="702" spans="1:16" x14ac:dyDescent="0.2">
      <c r="A702" s="5" t="s">
        <v>12</v>
      </c>
      <c r="B702" s="5" t="s">
        <v>20</v>
      </c>
      <c r="C702" s="5" t="s">
        <v>28</v>
      </c>
      <c r="D702" s="5" t="s">
        <v>80</v>
      </c>
      <c r="E702" s="5">
        <v>2008</v>
      </c>
      <c r="F702" s="5">
        <v>3</v>
      </c>
      <c r="G702" s="38">
        <v>726</v>
      </c>
      <c r="H702" s="44">
        <v>4.0699999999999994</v>
      </c>
      <c r="I702" s="44">
        <v>313.43</v>
      </c>
      <c r="J702" s="44">
        <v>4.0699999999999994</v>
      </c>
      <c r="K702" s="44">
        <v>7.26</v>
      </c>
      <c r="L702" s="44">
        <v>8.5</v>
      </c>
      <c r="M702" s="44">
        <v>297.67</v>
      </c>
      <c r="N702" s="44">
        <v>3.77</v>
      </c>
      <c r="O702" s="44">
        <v>22.759999999999998</v>
      </c>
      <c r="P702" s="39">
        <v>437.41172160355995</v>
      </c>
    </row>
    <row r="703" spans="1:16" x14ac:dyDescent="0.2">
      <c r="A703" s="5" t="s">
        <v>12</v>
      </c>
      <c r="B703" s="5" t="s">
        <v>20</v>
      </c>
      <c r="C703" s="5" t="s">
        <v>28</v>
      </c>
      <c r="D703" s="5" t="s">
        <v>80</v>
      </c>
      <c r="E703" s="5">
        <v>2009</v>
      </c>
      <c r="F703" s="5">
        <v>3</v>
      </c>
      <c r="G703" s="38">
        <v>230</v>
      </c>
      <c r="H703" s="44">
        <v>2.75</v>
      </c>
      <c r="I703" s="44">
        <v>99.34</v>
      </c>
      <c r="J703" s="44">
        <v>2.75</v>
      </c>
      <c r="K703" s="44">
        <v>4.92</v>
      </c>
      <c r="L703" s="44">
        <v>5.76</v>
      </c>
      <c r="M703" s="44">
        <v>88.66</v>
      </c>
      <c r="N703" s="44">
        <v>1.28</v>
      </c>
      <c r="O703" s="44">
        <v>7.92</v>
      </c>
      <c r="P703" s="39">
        <v>442.54066856290444</v>
      </c>
    </row>
    <row r="704" spans="1:16" x14ac:dyDescent="0.2">
      <c r="A704" s="5" t="s">
        <v>12</v>
      </c>
      <c r="B704" s="5" t="s">
        <v>20</v>
      </c>
      <c r="C704" s="5" t="s">
        <v>28</v>
      </c>
      <c r="D704" s="5" t="s">
        <v>80</v>
      </c>
      <c r="E704" s="5">
        <v>2010</v>
      </c>
      <c r="F704" s="5">
        <v>3</v>
      </c>
      <c r="G704" s="38">
        <v>294</v>
      </c>
      <c r="H704" s="44">
        <v>1.8800000000000001</v>
      </c>
      <c r="I704" s="44">
        <v>137.27000000000001</v>
      </c>
      <c r="J704" s="44">
        <v>1.8800000000000001</v>
      </c>
      <c r="K704" s="44">
        <v>3.35</v>
      </c>
      <c r="L704" s="44">
        <v>3.92</v>
      </c>
      <c r="M704" s="44">
        <v>130</v>
      </c>
      <c r="N704" s="44">
        <v>1.6099999999999999</v>
      </c>
      <c r="O704" s="44">
        <v>9.7100000000000009</v>
      </c>
      <c r="P704" s="39">
        <v>474.01422013964378</v>
      </c>
    </row>
    <row r="705" spans="1:16" x14ac:dyDescent="0.2">
      <c r="A705" s="5" t="s">
        <v>12</v>
      </c>
      <c r="B705" s="5" t="s">
        <v>20</v>
      </c>
      <c r="C705" s="5" t="s">
        <v>28</v>
      </c>
      <c r="D705" s="5" t="s">
        <v>80</v>
      </c>
      <c r="E705" s="5">
        <v>2011</v>
      </c>
      <c r="F705" s="5">
        <v>3</v>
      </c>
      <c r="G705" s="38">
        <v>310</v>
      </c>
      <c r="H705" s="44">
        <v>1.85</v>
      </c>
      <c r="I705" s="44">
        <v>142.34</v>
      </c>
      <c r="J705" s="44">
        <v>1.85</v>
      </c>
      <c r="K705" s="44">
        <v>3.26</v>
      </c>
      <c r="L705" s="44">
        <v>3.82</v>
      </c>
      <c r="M705" s="44">
        <v>135.26</v>
      </c>
      <c r="N705" s="44">
        <v>1.6400000000000001</v>
      </c>
      <c r="O705" s="44">
        <v>9.92</v>
      </c>
      <c r="P705" s="39">
        <v>465.44392804872319</v>
      </c>
    </row>
    <row r="706" spans="1:16" x14ac:dyDescent="0.2">
      <c r="A706" s="5" t="s">
        <v>12</v>
      </c>
      <c r="B706" s="5" t="s">
        <v>20</v>
      </c>
      <c r="C706" s="5" t="s">
        <v>28</v>
      </c>
      <c r="D706" s="5" t="s">
        <v>80</v>
      </c>
      <c r="E706" s="5">
        <v>2012</v>
      </c>
      <c r="F706" s="5">
        <v>3</v>
      </c>
      <c r="G706" s="38">
        <v>418</v>
      </c>
      <c r="H706" s="44">
        <v>1.52</v>
      </c>
      <c r="I706" s="44">
        <v>182.17999999999998</v>
      </c>
      <c r="J706" s="44">
        <v>1.52</v>
      </c>
      <c r="K706" s="44">
        <v>2.61</v>
      </c>
      <c r="L706" s="44">
        <v>3.05</v>
      </c>
      <c r="M706" s="44">
        <v>176.51999999999998</v>
      </c>
      <c r="N706" s="44">
        <v>2.1999999999999997</v>
      </c>
      <c r="O706" s="44">
        <v>13.22</v>
      </c>
      <c r="P706" s="39">
        <v>439.16355490161209</v>
      </c>
    </row>
    <row r="707" spans="1:16" x14ac:dyDescent="0.2">
      <c r="A707" s="5" t="s">
        <v>12</v>
      </c>
      <c r="B707" s="5" t="s">
        <v>20</v>
      </c>
      <c r="C707" s="5" t="s">
        <v>28</v>
      </c>
      <c r="D707" s="5" t="s">
        <v>80</v>
      </c>
      <c r="E707" s="5">
        <v>2013</v>
      </c>
      <c r="F707" s="5">
        <v>3</v>
      </c>
      <c r="G707" s="38">
        <v>158</v>
      </c>
      <c r="H707" s="44">
        <v>2.67</v>
      </c>
      <c r="I707" s="44">
        <v>77.790000000000006</v>
      </c>
      <c r="J707" s="44">
        <v>2.67</v>
      </c>
      <c r="K707" s="44">
        <v>4.78</v>
      </c>
      <c r="L707" s="44">
        <v>5.59</v>
      </c>
      <c r="M707" s="44">
        <v>67.42</v>
      </c>
      <c r="N707" s="44">
        <v>1.05</v>
      </c>
      <c r="O707" s="44">
        <v>6.53</v>
      </c>
      <c r="P707" s="39">
        <v>508.1357765113745</v>
      </c>
    </row>
    <row r="708" spans="1:16" x14ac:dyDescent="0.2">
      <c r="A708" s="5" t="s">
        <v>12</v>
      </c>
      <c r="B708" s="5" t="s">
        <v>20</v>
      </c>
      <c r="C708" s="5" t="s">
        <v>28</v>
      </c>
      <c r="D708" s="5" t="s">
        <v>80</v>
      </c>
      <c r="E708" s="5">
        <v>2014</v>
      </c>
      <c r="F708" s="5">
        <v>2</v>
      </c>
      <c r="G708" s="38">
        <v>25</v>
      </c>
      <c r="H708" s="44">
        <v>0.12</v>
      </c>
      <c r="I708" s="44">
        <v>10.8</v>
      </c>
      <c r="J708" s="44">
        <v>0.12</v>
      </c>
      <c r="K708" s="44">
        <v>0.14000000000000001</v>
      </c>
      <c r="L708" s="44">
        <v>10.66</v>
      </c>
      <c r="M708" s="44">
        <v>0</v>
      </c>
      <c r="N708" s="44">
        <v>0.17</v>
      </c>
      <c r="O708" s="44">
        <v>0.34</v>
      </c>
      <c r="P708" s="39">
        <v>434.41469625367586</v>
      </c>
    </row>
    <row r="709" spans="1:16" x14ac:dyDescent="0.2">
      <c r="A709" s="5" t="s">
        <v>12</v>
      </c>
      <c r="B709" s="5" t="s">
        <v>20</v>
      </c>
      <c r="C709" s="5" t="s">
        <v>28</v>
      </c>
      <c r="D709" s="5" t="s">
        <v>80</v>
      </c>
      <c r="E709" s="5">
        <v>2015</v>
      </c>
      <c r="F709" s="5">
        <v>2</v>
      </c>
      <c r="G709" s="38">
        <v>178</v>
      </c>
      <c r="H709" s="44">
        <v>0.03</v>
      </c>
      <c r="I709" s="44">
        <v>128.6</v>
      </c>
      <c r="J709" s="44">
        <v>0.03</v>
      </c>
      <c r="K709" s="44">
        <v>0.03</v>
      </c>
      <c r="L709" s="44">
        <v>128.57</v>
      </c>
      <c r="M709" s="44">
        <v>0</v>
      </c>
      <c r="N709" s="44">
        <v>0.22</v>
      </c>
      <c r="O709" s="44">
        <v>0.74</v>
      </c>
      <c r="P709" s="39">
        <v>724.25766360544844</v>
      </c>
    </row>
    <row r="710" spans="1:16" x14ac:dyDescent="0.2">
      <c r="A710" s="5" t="s">
        <v>12</v>
      </c>
      <c r="B710" s="5" t="s">
        <v>20</v>
      </c>
      <c r="C710" s="5" t="s">
        <v>28</v>
      </c>
      <c r="D710" s="5" t="s">
        <v>80</v>
      </c>
      <c r="E710" s="5">
        <v>2016</v>
      </c>
      <c r="F710" s="5">
        <v>2</v>
      </c>
      <c r="G710" s="38">
        <v>20</v>
      </c>
      <c r="H710" s="44">
        <v>0.02</v>
      </c>
      <c r="I710" s="44">
        <v>11.98</v>
      </c>
      <c r="J710" s="44">
        <v>0.02</v>
      </c>
      <c r="K710" s="44">
        <v>0.01</v>
      </c>
      <c r="L710" s="44">
        <v>11.97</v>
      </c>
      <c r="M710" s="44">
        <v>0</v>
      </c>
      <c r="N710" s="44">
        <v>0.03</v>
      </c>
      <c r="O710" s="44">
        <v>9.0000000000000011E-2</v>
      </c>
      <c r="P710" s="39">
        <v>586.06867299193016</v>
      </c>
    </row>
    <row r="711" spans="1:16" x14ac:dyDescent="0.2">
      <c r="A711" s="5" t="s">
        <v>12</v>
      </c>
      <c r="B711" s="5" t="s">
        <v>20</v>
      </c>
      <c r="C711" s="5" t="s">
        <v>28</v>
      </c>
      <c r="D711" s="5" t="s">
        <v>80</v>
      </c>
      <c r="E711" s="5">
        <v>2017</v>
      </c>
      <c r="F711" s="5">
        <v>2</v>
      </c>
      <c r="G711" s="38">
        <v>2</v>
      </c>
      <c r="H711" s="44">
        <v>0.02</v>
      </c>
      <c r="I711" s="44">
        <v>1.49</v>
      </c>
      <c r="J711" s="44">
        <v>0.02</v>
      </c>
      <c r="K711" s="44">
        <v>0.02</v>
      </c>
      <c r="L711" s="44">
        <v>1.47</v>
      </c>
      <c r="M711" s="44">
        <v>0</v>
      </c>
      <c r="N711" s="44">
        <v>0.02</v>
      </c>
      <c r="O711" s="44">
        <v>0.05</v>
      </c>
      <c r="P711" s="39">
        <v>661.75157554993757</v>
      </c>
    </row>
    <row r="712" spans="1:16" x14ac:dyDescent="0.2">
      <c r="A712" s="5" t="s">
        <v>12</v>
      </c>
      <c r="B712" s="5" t="s">
        <v>20</v>
      </c>
      <c r="C712" s="5" t="s">
        <v>28</v>
      </c>
      <c r="D712" s="5" t="s">
        <v>80</v>
      </c>
      <c r="E712" s="5">
        <v>2018</v>
      </c>
      <c r="F712" s="5">
        <v>2</v>
      </c>
      <c r="G712" s="38">
        <v>134</v>
      </c>
      <c r="H712" s="44">
        <v>0.30000000000000004</v>
      </c>
      <c r="I712" s="44">
        <v>98.66</v>
      </c>
      <c r="J712" s="44">
        <v>0.30000000000000004</v>
      </c>
      <c r="K712" s="44">
        <v>0.33</v>
      </c>
      <c r="L712" s="44">
        <v>98.33</v>
      </c>
      <c r="M712" s="44">
        <v>0</v>
      </c>
      <c r="N712" s="44">
        <v>0.49</v>
      </c>
      <c r="O712" s="44">
        <v>1.1800000000000002</v>
      </c>
      <c r="P712" s="39">
        <v>741.15976585766657</v>
      </c>
    </row>
    <row r="713" spans="1:16" x14ac:dyDescent="0.2">
      <c r="A713" s="5" t="s">
        <v>12</v>
      </c>
      <c r="B713" s="5" t="s">
        <v>20</v>
      </c>
      <c r="C713" s="5" t="s">
        <v>28</v>
      </c>
      <c r="D713" s="5" t="s">
        <v>80</v>
      </c>
      <c r="E713" s="5">
        <v>2019</v>
      </c>
      <c r="F713" s="5">
        <v>1</v>
      </c>
      <c r="G713" s="38">
        <v>90</v>
      </c>
      <c r="H713" s="44">
        <v>0.14000000000000001</v>
      </c>
      <c r="I713" s="44">
        <v>56.88</v>
      </c>
      <c r="J713" s="44">
        <v>0.14000000000000001</v>
      </c>
      <c r="K713" s="44">
        <v>56.88</v>
      </c>
      <c r="L713" s="44">
        <v>0</v>
      </c>
      <c r="M713" s="44">
        <v>0</v>
      </c>
      <c r="N713" s="44">
        <v>0.01</v>
      </c>
      <c r="O713" s="44">
        <v>1.06</v>
      </c>
      <c r="P713" s="39">
        <v>639.64644469272571</v>
      </c>
    </row>
    <row r="714" spans="1:16" x14ac:dyDescent="0.2">
      <c r="A714" s="5" t="s">
        <v>12</v>
      </c>
      <c r="B714" s="5" t="s">
        <v>20</v>
      </c>
      <c r="C714" s="5" t="s">
        <v>28</v>
      </c>
      <c r="D714" s="5" t="s">
        <v>80</v>
      </c>
      <c r="E714" s="5">
        <v>2020</v>
      </c>
      <c r="F714" s="5">
        <v>1</v>
      </c>
      <c r="G714" s="38">
        <v>121</v>
      </c>
      <c r="H714" s="44">
        <v>37.17</v>
      </c>
      <c r="I714" s="44">
        <v>33.94</v>
      </c>
      <c r="J714" s="44">
        <v>37.17</v>
      </c>
      <c r="K714" s="44">
        <v>33.94</v>
      </c>
      <c r="L714" s="44">
        <v>0</v>
      </c>
      <c r="M714" s="44">
        <v>0</v>
      </c>
      <c r="N714" s="44">
        <v>0.01</v>
      </c>
      <c r="O714" s="44">
        <v>1.42</v>
      </c>
      <c r="P714" s="39">
        <v>589.96541574448736</v>
      </c>
    </row>
    <row r="715" spans="1:16" x14ac:dyDescent="0.2">
      <c r="A715" s="5" t="s">
        <v>12</v>
      </c>
      <c r="B715" s="5" t="s">
        <v>20</v>
      </c>
      <c r="C715" s="5" t="s">
        <v>28</v>
      </c>
      <c r="D715" s="5" t="s">
        <v>80</v>
      </c>
      <c r="E715" s="5">
        <v>2021</v>
      </c>
      <c r="F715" s="5">
        <v>1</v>
      </c>
      <c r="G715" s="38">
        <v>47</v>
      </c>
      <c r="H715" s="44">
        <v>0.09</v>
      </c>
      <c r="I715" s="44">
        <v>26</v>
      </c>
      <c r="J715" s="44">
        <v>0.09</v>
      </c>
      <c r="K715" s="44">
        <v>26</v>
      </c>
      <c r="L715" s="44">
        <v>0</v>
      </c>
      <c r="M715" s="44">
        <v>0</v>
      </c>
      <c r="N715" s="44">
        <v>0.01</v>
      </c>
      <c r="O715" s="44">
        <v>0.03</v>
      </c>
      <c r="P715" s="39">
        <v>549.93439783132851</v>
      </c>
    </row>
    <row r="716" spans="1:16" x14ac:dyDescent="0.2">
      <c r="A716" s="5" t="s">
        <v>12</v>
      </c>
      <c r="B716" s="5" t="s">
        <v>20</v>
      </c>
      <c r="C716" s="5" t="s">
        <v>28</v>
      </c>
      <c r="D716" s="5" t="s">
        <v>80</v>
      </c>
      <c r="E716" s="5">
        <v>2022</v>
      </c>
      <c r="F716" s="5">
        <v>0</v>
      </c>
      <c r="G716" s="38">
        <v>112</v>
      </c>
      <c r="H716" s="44">
        <v>62.46</v>
      </c>
      <c r="I716" s="44">
        <v>0</v>
      </c>
      <c r="J716" s="44">
        <v>62.46</v>
      </c>
      <c r="K716" s="44">
        <v>0</v>
      </c>
      <c r="L716" s="44">
        <v>0</v>
      </c>
      <c r="M716" s="44">
        <v>0</v>
      </c>
      <c r="N716" s="44">
        <v>0.1</v>
      </c>
      <c r="O716" s="44">
        <v>0.38</v>
      </c>
      <c r="P716" s="39">
        <v>557.9615732202617</v>
      </c>
    </row>
    <row r="717" spans="1:16" x14ac:dyDescent="0.2">
      <c r="A717" s="5" t="s">
        <v>12</v>
      </c>
      <c r="B717" s="5" t="s">
        <v>20</v>
      </c>
      <c r="C717" s="5" t="s">
        <v>28</v>
      </c>
      <c r="D717" s="5" t="s">
        <v>80</v>
      </c>
      <c r="E717" s="5">
        <v>2023</v>
      </c>
      <c r="F717" s="5">
        <v>0</v>
      </c>
      <c r="G717" s="38">
        <v>244</v>
      </c>
      <c r="H717" s="44">
        <v>124.56</v>
      </c>
      <c r="I717" s="44">
        <v>0</v>
      </c>
      <c r="J717" s="44">
        <v>124.56</v>
      </c>
      <c r="K717" s="44">
        <v>0</v>
      </c>
      <c r="L717" s="44">
        <v>0</v>
      </c>
      <c r="M717" s="44">
        <v>0</v>
      </c>
      <c r="N717" s="44">
        <v>1.76</v>
      </c>
      <c r="O717" s="44">
        <v>5.3</v>
      </c>
      <c r="P717" s="39">
        <v>511.37132204859984</v>
      </c>
    </row>
    <row r="718" spans="1:16" x14ac:dyDescent="0.2">
      <c r="A718" s="5" t="s">
        <v>12</v>
      </c>
      <c r="B718" s="5" t="s">
        <v>20</v>
      </c>
      <c r="C718" s="5" t="s">
        <v>28</v>
      </c>
      <c r="D718" s="5" t="s">
        <v>81</v>
      </c>
      <c r="E718" s="5">
        <v>2002</v>
      </c>
      <c r="F718" s="5">
        <v>3</v>
      </c>
      <c r="G718" s="38">
        <v>40</v>
      </c>
      <c r="H718" s="44">
        <v>0.64</v>
      </c>
      <c r="I718" s="44">
        <v>18.52</v>
      </c>
      <c r="J718" s="44">
        <v>0.64</v>
      </c>
      <c r="K718" s="44">
        <v>1.1399999999999999</v>
      </c>
      <c r="L718" s="44">
        <v>1.33</v>
      </c>
      <c r="M718" s="44">
        <v>16.05</v>
      </c>
      <c r="N718" s="44">
        <v>0.25</v>
      </c>
      <c r="O718" s="44">
        <v>1.55</v>
      </c>
      <c r="P718" s="39">
        <v>479.24936835181563</v>
      </c>
    </row>
    <row r="719" spans="1:16" x14ac:dyDescent="0.2">
      <c r="A719" s="5" t="s">
        <v>12</v>
      </c>
      <c r="B719" s="5" t="s">
        <v>20</v>
      </c>
      <c r="C719" s="5" t="s">
        <v>28</v>
      </c>
      <c r="D719" s="5" t="s">
        <v>81</v>
      </c>
      <c r="E719" s="5">
        <v>2005</v>
      </c>
      <c r="F719" s="5">
        <v>3</v>
      </c>
      <c r="G719" s="38">
        <v>12</v>
      </c>
      <c r="H719" s="44">
        <v>0.18</v>
      </c>
      <c r="I719" s="44">
        <v>5.0999999999999996</v>
      </c>
      <c r="J719" s="44">
        <v>0.18</v>
      </c>
      <c r="K719" s="44">
        <v>0.31</v>
      </c>
      <c r="L719" s="44">
        <v>0.37</v>
      </c>
      <c r="M719" s="44">
        <v>4.42</v>
      </c>
      <c r="N719" s="44">
        <v>7.0000000000000007E-2</v>
      </c>
      <c r="O719" s="44">
        <v>0.43</v>
      </c>
      <c r="P719" s="39">
        <v>434.05001428843121</v>
      </c>
    </row>
    <row r="720" spans="1:16" x14ac:dyDescent="0.2">
      <c r="A720" s="5" t="s">
        <v>12</v>
      </c>
      <c r="B720" s="5" t="s">
        <v>20</v>
      </c>
      <c r="C720" s="5" t="s">
        <v>28</v>
      </c>
      <c r="D720" s="5" t="s">
        <v>81</v>
      </c>
      <c r="E720" s="5">
        <v>2006</v>
      </c>
      <c r="F720" s="5">
        <v>3</v>
      </c>
      <c r="G720" s="38">
        <v>9</v>
      </c>
      <c r="H720" s="44">
        <v>0.17</v>
      </c>
      <c r="I720" s="44">
        <v>4.82</v>
      </c>
      <c r="J720" s="44">
        <v>0.17</v>
      </c>
      <c r="K720" s="44">
        <v>0.3</v>
      </c>
      <c r="L720" s="44">
        <v>0.35</v>
      </c>
      <c r="M720" s="44">
        <v>4.17</v>
      </c>
      <c r="N720" s="44">
        <v>7.0000000000000007E-2</v>
      </c>
      <c r="O720" s="44">
        <v>0.4</v>
      </c>
      <c r="P720" s="39">
        <v>543.4100711428772</v>
      </c>
    </row>
    <row r="721" spans="1:16" x14ac:dyDescent="0.2">
      <c r="A721" s="5" t="s">
        <v>12</v>
      </c>
      <c r="B721" s="5" t="s">
        <v>20</v>
      </c>
      <c r="C721" s="5" t="s">
        <v>28</v>
      </c>
      <c r="D721" s="5" t="s">
        <v>81</v>
      </c>
      <c r="E721" s="5">
        <v>2008</v>
      </c>
      <c r="F721" s="5">
        <v>3</v>
      </c>
      <c r="G721" s="38">
        <v>22</v>
      </c>
      <c r="H721" s="44">
        <v>0.41</v>
      </c>
      <c r="I721" s="44">
        <v>12.02</v>
      </c>
      <c r="J721" s="44">
        <v>0.41</v>
      </c>
      <c r="K721" s="44">
        <v>0.74</v>
      </c>
      <c r="L721" s="44">
        <v>0.86</v>
      </c>
      <c r="M721" s="44">
        <v>10.42</v>
      </c>
      <c r="N721" s="44">
        <v>0.16</v>
      </c>
      <c r="O721" s="44">
        <v>1.01</v>
      </c>
      <c r="P721" s="39">
        <v>566.79924131820542</v>
      </c>
    </row>
    <row r="722" spans="1:16" x14ac:dyDescent="0.2">
      <c r="A722" s="5" t="s">
        <v>12</v>
      </c>
      <c r="B722" s="5" t="s">
        <v>20</v>
      </c>
      <c r="C722" s="5" t="s">
        <v>28</v>
      </c>
      <c r="D722" s="5" t="s">
        <v>81</v>
      </c>
      <c r="E722" s="5">
        <v>2009</v>
      </c>
      <c r="F722" s="5">
        <v>3</v>
      </c>
      <c r="G722" s="38">
        <v>108</v>
      </c>
      <c r="H722" s="44">
        <v>1.58</v>
      </c>
      <c r="I722" s="44">
        <v>46.12</v>
      </c>
      <c r="J722" s="44">
        <v>1.58</v>
      </c>
      <c r="K722" s="44">
        <v>2.83</v>
      </c>
      <c r="L722" s="44">
        <v>3.32</v>
      </c>
      <c r="M722" s="44">
        <v>39.97</v>
      </c>
      <c r="N722" s="44">
        <v>0.62</v>
      </c>
      <c r="O722" s="44">
        <v>3.87</v>
      </c>
      <c r="P722" s="39">
        <v>440.66026329350734</v>
      </c>
    </row>
    <row r="723" spans="1:16" x14ac:dyDescent="0.2">
      <c r="A723" s="5" t="s">
        <v>12</v>
      </c>
      <c r="B723" s="5" t="s">
        <v>20</v>
      </c>
      <c r="C723" s="5" t="s">
        <v>28</v>
      </c>
      <c r="D723" s="5" t="s">
        <v>81</v>
      </c>
      <c r="E723" s="5">
        <v>2010</v>
      </c>
      <c r="F723" s="5">
        <v>3</v>
      </c>
      <c r="G723" s="38">
        <v>61</v>
      </c>
      <c r="H723" s="44">
        <v>1.1200000000000001</v>
      </c>
      <c r="I723" s="44">
        <v>32.71</v>
      </c>
      <c r="J723" s="44">
        <v>1.1200000000000001</v>
      </c>
      <c r="K723" s="44">
        <v>2.0099999999999998</v>
      </c>
      <c r="L723" s="44">
        <v>2.35</v>
      </c>
      <c r="M723" s="44">
        <v>28.35</v>
      </c>
      <c r="N723" s="44">
        <v>0.44</v>
      </c>
      <c r="O723" s="44">
        <v>2.75</v>
      </c>
      <c r="P723" s="39">
        <v>552.93137805824506</v>
      </c>
    </row>
    <row r="724" spans="1:16" x14ac:dyDescent="0.2">
      <c r="A724" s="5" t="s">
        <v>12</v>
      </c>
      <c r="B724" s="5" t="s">
        <v>20</v>
      </c>
      <c r="C724" s="5" t="s">
        <v>28</v>
      </c>
      <c r="D724" s="5" t="s">
        <v>81</v>
      </c>
      <c r="E724" s="5">
        <v>2011</v>
      </c>
      <c r="F724" s="5">
        <v>3</v>
      </c>
      <c r="G724" s="38">
        <v>58</v>
      </c>
      <c r="H724" s="44">
        <v>1.01</v>
      </c>
      <c r="I724" s="44">
        <v>29.45</v>
      </c>
      <c r="J724" s="44">
        <v>1.01</v>
      </c>
      <c r="K724" s="44">
        <v>1.81</v>
      </c>
      <c r="L724" s="44">
        <v>2.12</v>
      </c>
      <c r="M724" s="44">
        <v>25.52</v>
      </c>
      <c r="N724" s="44">
        <v>0.4</v>
      </c>
      <c r="O724" s="44">
        <v>2.4700000000000002</v>
      </c>
      <c r="P724" s="39">
        <v>522.53889606474729</v>
      </c>
    </row>
    <row r="725" spans="1:16" x14ac:dyDescent="0.2">
      <c r="A725" s="5" t="s">
        <v>12</v>
      </c>
      <c r="B725" s="5" t="s">
        <v>20</v>
      </c>
      <c r="C725" s="5" t="s">
        <v>28</v>
      </c>
      <c r="D725" s="5" t="s">
        <v>81</v>
      </c>
      <c r="E725" s="5">
        <v>2012</v>
      </c>
      <c r="F725" s="5">
        <v>3</v>
      </c>
      <c r="G725" s="38">
        <v>47</v>
      </c>
      <c r="H725" s="44">
        <v>1.02</v>
      </c>
      <c r="I725" s="44">
        <v>29.779999999999998</v>
      </c>
      <c r="J725" s="44">
        <v>1.02</v>
      </c>
      <c r="K725" s="44">
        <v>1.83</v>
      </c>
      <c r="L725" s="44">
        <v>2.14</v>
      </c>
      <c r="M725" s="44">
        <v>25.81</v>
      </c>
      <c r="N725" s="44">
        <v>0.4</v>
      </c>
      <c r="O725" s="44">
        <v>2.5</v>
      </c>
      <c r="P725" s="39">
        <v>653.32585596751528</v>
      </c>
    </row>
    <row r="726" spans="1:16" x14ac:dyDescent="0.2">
      <c r="A726" s="5" t="s">
        <v>12</v>
      </c>
      <c r="B726" s="5" t="s">
        <v>20</v>
      </c>
      <c r="C726" s="5" t="s">
        <v>28</v>
      </c>
      <c r="D726" s="5" t="s">
        <v>81</v>
      </c>
      <c r="E726" s="5">
        <v>2013</v>
      </c>
      <c r="F726" s="5">
        <v>3</v>
      </c>
      <c r="G726" s="38">
        <v>15</v>
      </c>
      <c r="H726" s="44">
        <v>0.32</v>
      </c>
      <c r="I726" s="44">
        <v>9.43</v>
      </c>
      <c r="J726" s="44">
        <v>0.32</v>
      </c>
      <c r="K726" s="44">
        <v>0.57999999999999996</v>
      </c>
      <c r="L726" s="44">
        <v>0.68</v>
      </c>
      <c r="M726" s="44">
        <v>8.17</v>
      </c>
      <c r="N726" s="44">
        <v>0.13</v>
      </c>
      <c r="O726" s="44">
        <v>0.79</v>
      </c>
      <c r="P726" s="39">
        <v>662.9287014610054</v>
      </c>
    </row>
    <row r="727" spans="1:16" x14ac:dyDescent="0.2">
      <c r="A727" s="5" t="s">
        <v>12</v>
      </c>
      <c r="B727" s="5" t="s">
        <v>20</v>
      </c>
      <c r="C727" s="5" t="s">
        <v>28</v>
      </c>
      <c r="D727" s="5" t="s">
        <v>81</v>
      </c>
      <c r="E727" s="5">
        <v>2014</v>
      </c>
      <c r="F727" s="5">
        <v>2</v>
      </c>
      <c r="G727" s="38">
        <v>8</v>
      </c>
      <c r="H727" s="44">
        <v>0.04</v>
      </c>
      <c r="I727" s="44">
        <v>3.5599999999999996</v>
      </c>
      <c r="J727" s="44">
        <v>0.04</v>
      </c>
      <c r="K727" s="44">
        <v>0.05</v>
      </c>
      <c r="L727" s="44">
        <v>3.51</v>
      </c>
      <c r="M727" s="44">
        <v>0</v>
      </c>
      <c r="N727" s="44">
        <v>0.05</v>
      </c>
      <c r="O727" s="44">
        <v>0.11</v>
      </c>
      <c r="P727" s="39">
        <v>452.67176999400567</v>
      </c>
    </row>
    <row r="728" spans="1:16" x14ac:dyDescent="0.2">
      <c r="A728" s="5" t="s">
        <v>12</v>
      </c>
      <c r="B728" s="5" t="s">
        <v>20</v>
      </c>
      <c r="C728" s="5" t="s">
        <v>28</v>
      </c>
      <c r="D728" s="5" t="s">
        <v>81</v>
      </c>
      <c r="E728" s="5">
        <v>2015</v>
      </c>
      <c r="F728" s="5">
        <v>2</v>
      </c>
      <c r="G728" s="38">
        <v>8</v>
      </c>
      <c r="H728" s="44">
        <v>0.04</v>
      </c>
      <c r="I728" s="44">
        <v>3.82</v>
      </c>
      <c r="J728" s="44">
        <v>0.04</v>
      </c>
      <c r="K728" s="44">
        <v>0.05</v>
      </c>
      <c r="L728" s="44">
        <v>3.77</v>
      </c>
      <c r="M728" s="44">
        <v>0</v>
      </c>
      <c r="N728" s="44">
        <v>0.06</v>
      </c>
      <c r="O728" s="44">
        <v>0.12</v>
      </c>
      <c r="P728" s="39">
        <v>461.59060433976003</v>
      </c>
    </row>
    <row r="729" spans="1:16" x14ac:dyDescent="0.2">
      <c r="A729" s="5" t="s">
        <v>12</v>
      </c>
      <c r="B729" s="5" t="s">
        <v>20</v>
      </c>
      <c r="C729" s="5" t="s">
        <v>28</v>
      </c>
      <c r="D729" s="5" t="s">
        <v>81</v>
      </c>
      <c r="E729" s="5">
        <v>2016</v>
      </c>
      <c r="F729" s="5">
        <v>2</v>
      </c>
      <c r="G729" s="38">
        <v>0</v>
      </c>
      <c r="H729" s="44">
        <v>0</v>
      </c>
      <c r="I729" s="44">
        <v>0.18</v>
      </c>
      <c r="J729" s="44">
        <v>0</v>
      </c>
      <c r="K729" s="44">
        <v>0</v>
      </c>
      <c r="L729" s="44">
        <v>0.18</v>
      </c>
      <c r="M729" s="44">
        <v>0</v>
      </c>
      <c r="N729" s="44">
        <v>0</v>
      </c>
      <c r="O729" s="44">
        <v>0.01</v>
      </c>
      <c r="P729" s="39">
        <v>0</v>
      </c>
    </row>
    <row r="730" spans="1:16" x14ac:dyDescent="0.2">
      <c r="A730" s="5" t="s">
        <v>12</v>
      </c>
      <c r="B730" s="5" t="s">
        <v>20</v>
      </c>
      <c r="C730" s="5" t="s">
        <v>28</v>
      </c>
      <c r="D730" s="5" t="s">
        <v>81</v>
      </c>
      <c r="E730" s="5">
        <v>2017</v>
      </c>
      <c r="F730" s="5">
        <v>2</v>
      </c>
      <c r="G730" s="38">
        <v>3</v>
      </c>
      <c r="H730" s="44">
        <v>0.02</v>
      </c>
      <c r="I730" s="44">
        <v>1.66</v>
      </c>
      <c r="J730" s="44">
        <v>0.02</v>
      </c>
      <c r="K730" s="44">
        <v>0.02</v>
      </c>
      <c r="L730" s="44">
        <v>1.64</v>
      </c>
      <c r="M730" s="44">
        <v>0</v>
      </c>
      <c r="N730" s="44">
        <v>0.03</v>
      </c>
      <c r="O730" s="44">
        <v>0.05</v>
      </c>
      <c r="P730" s="39">
        <v>481.35290362099403</v>
      </c>
    </row>
    <row r="731" spans="1:16" x14ac:dyDescent="0.2">
      <c r="A731" s="5" t="s">
        <v>12</v>
      </c>
      <c r="B731" s="5" t="s">
        <v>20</v>
      </c>
      <c r="C731" s="5" t="s">
        <v>28</v>
      </c>
      <c r="D731" s="5" t="s">
        <v>81</v>
      </c>
      <c r="E731" s="5">
        <v>2018</v>
      </c>
      <c r="F731" s="5">
        <v>2</v>
      </c>
      <c r="G731" s="38">
        <v>14</v>
      </c>
      <c r="H731" s="44">
        <v>0.06</v>
      </c>
      <c r="I731" s="44">
        <v>5.25</v>
      </c>
      <c r="J731" s="44">
        <v>0.06</v>
      </c>
      <c r="K731" s="44">
        <v>7.0000000000000007E-2</v>
      </c>
      <c r="L731" s="44">
        <v>5.18</v>
      </c>
      <c r="M731" s="44">
        <v>0</v>
      </c>
      <c r="N731" s="44">
        <v>0.08</v>
      </c>
      <c r="O731" s="44">
        <v>0.16</v>
      </c>
      <c r="P731" s="39">
        <v>392.83623241459253</v>
      </c>
    </row>
    <row r="732" spans="1:16" x14ac:dyDescent="0.2">
      <c r="A732" s="5" t="s">
        <v>12</v>
      </c>
      <c r="B732" s="5" t="s">
        <v>20</v>
      </c>
      <c r="C732" s="5" t="s">
        <v>28</v>
      </c>
      <c r="D732" s="5" t="s">
        <v>81</v>
      </c>
      <c r="E732" s="5">
        <v>2020</v>
      </c>
      <c r="F732" s="5">
        <v>1</v>
      </c>
      <c r="G732" s="38">
        <v>6</v>
      </c>
      <c r="H732" s="44">
        <v>0.01</v>
      </c>
      <c r="I732" s="44">
        <v>2.88</v>
      </c>
      <c r="J732" s="44">
        <v>0.01</v>
      </c>
      <c r="K732" s="44">
        <v>2.88</v>
      </c>
      <c r="L732" s="44">
        <v>0</v>
      </c>
      <c r="M732" s="44">
        <v>0</v>
      </c>
      <c r="N732" s="44">
        <v>0</v>
      </c>
      <c r="O732" s="44">
        <v>0</v>
      </c>
      <c r="P732" s="39">
        <v>474.56778476077761</v>
      </c>
    </row>
    <row r="733" spans="1:16" x14ac:dyDescent="0.2">
      <c r="A733" s="5" t="s">
        <v>12</v>
      </c>
      <c r="B733" s="5" t="s">
        <v>20</v>
      </c>
      <c r="C733" s="5" t="s">
        <v>28</v>
      </c>
      <c r="D733" s="5" t="s">
        <v>81</v>
      </c>
      <c r="E733" s="5">
        <v>2021</v>
      </c>
      <c r="F733" s="5">
        <v>1</v>
      </c>
      <c r="G733" s="38">
        <v>6</v>
      </c>
      <c r="H733" s="44">
        <v>0.01</v>
      </c>
      <c r="I733" s="44">
        <v>3.4</v>
      </c>
      <c r="J733" s="44">
        <v>0.01</v>
      </c>
      <c r="K733" s="44">
        <v>3.4</v>
      </c>
      <c r="L733" s="44">
        <v>0</v>
      </c>
      <c r="M733" s="44">
        <v>0</v>
      </c>
      <c r="N733" s="44">
        <v>0</v>
      </c>
      <c r="O733" s="44">
        <v>0</v>
      </c>
      <c r="P733" s="39">
        <v>581.42704775498146</v>
      </c>
    </row>
    <row r="734" spans="1:16" x14ac:dyDescent="0.2">
      <c r="A734" s="5" t="s">
        <v>12</v>
      </c>
      <c r="B734" s="5" t="s">
        <v>20</v>
      </c>
      <c r="C734" s="5" t="s">
        <v>28</v>
      </c>
      <c r="D734" s="5" t="s">
        <v>81</v>
      </c>
      <c r="E734" s="5">
        <v>2022</v>
      </c>
      <c r="F734" s="5">
        <v>0</v>
      </c>
      <c r="G734" s="38">
        <v>1</v>
      </c>
      <c r="H734" s="44">
        <v>0.45</v>
      </c>
      <c r="I734" s="44">
        <v>0</v>
      </c>
      <c r="J734" s="44">
        <v>0.45</v>
      </c>
      <c r="K734" s="44">
        <v>0</v>
      </c>
      <c r="L734" s="44">
        <v>0</v>
      </c>
      <c r="M734" s="44">
        <v>0</v>
      </c>
      <c r="N734" s="44">
        <v>0</v>
      </c>
      <c r="O734" s="44">
        <v>0</v>
      </c>
      <c r="P734" s="39">
        <v>563.81453056136445</v>
      </c>
    </row>
    <row r="735" spans="1:16" x14ac:dyDescent="0.2">
      <c r="A735" s="5" t="s">
        <v>12</v>
      </c>
      <c r="B735" s="5" t="s">
        <v>20</v>
      </c>
      <c r="C735" s="5" t="s">
        <v>28</v>
      </c>
      <c r="D735" s="5" t="s">
        <v>81</v>
      </c>
      <c r="E735" s="5">
        <v>2023</v>
      </c>
      <c r="F735" s="5">
        <v>0</v>
      </c>
      <c r="G735" s="38">
        <v>31</v>
      </c>
      <c r="H735" s="44">
        <v>16.170000000000002</v>
      </c>
      <c r="I735" s="44">
        <v>0</v>
      </c>
      <c r="J735" s="44">
        <v>16.170000000000002</v>
      </c>
      <c r="K735" s="44">
        <v>0</v>
      </c>
      <c r="L735" s="44">
        <v>0</v>
      </c>
      <c r="M735" s="44">
        <v>0</v>
      </c>
      <c r="N735" s="44">
        <v>0</v>
      </c>
      <c r="O735" s="44">
        <v>0</v>
      </c>
      <c r="P735" s="39">
        <v>518.00953370869036</v>
      </c>
    </row>
    <row r="736" spans="1:16" x14ac:dyDescent="0.2">
      <c r="A736" s="5" t="s">
        <v>12</v>
      </c>
      <c r="B736" s="5" t="s">
        <v>20</v>
      </c>
      <c r="C736" s="5" t="s">
        <v>28</v>
      </c>
      <c r="D736" s="5" t="s">
        <v>82</v>
      </c>
      <c r="E736" s="5">
        <v>2005</v>
      </c>
      <c r="F736" s="5">
        <v>3</v>
      </c>
      <c r="G736" s="38">
        <v>10</v>
      </c>
      <c r="H736" s="44">
        <v>0.13</v>
      </c>
      <c r="I736" s="44">
        <v>3.81</v>
      </c>
      <c r="J736" s="44">
        <v>0.13</v>
      </c>
      <c r="K736" s="44">
        <v>0.23</v>
      </c>
      <c r="L736" s="44">
        <v>0.27</v>
      </c>
      <c r="M736" s="44">
        <v>3.31</v>
      </c>
      <c r="N736" s="44">
        <v>0.05</v>
      </c>
      <c r="O736" s="44">
        <v>0.32</v>
      </c>
      <c r="P736" s="39">
        <v>413.14841514461739</v>
      </c>
    </row>
    <row r="737" spans="1:16" x14ac:dyDescent="0.2">
      <c r="A737" s="5" t="s">
        <v>12</v>
      </c>
      <c r="B737" s="5" t="s">
        <v>20</v>
      </c>
      <c r="C737" s="5" t="s">
        <v>28</v>
      </c>
      <c r="D737" s="5" t="s">
        <v>82</v>
      </c>
      <c r="E737" s="5">
        <v>2006</v>
      </c>
      <c r="F737" s="5">
        <v>3</v>
      </c>
      <c r="G737" s="38">
        <v>2</v>
      </c>
      <c r="H737" s="44">
        <v>0.02</v>
      </c>
      <c r="I737" s="44">
        <v>0.66999999999999993</v>
      </c>
      <c r="J737" s="44">
        <v>0.02</v>
      </c>
      <c r="K737" s="44">
        <v>0.04</v>
      </c>
      <c r="L737" s="44">
        <v>0.05</v>
      </c>
      <c r="M737" s="44">
        <v>0.57999999999999996</v>
      </c>
      <c r="N737" s="44">
        <v>0.01</v>
      </c>
      <c r="O737" s="44">
        <v>0.06</v>
      </c>
      <c r="P737" s="39">
        <v>431.82537275189867</v>
      </c>
    </row>
    <row r="738" spans="1:16" x14ac:dyDescent="0.2">
      <c r="A738" s="5" t="s">
        <v>12</v>
      </c>
      <c r="B738" s="5" t="s">
        <v>20</v>
      </c>
      <c r="C738" s="5" t="s">
        <v>28</v>
      </c>
      <c r="D738" s="5" t="s">
        <v>82</v>
      </c>
      <c r="E738" s="5">
        <v>2007</v>
      </c>
      <c r="F738" s="5">
        <v>3</v>
      </c>
      <c r="G738" s="38">
        <v>3</v>
      </c>
      <c r="H738" s="44">
        <v>0.04</v>
      </c>
      <c r="I738" s="44">
        <v>1.19</v>
      </c>
      <c r="J738" s="44">
        <v>0.04</v>
      </c>
      <c r="K738" s="44">
        <v>7.0000000000000007E-2</v>
      </c>
      <c r="L738" s="44">
        <v>0.09</v>
      </c>
      <c r="M738" s="44">
        <v>1.03</v>
      </c>
      <c r="N738" s="44">
        <v>0.02</v>
      </c>
      <c r="O738" s="44">
        <v>0.1</v>
      </c>
      <c r="P738" s="39">
        <v>451.40604105849866</v>
      </c>
    </row>
    <row r="739" spans="1:16" x14ac:dyDescent="0.2">
      <c r="A739" s="5" t="s">
        <v>12</v>
      </c>
      <c r="B739" s="5" t="s">
        <v>20</v>
      </c>
      <c r="C739" s="5" t="s">
        <v>28</v>
      </c>
      <c r="D739" s="5" t="s">
        <v>82</v>
      </c>
      <c r="E739" s="5">
        <v>2008</v>
      </c>
      <c r="F739" s="5">
        <v>3</v>
      </c>
      <c r="G739" s="38">
        <v>11</v>
      </c>
      <c r="H739" s="44">
        <v>0.18</v>
      </c>
      <c r="I739" s="44">
        <v>5.1099999999999994</v>
      </c>
      <c r="J739" s="44">
        <v>0.18</v>
      </c>
      <c r="K739" s="44">
        <v>0.31</v>
      </c>
      <c r="L739" s="44">
        <v>0.37</v>
      </c>
      <c r="M739" s="44">
        <v>4.43</v>
      </c>
      <c r="N739" s="44">
        <v>7.0000000000000007E-2</v>
      </c>
      <c r="O739" s="44">
        <v>0.43</v>
      </c>
      <c r="P739" s="39">
        <v>500.88765979867213</v>
      </c>
    </row>
    <row r="740" spans="1:16" x14ac:dyDescent="0.2">
      <c r="A740" s="5" t="s">
        <v>12</v>
      </c>
      <c r="B740" s="5" t="s">
        <v>20</v>
      </c>
      <c r="C740" s="5" t="s">
        <v>28</v>
      </c>
      <c r="D740" s="5" t="s">
        <v>82</v>
      </c>
      <c r="E740" s="5">
        <v>2011</v>
      </c>
      <c r="F740" s="5">
        <v>3</v>
      </c>
      <c r="G740" s="38">
        <v>5</v>
      </c>
      <c r="H740" s="44">
        <v>0.08</v>
      </c>
      <c r="I740" s="44">
        <v>2.23</v>
      </c>
      <c r="J740" s="44">
        <v>0.08</v>
      </c>
      <c r="K740" s="44">
        <v>0.14000000000000001</v>
      </c>
      <c r="L740" s="44">
        <v>0.16</v>
      </c>
      <c r="M740" s="44">
        <v>1.93</v>
      </c>
      <c r="N740" s="44">
        <v>0.03</v>
      </c>
      <c r="O740" s="44">
        <v>0.19</v>
      </c>
      <c r="P740" s="39">
        <v>448.92129252386479</v>
      </c>
    </row>
    <row r="741" spans="1:16" x14ac:dyDescent="0.2">
      <c r="A741" s="5" t="s">
        <v>12</v>
      </c>
      <c r="B741" s="5" t="s">
        <v>20</v>
      </c>
      <c r="C741" s="5" t="s">
        <v>28</v>
      </c>
      <c r="D741" s="5" t="s">
        <v>82</v>
      </c>
      <c r="E741" s="5">
        <v>2013</v>
      </c>
      <c r="F741" s="5">
        <v>3</v>
      </c>
      <c r="G741" s="38">
        <v>1</v>
      </c>
      <c r="H741" s="44">
        <v>0.02</v>
      </c>
      <c r="I741" s="44">
        <v>0.54</v>
      </c>
      <c r="J741" s="44">
        <v>0.02</v>
      </c>
      <c r="K741" s="44">
        <v>0.03</v>
      </c>
      <c r="L741" s="44">
        <v>0.04</v>
      </c>
      <c r="M741" s="44">
        <v>0.47</v>
      </c>
      <c r="N741" s="44">
        <v>0.01</v>
      </c>
      <c r="O741" s="44">
        <v>0.05</v>
      </c>
      <c r="P741" s="39">
        <v>529.75488881632009</v>
      </c>
    </row>
    <row r="742" spans="1:16" x14ac:dyDescent="0.2">
      <c r="A742" s="5" t="s">
        <v>12</v>
      </c>
      <c r="B742" s="5" t="s">
        <v>20</v>
      </c>
      <c r="C742" s="5" t="s">
        <v>28</v>
      </c>
      <c r="D742" s="5" t="s">
        <v>82</v>
      </c>
      <c r="E742" s="5">
        <v>2015</v>
      </c>
      <c r="F742" s="5">
        <v>2</v>
      </c>
      <c r="G742" s="38">
        <v>2</v>
      </c>
      <c r="H742" s="44">
        <v>0.01</v>
      </c>
      <c r="I742" s="44">
        <v>0.88</v>
      </c>
      <c r="J742" s="44">
        <v>0.01</v>
      </c>
      <c r="K742" s="44">
        <v>0.01</v>
      </c>
      <c r="L742" s="44">
        <v>0.87</v>
      </c>
      <c r="M742" s="44">
        <v>0</v>
      </c>
      <c r="N742" s="44">
        <v>0.01</v>
      </c>
      <c r="O742" s="44">
        <v>0.03</v>
      </c>
      <c r="P742" s="39">
        <v>501.52518541218456</v>
      </c>
    </row>
    <row r="743" spans="1:16" x14ac:dyDescent="0.2">
      <c r="A743" s="5" t="s">
        <v>12</v>
      </c>
      <c r="B743" s="5" t="s">
        <v>20</v>
      </c>
      <c r="C743" s="5" t="s">
        <v>28</v>
      </c>
      <c r="D743" s="5" t="s">
        <v>82</v>
      </c>
      <c r="E743" s="5">
        <v>2017</v>
      </c>
      <c r="F743" s="5">
        <v>2</v>
      </c>
      <c r="G743" s="38">
        <v>2</v>
      </c>
      <c r="H743" s="44">
        <v>0.02</v>
      </c>
      <c r="I743" s="44">
        <v>1.74</v>
      </c>
      <c r="J743" s="44">
        <v>0.02</v>
      </c>
      <c r="K743" s="44">
        <v>0.02</v>
      </c>
      <c r="L743" s="44">
        <v>1.72</v>
      </c>
      <c r="M743" s="44">
        <v>0</v>
      </c>
      <c r="N743" s="44">
        <v>0.03</v>
      </c>
      <c r="O743" s="44">
        <v>0.05</v>
      </c>
      <c r="P743" s="39">
        <v>710.38414136812617</v>
      </c>
    </row>
    <row r="744" spans="1:16" x14ac:dyDescent="0.2">
      <c r="A744" s="5" t="s">
        <v>12</v>
      </c>
      <c r="B744" s="5" t="s">
        <v>20</v>
      </c>
      <c r="C744" s="5" t="s">
        <v>28</v>
      </c>
      <c r="D744" s="5" t="s">
        <v>82</v>
      </c>
      <c r="E744" s="5">
        <v>2020</v>
      </c>
      <c r="F744" s="5">
        <v>1</v>
      </c>
      <c r="G744" s="38">
        <v>5</v>
      </c>
      <c r="H744" s="44">
        <v>0.01</v>
      </c>
      <c r="I744" s="44">
        <v>2.63</v>
      </c>
      <c r="J744" s="44">
        <v>0.01</v>
      </c>
      <c r="K744" s="44">
        <v>2.63</v>
      </c>
      <c r="L744" s="44">
        <v>0</v>
      </c>
      <c r="M744" s="44">
        <v>0</v>
      </c>
      <c r="N744" s="44">
        <v>0</v>
      </c>
      <c r="O744" s="44">
        <v>0</v>
      </c>
      <c r="P744" s="39">
        <v>510.72243767646285</v>
      </c>
    </row>
    <row r="745" spans="1:16" x14ac:dyDescent="0.2">
      <c r="A745" s="5" t="s">
        <v>12</v>
      </c>
      <c r="B745" s="5" t="s">
        <v>20</v>
      </c>
      <c r="C745" s="5" t="s">
        <v>29</v>
      </c>
      <c r="D745" s="5" t="s">
        <v>89</v>
      </c>
      <c r="E745" s="5">
        <v>2018</v>
      </c>
      <c r="F745" s="5">
        <v>2</v>
      </c>
      <c r="G745" s="38">
        <v>90</v>
      </c>
      <c r="H745" s="44">
        <v>0.68</v>
      </c>
      <c r="I745" s="44">
        <v>78.03</v>
      </c>
      <c r="J745" s="44">
        <v>0.68</v>
      </c>
      <c r="K745" s="44">
        <v>0</v>
      </c>
      <c r="L745" s="44">
        <v>78.03</v>
      </c>
      <c r="M745" s="44">
        <v>0</v>
      </c>
      <c r="N745" s="44">
        <v>0.09</v>
      </c>
      <c r="O745" s="44">
        <v>4.18</v>
      </c>
      <c r="P745" s="39">
        <v>870.88382157747299</v>
      </c>
    </row>
    <row r="746" spans="1:16" x14ac:dyDescent="0.2">
      <c r="A746" s="5" t="s">
        <v>12</v>
      </c>
      <c r="B746" s="5" t="s">
        <v>20</v>
      </c>
      <c r="C746" s="5" t="s">
        <v>29</v>
      </c>
      <c r="D746" s="5" t="s">
        <v>89</v>
      </c>
      <c r="E746" s="5">
        <v>2019</v>
      </c>
      <c r="F746" s="5">
        <v>1</v>
      </c>
      <c r="G746" s="38">
        <v>6</v>
      </c>
      <c r="H746" s="44">
        <v>0.14000000000000001</v>
      </c>
      <c r="I746" s="44">
        <v>5.28</v>
      </c>
      <c r="J746" s="44">
        <v>0.14000000000000001</v>
      </c>
      <c r="K746" s="44">
        <v>5.28</v>
      </c>
      <c r="L746" s="44">
        <v>0</v>
      </c>
      <c r="M746" s="44">
        <v>0</v>
      </c>
      <c r="N746" s="44">
        <v>0.01</v>
      </c>
      <c r="O746" s="44">
        <v>0.11</v>
      </c>
      <c r="P746" s="39">
        <v>924.9848604418296</v>
      </c>
    </row>
    <row r="747" spans="1:16" x14ac:dyDescent="0.2">
      <c r="A747" s="5" t="s">
        <v>12</v>
      </c>
      <c r="B747" s="5" t="s">
        <v>20</v>
      </c>
      <c r="C747" s="5" t="s">
        <v>29</v>
      </c>
      <c r="D747" s="5" t="s">
        <v>89</v>
      </c>
      <c r="E747" s="5">
        <v>2020</v>
      </c>
      <c r="F747" s="5">
        <v>1</v>
      </c>
      <c r="G747" s="38">
        <v>8</v>
      </c>
      <c r="H747" s="44">
        <v>0.04</v>
      </c>
      <c r="I747" s="44">
        <v>7.71</v>
      </c>
      <c r="J747" s="44">
        <v>0.04</v>
      </c>
      <c r="K747" s="44">
        <v>7.71</v>
      </c>
      <c r="L747" s="44">
        <v>0</v>
      </c>
      <c r="M747" s="44">
        <v>0</v>
      </c>
      <c r="N747" s="44">
        <v>0.01</v>
      </c>
      <c r="O747" s="44">
        <v>0.12</v>
      </c>
      <c r="P747" s="39">
        <v>978.02451546838324</v>
      </c>
    </row>
    <row r="748" spans="1:16" x14ac:dyDescent="0.2">
      <c r="A748" s="5" t="s">
        <v>12</v>
      </c>
      <c r="B748" s="5" t="s">
        <v>20</v>
      </c>
      <c r="C748" s="5" t="s">
        <v>29</v>
      </c>
      <c r="D748" s="5" t="s">
        <v>89</v>
      </c>
      <c r="E748" s="5">
        <v>2022</v>
      </c>
      <c r="F748" s="5">
        <v>0</v>
      </c>
      <c r="G748" s="38">
        <v>178</v>
      </c>
      <c r="H748" s="44">
        <v>93.94</v>
      </c>
      <c r="I748" s="44">
        <v>0</v>
      </c>
      <c r="J748" s="44">
        <v>93.94</v>
      </c>
      <c r="K748" s="44">
        <v>0</v>
      </c>
      <c r="L748" s="44">
        <v>0</v>
      </c>
      <c r="M748" s="44">
        <v>0</v>
      </c>
      <c r="N748" s="44">
        <v>0.28000000000000003</v>
      </c>
      <c r="O748" s="44">
        <v>8.1199999999999992</v>
      </c>
      <c r="P748" s="39">
        <v>528.49313301239101</v>
      </c>
    </row>
    <row r="749" spans="1:16" x14ac:dyDescent="0.2">
      <c r="A749" s="5" t="s">
        <v>12</v>
      </c>
      <c r="B749" s="5" t="s">
        <v>20</v>
      </c>
      <c r="C749" s="5" t="s">
        <v>29</v>
      </c>
      <c r="D749" s="5" t="s">
        <v>83</v>
      </c>
      <c r="E749" s="5">
        <v>2006</v>
      </c>
      <c r="F749" s="5">
        <v>3</v>
      </c>
      <c r="G749" s="38">
        <v>34</v>
      </c>
      <c r="H749" s="44">
        <v>0.32</v>
      </c>
      <c r="I749" s="44">
        <v>16.18</v>
      </c>
      <c r="J749" s="44">
        <v>0.32</v>
      </c>
      <c r="K749" s="44">
        <v>0.14000000000000001</v>
      </c>
      <c r="L749" s="44">
        <v>1.1499999999999999</v>
      </c>
      <c r="M749" s="44">
        <v>14.89</v>
      </c>
      <c r="N749" s="44">
        <v>0.01</v>
      </c>
      <c r="O749" s="44">
        <v>0.15</v>
      </c>
      <c r="P749" s="39">
        <v>486.28334270049106</v>
      </c>
    </row>
    <row r="750" spans="1:16" x14ac:dyDescent="0.2">
      <c r="A750" s="5" t="s">
        <v>12</v>
      </c>
      <c r="B750" s="5" t="s">
        <v>20</v>
      </c>
      <c r="C750" s="5" t="s">
        <v>29</v>
      </c>
      <c r="D750" s="5" t="s">
        <v>83</v>
      </c>
      <c r="E750" s="5">
        <v>2007</v>
      </c>
      <c r="F750" s="5">
        <v>3</v>
      </c>
      <c r="G750" s="38">
        <v>2</v>
      </c>
      <c r="H750" s="44">
        <v>0.02</v>
      </c>
      <c r="I750" s="44">
        <v>0.86</v>
      </c>
      <c r="J750" s="44">
        <v>0.02</v>
      </c>
      <c r="K750" s="44">
        <v>0.01</v>
      </c>
      <c r="L750" s="44">
        <v>0.06</v>
      </c>
      <c r="M750" s="44">
        <v>0.79</v>
      </c>
      <c r="N750" s="44">
        <v>0</v>
      </c>
      <c r="O750" s="44">
        <v>0.01</v>
      </c>
      <c r="P750" s="39">
        <v>499.74752320814099</v>
      </c>
    </row>
    <row r="751" spans="1:16" x14ac:dyDescent="0.2">
      <c r="A751" s="5" t="s">
        <v>12</v>
      </c>
      <c r="B751" s="5" t="s">
        <v>20</v>
      </c>
      <c r="C751" s="5" t="s">
        <v>29</v>
      </c>
      <c r="D751" s="5" t="s">
        <v>83</v>
      </c>
      <c r="E751" s="5">
        <v>2008</v>
      </c>
      <c r="F751" s="5">
        <v>3</v>
      </c>
      <c r="G751" s="38">
        <v>21</v>
      </c>
      <c r="H751" s="44">
        <v>0.26</v>
      </c>
      <c r="I751" s="44">
        <v>13.370000000000001</v>
      </c>
      <c r="J751" s="44">
        <v>0.26</v>
      </c>
      <c r="K751" s="44">
        <v>0.12</v>
      </c>
      <c r="L751" s="44">
        <v>0.95</v>
      </c>
      <c r="M751" s="44">
        <v>12.3</v>
      </c>
      <c r="N751" s="44">
        <v>0.01</v>
      </c>
      <c r="O751" s="44">
        <v>0.13</v>
      </c>
      <c r="P751" s="39">
        <v>634.41513060176453</v>
      </c>
    </row>
    <row r="752" spans="1:16" x14ac:dyDescent="0.2">
      <c r="A752" s="5" t="s">
        <v>12</v>
      </c>
      <c r="B752" s="5" t="s">
        <v>20</v>
      </c>
      <c r="C752" s="5" t="s">
        <v>29</v>
      </c>
      <c r="D752" s="5" t="s">
        <v>83</v>
      </c>
      <c r="E752" s="5">
        <v>2009</v>
      </c>
      <c r="F752" s="5">
        <v>3</v>
      </c>
      <c r="G752" s="38">
        <v>20</v>
      </c>
      <c r="H752" s="44">
        <v>0.15</v>
      </c>
      <c r="I752" s="44">
        <v>7.75</v>
      </c>
      <c r="J752" s="44">
        <v>0.15</v>
      </c>
      <c r="K752" s="44">
        <v>7.0000000000000007E-2</v>
      </c>
      <c r="L752" s="44">
        <v>0.55000000000000004</v>
      </c>
      <c r="M752" s="44">
        <v>7.13</v>
      </c>
      <c r="N752" s="44">
        <v>0</v>
      </c>
      <c r="O752" s="44">
        <v>7.0000000000000007E-2</v>
      </c>
      <c r="P752" s="39">
        <v>392.68863407243333</v>
      </c>
    </row>
    <row r="753" spans="1:16" x14ac:dyDescent="0.2">
      <c r="A753" s="5" t="s">
        <v>12</v>
      </c>
      <c r="B753" s="5" t="s">
        <v>20</v>
      </c>
      <c r="C753" s="5" t="s">
        <v>29</v>
      </c>
      <c r="D753" s="5" t="s">
        <v>83</v>
      </c>
      <c r="E753" s="5">
        <v>2011</v>
      </c>
      <c r="F753" s="5">
        <v>3</v>
      </c>
      <c r="G753" s="38">
        <v>11</v>
      </c>
      <c r="H753" s="44">
        <v>0.12</v>
      </c>
      <c r="I753" s="44">
        <v>6.2200000000000006</v>
      </c>
      <c r="J753" s="44">
        <v>0.12</v>
      </c>
      <c r="K753" s="44">
        <v>0.05</v>
      </c>
      <c r="L753" s="44">
        <v>0.44</v>
      </c>
      <c r="M753" s="44">
        <v>5.73</v>
      </c>
      <c r="N753" s="44">
        <v>0</v>
      </c>
      <c r="O753" s="44">
        <v>0.06</v>
      </c>
      <c r="P753" s="39">
        <v>581.8856837417095</v>
      </c>
    </row>
    <row r="754" spans="1:16" x14ac:dyDescent="0.2">
      <c r="A754" s="5" t="s">
        <v>12</v>
      </c>
      <c r="B754" s="5" t="s">
        <v>20</v>
      </c>
      <c r="C754" s="5" t="s">
        <v>29</v>
      </c>
      <c r="D754" s="5" t="s">
        <v>83</v>
      </c>
      <c r="E754" s="5">
        <v>2018</v>
      </c>
      <c r="F754" s="5">
        <v>2</v>
      </c>
      <c r="G754" s="38">
        <v>54</v>
      </c>
      <c r="H754" s="44">
        <v>0.16</v>
      </c>
      <c r="I754" s="44">
        <v>40.31</v>
      </c>
      <c r="J754" s="44">
        <v>0.16</v>
      </c>
      <c r="K754" s="44">
        <v>0</v>
      </c>
      <c r="L754" s="44">
        <v>40.31</v>
      </c>
      <c r="M754" s="44">
        <v>0</v>
      </c>
      <c r="N754" s="44">
        <v>0.05</v>
      </c>
      <c r="O754" s="44">
        <v>2.08</v>
      </c>
      <c r="P754" s="39">
        <v>751.69480191556363</v>
      </c>
    </row>
    <row r="755" spans="1:16" x14ac:dyDescent="0.2">
      <c r="A755" s="5" t="s">
        <v>12</v>
      </c>
      <c r="B755" s="5" t="s">
        <v>20</v>
      </c>
      <c r="C755" s="5" t="s">
        <v>29</v>
      </c>
      <c r="D755" s="5" t="s">
        <v>83</v>
      </c>
      <c r="E755" s="5">
        <v>2019</v>
      </c>
      <c r="F755" s="5">
        <v>1</v>
      </c>
      <c r="G755" s="38">
        <v>38</v>
      </c>
      <c r="H755" s="44">
        <v>5.65</v>
      </c>
      <c r="I755" s="44">
        <v>25.73</v>
      </c>
      <c r="J755" s="44">
        <v>5.65</v>
      </c>
      <c r="K755" s="44">
        <v>25.73</v>
      </c>
      <c r="L755" s="44">
        <v>0</v>
      </c>
      <c r="M755" s="44">
        <v>0</v>
      </c>
      <c r="N755" s="44">
        <v>0.03</v>
      </c>
      <c r="O755" s="44">
        <v>0.56000000000000005</v>
      </c>
      <c r="P755" s="39">
        <v>0</v>
      </c>
    </row>
    <row r="756" spans="1:16" x14ac:dyDescent="0.2">
      <c r="A756" s="5" t="s">
        <v>12</v>
      </c>
      <c r="B756" s="5" t="s">
        <v>20</v>
      </c>
      <c r="C756" s="5" t="s">
        <v>29</v>
      </c>
      <c r="D756" s="5" t="s">
        <v>83</v>
      </c>
      <c r="E756" s="5">
        <v>2023</v>
      </c>
      <c r="F756" s="5">
        <v>0</v>
      </c>
      <c r="G756" s="38">
        <v>5</v>
      </c>
      <c r="H756" s="44">
        <v>2.5</v>
      </c>
      <c r="I756" s="44">
        <v>0</v>
      </c>
      <c r="J756" s="44">
        <v>2.5</v>
      </c>
      <c r="K756" s="44">
        <v>0</v>
      </c>
      <c r="L756" s="44">
        <v>0</v>
      </c>
      <c r="M756" s="44">
        <v>0</v>
      </c>
      <c r="N756" s="44">
        <v>0</v>
      </c>
      <c r="O756" s="44">
        <v>0</v>
      </c>
      <c r="P756" s="39">
        <v>518.00953370869036</v>
      </c>
    </row>
    <row r="757" spans="1:16" x14ac:dyDescent="0.2">
      <c r="A757" s="5" t="s">
        <v>12</v>
      </c>
      <c r="B757" s="5" t="s">
        <v>20</v>
      </c>
      <c r="C757" s="5" t="s">
        <v>29</v>
      </c>
      <c r="D757" s="5" t="s">
        <v>84</v>
      </c>
      <c r="E757" s="5">
        <v>1993</v>
      </c>
      <c r="F757" s="5">
        <v>3</v>
      </c>
      <c r="G757" s="38">
        <v>9</v>
      </c>
      <c r="H757" s="44">
        <v>0.08</v>
      </c>
      <c r="I757" s="44">
        <v>4.22</v>
      </c>
      <c r="J757" s="44">
        <v>0.08</v>
      </c>
      <c r="K757" s="44">
        <v>0.04</v>
      </c>
      <c r="L757" s="44">
        <v>0.3</v>
      </c>
      <c r="M757" s="44">
        <v>3.88</v>
      </c>
      <c r="N757" s="44">
        <v>0</v>
      </c>
      <c r="O757" s="44">
        <v>0.04</v>
      </c>
      <c r="P757" s="39">
        <v>499.74752320814082</v>
      </c>
    </row>
    <row r="758" spans="1:16" x14ac:dyDescent="0.2">
      <c r="A758" s="5" t="s">
        <v>12</v>
      </c>
      <c r="B758" s="5" t="s">
        <v>20</v>
      </c>
      <c r="C758" s="5" t="s">
        <v>29</v>
      </c>
      <c r="D758" s="5" t="s">
        <v>84</v>
      </c>
      <c r="E758" s="5">
        <v>2004</v>
      </c>
      <c r="F758" s="5">
        <v>3</v>
      </c>
      <c r="G758" s="38">
        <v>6</v>
      </c>
      <c r="H758" s="44">
        <v>7.0000000000000007E-2</v>
      </c>
      <c r="I758" s="44">
        <v>3.45</v>
      </c>
      <c r="J758" s="44">
        <v>7.0000000000000007E-2</v>
      </c>
      <c r="K758" s="44">
        <v>0.03</v>
      </c>
      <c r="L758" s="44">
        <v>0.24</v>
      </c>
      <c r="M758" s="44">
        <v>3.18</v>
      </c>
      <c r="N758" s="44">
        <v>0</v>
      </c>
      <c r="O758" s="44">
        <v>0.03</v>
      </c>
      <c r="P758" s="39">
        <v>589.7694666558067</v>
      </c>
    </row>
    <row r="759" spans="1:16" x14ac:dyDescent="0.2">
      <c r="A759" s="5" t="s">
        <v>12</v>
      </c>
      <c r="B759" s="5" t="s">
        <v>20</v>
      </c>
      <c r="C759" s="5" t="s">
        <v>29</v>
      </c>
      <c r="D759" s="5" t="s">
        <v>84</v>
      </c>
      <c r="E759" s="5">
        <v>2005</v>
      </c>
      <c r="F759" s="5">
        <v>3</v>
      </c>
      <c r="G759" s="38">
        <v>7</v>
      </c>
      <c r="H759" s="44">
        <v>0.06</v>
      </c>
      <c r="I759" s="44">
        <v>3.06</v>
      </c>
      <c r="J759" s="44">
        <v>0.06</v>
      </c>
      <c r="K759" s="44">
        <v>0.03</v>
      </c>
      <c r="L759" s="44">
        <v>0.22</v>
      </c>
      <c r="M759" s="44">
        <v>2.81</v>
      </c>
      <c r="N759" s="44">
        <v>0</v>
      </c>
      <c r="O759" s="44">
        <v>0.03</v>
      </c>
      <c r="P759" s="39">
        <v>417.87274247587345</v>
      </c>
    </row>
    <row r="760" spans="1:16" x14ac:dyDescent="0.2">
      <c r="A760" s="5" t="s">
        <v>12</v>
      </c>
      <c r="B760" s="5" t="s">
        <v>20</v>
      </c>
      <c r="C760" s="5" t="s">
        <v>29</v>
      </c>
      <c r="D760" s="5" t="s">
        <v>84</v>
      </c>
      <c r="E760" s="5">
        <v>2006</v>
      </c>
      <c r="F760" s="5">
        <v>3</v>
      </c>
      <c r="G760" s="38">
        <v>137</v>
      </c>
      <c r="H760" s="44">
        <v>1.23</v>
      </c>
      <c r="I760" s="44">
        <v>62.25</v>
      </c>
      <c r="J760" s="44">
        <v>1.23</v>
      </c>
      <c r="K760" s="44">
        <v>0.54</v>
      </c>
      <c r="L760" s="44">
        <v>4.41</v>
      </c>
      <c r="M760" s="44">
        <v>57.3</v>
      </c>
      <c r="N760" s="44">
        <v>0.03</v>
      </c>
      <c r="O760" s="44">
        <v>0.59</v>
      </c>
      <c r="P760" s="39">
        <v>462.28606902864817</v>
      </c>
    </row>
    <row r="761" spans="1:16" x14ac:dyDescent="0.2">
      <c r="A761" s="5" t="s">
        <v>12</v>
      </c>
      <c r="B761" s="5" t="s">
        <v>20</v>
      </c>
      <c r="C761" s="5" t="s">
        <v>29</v>
      </c>
      <c r="D761" s="5" t="s">
        <v>84</v>
      </c>
      <c r="E761" s="5">
        <v>2007</v>
      </c>
      <c r="F761" s="5">
        <v>3</v>
      </c>
      <c r="G761" s="38">
        <v>50</v>
      </c>
      <c r="H761" s="44">
        <v>0.42</v>
      </c>
      <c r="I761" s="44">
        <v>21.37</v>
      </c>
      <c r="J761" s="44">
        <v>0.42</v>
      </c>
      <c r="K761" s="44">
        <v>0.19</v>
      </c>
      <c r="L761" s="44">
        <v>1.51</v>
      </c>
      <c r="M761" s="44">
        <v>19.670000000000002</v>
      </c>
      <c r="N761" s="44">
        <v>0.01</v>
      </c>
      <c r="O761" s="44">
        <v>0.2</v>
      </c>
      <c r="P761" s="39">
        <v>434.1295457895277</v>
      </c>
    </row>
    <row r="762" spans="1:16" x14ac:dyDescent="0.2">
      <c r="A762" s="5" t="s">
        <v>12</v>
      </c>
      <c r="B762" s="5" t="s">
        <v>20</v>
      </c>
      <c r="C762" s="5" t="s">
        <v>29</v>
      </c>
      <c r="D762" s="5" t="s">
        <v>84</v>
      </c>
      <c r="E762" s="5">
        <v>2008</v>
      </c>
      <c r="F762" s="5">
        <v>3</v>
      </c>
      <c r="G762" s="38">
        <v>79</v>
      </c>
      <c r="H762" s="44">
        <v>0.8</v>
      </c>
      <c r="I762" s="44">
        <v>40.380000000000003</v>
      </c>
      <c r="J762" s="44">
        <v>0.8</v>
      </c>
      <c r="K762" s="44">
        <v>0.35</v>
      </c>
      <c r="L762" s="44">
        <v>2.86</v>
      </c>
      <c r="M762" s="44">
        <v>37.17</v>
      </c>
      <c r="N762" s="44">
        <v>0.02</v>
      </c>
      <c r="O762" s="44">
        <v>0.38</v>
      </c>
      <c r="P762" s="39">
        <v>522.26204347106932</v>
      </c>
    </row>
    <row r="763" spans="1:16" x14ac:dyDescent="0.2">
      <c r="A763" s="5" t="s">
        <v>12</v>
      </c>
      <c r="B763" s="5" t="s">
        <v>20</v>
      </c>
      <c r="C763" s="5" t="s">
        <v>29</v>
      </c>
      <c r="D763" s="5" t="s">
        <v>84</v>
      </c>
      <c r="E763" s="5">
        <v>2009</v>
      </c>
      <c r="F763" s="5">
        <v>3</v>
      </c>
      <c r="G763" s="38">
        <v>206</v>
      </c>
      <c r="H763" s="44">
        <v>1.89</v>
      </c>
      <c r="I763" s="44">
        <v>95.91</v>
      </c>
      <c r="J763" s="44">
        <v>1.89</v>
      </c>
      <c r="K763" s="44">
        <v>0.84</v>
      </c>
      <c r="L763" s="44">
        <v>6.8</v>
      </c>
      <c r="M763" s="44">
        <v>88.27</v>
      </c>
      <c r="N763" s="44">
        <v>0.05</v>
      </c>
      <c r="O763" s="44">
        <v>0.9</v>
      </c>
      <c r="P763" s="39">
        <v>474.36961724075906</v>
      </c>
    </row>
    <row r="764" spans="1:16" x14ac:dyDescent="0.2">
      <c r="A764" s="5" t="s">
        <v>12</v>
      </c>
      <c r="B764" s="5" t="s">
        <v>20</v>
      </c>
      <c r="C764" s="5" t="s">
        <v>29</v>
      </c>
      <c r="D764" s="5" t="s">
        <v>84</v>
      </c>
      <c r="E764" s="5">
        <v>2010</v>
      </c>
      <c r="F764" s="5">
        <v>3</v>
      </c>
      <c r="G764" s="38">
        <v>57</v>
      </c>
      <c r="H764" s="44">
        <v>0.71</v>
      </c>
      <c r="I764" s="44">
        <v>36.120000000000005</v>
      </c>
      <c r="J764" s="44">
        <v>0.71</v>
      </c>
      <c r="K764" s="44">
        <v>0.32</v>
      </c>
      <c r="L764" s="44">
        <v>2.56</v>
      </c>
      <c r="M764" s="44">
        <v>33.24</v>
      </c>
      <c r="N764" s="44">
        <v>0.02</v>
      </c>
      <c r="O764" s="44">
        <v>0.34</v>
      </c>
      <c r="P764" s="39">
        <v>647.22200926392929</v>
      </c>
    </row>
    <row r="765" spans="1:16" x14ac:dyDescent="0.2">
      <c r="A765" s="5" t="s">
        <v>12</v>
      </c>
      <c r="B765" s="5" t="s">
        <v>20</v>
      </c>
      <c r="C765" s="5" t="s">
        <v>29</v>
      </c>
      <c r="D765" s="5" t="s">
        <v>84</v>
      </c>
      <c r="E765" s="5">
        <v>2011</v>
      </c>
      <c r="F765" s="5">
        <v>3</v>
      </c>
      <c r="G765" s="38">
        <v>479</v>
      </c>
      <c r="H765" s="44">
        <v>0.82000000000000006</v>
      </c>
      <c r="I765" s="44">
        <v>210.95</v>
      </c>
      <c r="J765" s="44">
        <v>0.82000000000000006</v>
      </c>
      <c r="K765" s="44">
        <v>0.28000000000000003</v>
      </c>
      <c r="L765" s="44">
        <v>2.29</v>
      </c>
      <c r="M765" s="44">
        <v>208.38</v>
      </c>
      <c r="N765" s="44">
        <v>5.8599999999999994</v>
      </c>
      <c r="O765" s="44">
        <v>6.21</v>
      </c>
      <c r="P765" s="39">
        <v>441.59987796561467</v>
      </c>
    </row>
    <row r="766" spans="1:16" x14ac:dyDescent="0.2">
      <c r="A766" s="5" t="s">
        <v>12</v>
      </c>
      <c r="B766" s="5" t="s">
        <v>20</v>
      </c>
      <c r="C766" s="5" t="s">
        <v>29</v>
      </c>
      <c r="D766" s="5" t="s">
        <v>84</v>
      </c>
      <c r="E766" s="5">
        <v>2012</v>
      </c>
      <c r="F766" s="5">
        <v>3</v>
      </c>
      <c r="G766" s="38">
        <v>252</v>
      </c>
      <c r="H766" s="44">
        <v>1.04</v>
      </c>
      <c r="I766" s="44">
        <v>115.92000000000002</v>
      </c>
      <c r="J766" s="44">
        <v>1.04</v>
      </c>
      <c r="K766" s="44">
        <v>0.39</v>
      </c>
      <c r="L766" s="44">
        <v>3.17</v>
      </c>
      <c r="M766" s="44">
        <v>112.36000000000001</v>
      </c>
      <c r="N766" s="44">
        <v>2.33</v>
      </c>
      <c r="O766" s="44">
        <v>2.76</v>
      </c>
      <c r="P766" s="39">
        <v>464.21167027385201</v>
      </c>
    </row>
    <row r="767" spans="1:16" x14ac:dyDescent="0.2">
      <c r="A767" s="5" t="s">
        <v>12</v>
      </c>
      <c r="B767" s="5" t="s">
        <v>20</v>
      </c>
      <c r="C767" s="5" t="s">
        <v>29</v>
      </c>
      <c r="D767" s="5" t="s">
        <v>84</v>
      </c>
      <c r="E767" s="5">
        <v>2013</v>
      </c>
      <c r="F767" s="5">
        <v>3</v>
      </c>
      <c r="G767" s="38">
        <v>85</v>
      </c>
      <c r="H767" s="44">
        <v>0.79</v>
      </c>
      <c r="I767" s="44">
        <v>39.97</v>
      </c>
      <c r="J767" s="44">
        <v>0.79</v>
      </c>
      <c r="K767" s="44">
        <v>0.35</v>
      </c>
      <c r="L767" s="44">
        <v>2.83</v>
      </c>
      <c r="M767" s="44">
        <v>36.79</v>
      </c>
      <c r="N767" s="44">
        <v>0.02</v>
      </c>
      <c r="O767" s="44">
        <v>0.38</v>
      </c>
      <c r="P767" s="39">
        <v>479.40312128258842</v>
      </c>
    </row>
    <row r="768" spans="1:16" x14ac:dyDescent="0.2">
      <c r="A768" s="5" t="s">
        <v>12</v>
      </c>
      <c r="B768" s="5" t="s">
        <v>20</v>
      </c>
      <c r="C768" s="5" t="s">
        <v>29</v>
      </c>
      <c r="D768" s="5" t="s">
        <v>84</v>
      </c>
      <c r="E768" s="5">
        <v>2014</v>
      </c>
      <c r="F768" s="5">
        <v>2</v>
      </c>
      <c r="G768" s="38">
        <v>30</v>
      </c>
      <c r="H768" s="44">
        <v>0.02</v>
      </c>
      <c r="I768" s="44">
        <v>15.829999999999998</v>
      </c>
      <c r="J768" s="44">
        <v>0.02</v>
      </c>
      <c r="K768" s="44">
        <v>1.54</v>
      </c>
      <c r="L768" s="44">
        <v>14.29</v>
      </c>
      <c r="M768" s="44">
        <v>0</v>
      </c>
      <c r="N768" s="44">
        <v>0.08</v>
      </c>
      <c r="O768" s="44">
        <v>0.54</v>
      </c>
      <c r="P768" s="39">
        <v>525.17169751048709</v>
      </c>
    </row>
    <row r="769" spans="1:16" x14ac:dyDescent="0.2">
      <c r="A769" s="5" t="s">
        <v>12</v>
      </c>
      <c r="B769" s="5" t="s">
        <v>20</v>
      </c>
      <c r="C769" s="5" t="s">
        <v>29</v>
      </c>
      <c r="D769" s="5" t="s">
        <v>84</v>
      </c>
      <c r="E769" s="5">
        <v>2015</v>
      </c>
      <c r="F769" s="5">
        <v>2</v>
      </c>
      <c r="G769" s="38">
        <v>11</v>
      </c>
      <c r="H769" s="44">
        <v>0.01</v>
      </c>
      <c r="I769" s="44">
        <v>5.49</v>
      </c>
      <c r="J769" s="44">
        <v>0.01</v>
      </c>
      <c r="K769" s="44">
        <v>0.53</v>
      </c>
      <c r="L769" s="44">
        <v>4.96</v>
      </c>
      <c r="M769" s="44">
        <v>0</v>
      </c>
      <c r="N769" s="44">
        <v>0.03</v>
      </c>
      <c r="O769" s="44">
        <v>0.19</v>
      </c>
      <c r="P769" s="39">
        <v>522.97945058912273</v>
      </c>
    </row>
    <row r="770" spans="1:16" x14ac:dyDescent="0.2">
      <c r="A770" s="5" t="s">
        <v>12</v>
      </c>
      <c r="B770" s="5" t="s">
        <v>20</v>
      </c>
      <c r="C770" s="5" t="s">
        <v>29</v>
      </c>
      <c r="D770" s="5" t="s">
        <v>84</v>
      </c>
      <c r="E770" s="5">
        <v>2016</v>
      </c>
      <c r="F770" s="5">
        <v>2</v>
      </c>
      <c r="G770" s="38">
        <v>42</v>
      </c>
      <c r="H770" s="44">
        <v>0.03</v>
      </c>
      <c r="I770" s="44">
        <v>20.830000000000002</v>
      </c>
      <c r="J770" s="44">
        <v>0.03</v>
      </c>
      <c r="K770" s="44">
        <v>2.0299999999999998</v>
      </c>
      <c r="L770" s="44">
        <v>18.8</v>
      </c>
      <c r="M770" s="44">
        <v>0</v>
      </c>
      <c r="N770" s="44">
        <v>0.11</v>
      </c>
      <c r="O770" s="44">
        <v>0.71</v>
      </c>
      <c r="P770" s="39">
        <v>496.40659242907361</v>
      </c>
    </row>
    <row r="771" spans="1:16" x14ac:dyDescent="0.2">
      <c r="A771" s="5" t="s">
        <v>12</v>
      </c>
      <c r="B771" s="5" t="s">
        <v>20</v>
      </c>
      <c r="C771" s="5" t="s">
        <v>29</v>
      </c>
      <c r="D771" s="5" t="s">
        <v>84</v>
      </c>
      <c r="E771" s="5">
        <v>2017</v>
      </c>
      <c r="F771" s="5">
        <v>2</v>
      </c>
      <c r="G771" s="38">
        <v>34</v>
      </c>
      <c r="H771" s="44">
        <v>0.03</v>
      </c>
      <c r="I771" s="44">
        <v>21.86</v>
      </c>
      <c r="J771" s="44">
        <v>0.03</v>
      </c>
      <c r="K771" s="44">
        <v>2.13</v>
      </c>
      <c r="L771" s="44">
        <v>19.73</v>
      </c>
      <c r="M771" s="44">
        <v>0</v>
      </c>
      <c r="N771" s="44">
        <v>0.12</v>
      </c>
      <c r="O771" s="44">
        <v>0.75</v>
      </c>
      <c r="P771" s="39">
        <v>638.07976164347735</v>
      </c>
    </row>
    <row r="772" spans="1:16" x14ac:dyDescent="0.2">
      <c r="A772" s="5" t="s">
        <v>12</v>
      </c>
      <c r="B772" s="5" t="s">
        <v>20</v>
      </c>
      <c r="C772" s="5" t="s">
        <v>29</v>
      </c>
      <c r="D772" s="5" t="s">
        <v>84</v>
      </c>
      <c r="E772" s="5">
        <v>2018</v>
      </c>
      <c r="F772" s="5">
        <v>2</v>
      </c>
      <c r="G772" s="38">
        <v>553</v>
      </c>
      <c r="H772" s="44">
        <v>2.3199999999999998</v>
      </c>
      <c r="I772" s="44">
        <v>451.79</v>
      </c>
      <c r="J772" s="44">
        <v>2.3199999999999998</v>
      </c>
      <c r="K772" s="44">
        <v>1.2</v>
      </c>
      <c r="L772" s="44">
        <v>450.59000000000003</v>
      </c>
      <c r="M772" s="44">
        <v>0</v>
      </c>
      <c r="N772" s="44">
        <v>0.58000000000000007</v>
      </c>
      <c r="O772" s="44">
        <v>23.05</v>
      </c>
      <c r="P772" s="39">
        <v>821.9101492383088</v>
      </c>
    </row>
    <row r="773" spans="1:16" x14ac:dyDescent="0.2">
      <c r="A773" s="5" t="s">
        <v>12</v>
      </c>
      <c r="B773" s="5" t="s">
        <v>20</v>
      </c>
      <c r="C773" s="5" t="s">
        <v>29</v>
      </c>
      <c r="D773" s="5" t="s">
        <v>84</v>
      </c>
      <c r="E773" s="5">
        <v>2019</v>
      </c>
      <c r="F773" s="5">
        <v>1</v>
      </c>
      <c r="G773" s="38">
        <v>325</v>
      </c>
      <c r="H773" s="44">
        <v>54.84</v>
      </c>
      <c r="I773" s="44">
        <v>202.07</v>
      </c>
      <c r="J773" s="44">
        <v>54.84</v>
      </c>
      <c r="K773" s="44">
        <v>202.07</v>
      </c>
      <c r="L773" s="44">
        <v>0</v>
      </c>
      <c r="M773" s="44">
        <v>0</v>
      </c>
      <c r="N773" s="44">
        <v>0.22</v>
      </c>
      <c r="O773" s="44">
        <v>4.17</v>
      </c>
      <c r="P773" s="39">
        <v>791.6685867790469</v>
      </c>
    </row>
    <row r="774" spans="1:16" x14ac:dyDescent="0.2">
      <c r="A774" s="5" t="s">
        <v>12</v>
      </c>
      <c r="B774" s="5" t="s">
        <v>20</v>
      </c>
      <c r="C774" s="5" t="s">
        <v>29</v>
      </c>
      <c r="D774" s="5" t="s">
        <v>84</v>
      </c>
      <c r="E774" s="5">
        <v>2020</v>
      </c>
      <c r="F774" s="5">
        <v>1</v>
      </c>
      <c r="G774" s="38">
        <v>188</v>
      </c>
      <c r="H774" s="44">
        <v>26.59</v>
      </c>
      <c r="I774" s="44">
        <v>76.05</v>
      </c>
      <c r="J774" s="44">
        <v>26.59</v>
      </c>
      <c r="K774" s="44">
        <v>76.05</v>
      </c>
      <c r="L774" s="44">
        <v>0</v>
      </c>
      <c r="M774" s="44">
        <v>0</v>
      </c>
      <c r="N774" s="44">
        <v>0.08</v>
      </c>
      <c r="O774" s="44">
        <v>1.6800000000000002</v>
      </c>
      <c r="P774" s="39">
        <v>545.26236121092029</v>
      </c>
    </row>
    <row r="775" spans="1:16" x14ac:dyDescent="0.2">
      <c r="A775" s="5" t="s">
        <v>12</v>
      </c>
      <c r="B775" s="5" t="s">
        <v>20</v>
      </c>
      <c r="C775" s="5" t="s">
        <v>29</v>
      </c>
      <c r="D775" s="5" t="s">
        <v>84</v>
      </c>
      <c r="E775" s="5">
        <v>2021</v>
      </c>
      <c r="F775" s="5">
        <v>1</v>
      </c>
      <c r="G775" s="38">
        <v>280</v>
      </c>
      <c r="H775" s="44">
        <v>0.66</v>
      </c>
      <c r="I775" s="44">
        <v>120.83</v>
      </c>
      <c r="J775" s="44">
        <v>0.66</v>
      </c>
      <c r="K775" s="44">
        <v>120.83</v>
      </c>
      <c r="L775" s="44">
        <v>0</v>
      </c>
      <c r="M775" s="44">
        <v>0</v>
      </c>
      <c r="N775" s="44">
        <v>0.09</v>
      </c>
      <c r="O775" s="44">
        <v>1.9</v>
      </c>
      <c r="P775" s="39">
        <v>433.57121257125783</v>
      </c>
    </row>
    <row r="776" spans="1:16" x14ac:dyDescent="0.2">
      <c r="A776" s="5" t="s">
        <v>12</v>
      </c>
      <c r="B776" s="5" t="s">
        <v>20</v>
      </c>
      <c r="C776" s="5" t="s">
        <v>29</v>
      </c>
      <c r="D776" s="5" t="s">
        <v>84</v>
      </c>
      <c r="E776" s="5">
        <v>2022</v>
      </c>
      <c r="F776" s="5">
        <v>0</v>
      </c>
      <c r="G776" s="38">
        <v>464</v>
      </c>
      <c r="H776" s="44">
        <v>241.41</v>
      </c>
      <c r="I776" s="44">
        <v>0</v>
      </c>
      <c r="J776" s="44">
        <v>241.41</v>
      </c>
      <c r="K776" s="44">
        <v>0</v>
      </c>
      <c r="L776" s="44">
        <v>0</v>
      </c>
      <c r="M776" s="44">
        <v>0</v>
      </c>
      <c r="N776" s="44">
        <v>0.26</v>
      </c>
      <c r="O776" s="44">
        <v>7.54</v>
      </c>
      <c r="P776" s="39">
        <v>519.98620156959669</v>
      </c>
    </row>
    <row r="777" spans="1:16" x14ac:dyDescent="0.2">
      <c r="A777" s="5" t="s">
        <v>12</v>
      </c>
      <c r="B777" s="5" t="s">
        <v>20</v>
      </c>
      <c r="C777" s="5" t="s">
        <v>29</v>
      </c>
      <c r="D777" s="5" t="s">
        <v>84</v>
      </c>
      <c r="E777" s="5">
        <v>2023</v>
      </c>
      <c r="F777" s="5">
        <v>0</v>
      </c>
      <c r="G777" s="38">
        <v>234</v>
      </c>
      <c r="H777" s="44">
        <v>112.98</v>
      </c>
      <c r="I777" s="44">
        <v>0</v>
      </c>
      <c r="J777" s="44">
        <v>112.98</v>
      </c>
      <c r="K777" s="44">
        <v>0</v>
      </c>
      <c r="L777" s="44">
        <v>0</v>
      </c>
      <c r="M777" s="44">
        <v>0</v>
      </c>
      <c r="N777" s="44">
        <v>0.01</v>
      </c>
      <c r="O777" s="44">
        <v>0.37</v>
      </c>
      <c r="P777" s="39">
        <v>483.82719273811267</v>
      </c>
    </row>
    <row r="778" spans="1:16" x14ac:dyDescent="0.2">
      <c r="A778" s="5" t="s">
        <v>12</v>
      </c>
      <c r="B778" s="5" t="s">
        <v>20</v>
      </c>
      <c r="C778" s="5" t="s">
        <v>30</v>
      </c>
      <c r="D778" s="5" t="s">
        <v>85</v>
      </c>
      <c r="E778" s="5">
        <v>1993</v>
      </c>
      <c r="F778" s="5">
        <v>3</v>
      </c>
      <c r="G778" s="38">
        <v>7</v>
      </c>
      <c r="H778" s="44">
        <v>0.1</v>
      </c>
      <c r="I778" s="44">
        <v>3.59</v>
      </c>
      <c r="J778" s="44">
        <v>0.1</v>
      </c>
      <c r="K778" s="44">
        <v>0.13</v>
      </c>
      <c r="L778" s="44">
        <v>0.28999999999999998</v>
      </c>
      <c r="M778" s="44">
        <v>3.17</v>
      </c>
      <c r="N778" s="44">
        <v>7.0000000000000007E-2</v>
      </c>
      <c r="O778" s="44">
        <v>0.41</v>
      </c>
      <c r="P778" s="39">
        <v>554.79839210799889</v>
      </c>
    </row>
    <row r="779" spans="1:16" x14ac:dyDescent="0.2">
      <c r="A779" s="5" t="s">
        <v>12</v>
      </c>
      <c r="B779" s="5" t="s">
        <v>20</v>
      </c>
      <c r="C779" s="5" t="s">
        <v>30</v>
      </c>
      <c r="D779" s="5" t="s">
        <v>85</v>
      </c>
      <c r="E779" s="5">
        <v>2003</v>
      </c>
      <c r="F779" s="5">
        <v>3</v>
      </c>
      <c r="G779" s="38">
        <v>62</v>
      </c>
      <c r="H779" s="44">
        <v>0.92</v>
      </c>
      <c r="I779" s="44">
        <v>34.4</v>
      </c>
      <c r="J779" s="44">
        <v>0.92</v>
      </c>
      <c r="K779" s="44">
        <v>1.25</v>
      </c>
      <c r="L779" s="44">
        <v>2.81</v>
      </c>
      <c r="M779" s="44">
        <v>30.34</v>
      </c>
      <c r="N779" s="44">
        <v>0.71</v>
      </c>
      <c r="O779" s="44">
        <v>3.88</v>
      </c>
      <c r="P779" s="39">
        <v>568.82442208154953</v>
      </c>
    </row>
    <row r="780" spans="1:16" x14ac:dyDescent="0.2">
      <c r="A780" s="5" t="s">
        <v>12</v>
      </c>
      <c r="B780" s="5" t="s">
        <v>20</v>
      </c>
      <c r="C780" s="5" t="s">
        <v>30</v>
      </c>
      <c r="D780" s="5" t="s">
        <v>85</v>
      </c>
      <c r="E780" s="5">
        <v>2004</v>
      </c>
      <c r="F780" s="5">
        <v>3</v>
      </c>
      <c r="G780" s="38">
        <v>71</v>
      </c>
      <c r="H780" s="44">
        <v>1.05</v>
      </c>
      <c r="I780" s="44">
        <v>39.31</v>
      </c>
      <c r="J780" s="44">
        <v>1.05</v>
      </c>
      <c r="K780" s="44">
        <v>1.43</v>
      </c>
      <c r="L780" s="44">
        <v>3.21</v>
      </c>
      <c r="M780" s="44">
        <v>34.67</v>
      </c>
      <c r="N780" s="44">
        <v>0.81</v>
      </c>
      <c r="O780" s="44">
        <v>4.4400000000000004</v>
      </c>
      <c r="P780" s="39">
        <v>566.70135913709157</v>
      </c>
    </row>
    <row r="781" spans="1:16" x14ac:dyDescent="0.2">
      <c r="A781" s="5" t="s">
        <v>12</v>
      </c>
      <c r="B781" s="5" t="s">
        <v>20</v>
      </c>
      <c r="C781" s="5" t="s">
        <v>30</v>
      </c>
      <c r="D781" s="5" t="s">
        <v>85</v>
      </c>
      <c r="E781" s="5">
        <v>2005</v>
      </c>
      <c r="F781" s="5">
        <v>3</v>
      </c>
      <c r="G781" s="38">
        <v>99</v>
      </c>
      <c r="H781" s="44">
        <v>1.35</v>
      </c>
      <c r="I781" s="44">
        <v>50.5</v>
      </c>
      <c r="J781" s="44">
        <v>1.35</v>
      </c>
      <c r="K781" s="44">
        <v>1.84</v>
      </c>
      <c r="L781" s="44">
        <v>4.13</v>
      </c>
      <c r="M781" s="44">
        <v>44.53</v>
      </c>
      <c r="N781" s="44">
        <v>1.05</v>
      </c>
      <c r="O781" s="44">
        <v>5.7</v>
      </c>
      <c r="P781" s="39">
        <v>522.81622153726403</v>
      </c>
    </row>
    <row r="782" spans="1:16" x14ac:dyDescent="0.2">
      <c r="A782" s="5" t="s">
        <v>12</v>
      </c>
      <c r="B782" s="5" t="s">
        <v>20</v>
      </c>
      <c r="C782" s="5" t="s">
        <v>30</v>
      </c>
      <c r="D782" s="5" t="s">
        <v>85</v>
      </c>
      <c r="E782" s="5">
        <v>2006</v>
      </c>
      <c r="F782" s="5">
        <v>3</v>
      </c>
      <c r="G782" s="38">
        <v>54</v>
      </c>
      <c r="H782" s="44">
        <v>0.68</v>
      </c>
      <c r="I782" s="44">
        <v>25.58</v>
      </c>
      <c r="J782" s="44">
        <v>0.68</v>
      </c>
      <c r="K782" s="44">
        <v>0.93</v>
      </c>
      <c r="L782" s="44">
        <v>2.09</v>
      </c>
      <c r="M782" s="44">
        <v>22.56</v>
      </c>
      <c r="N782" s="44">
        <v>0.53</v>
      </c>
      <c r="O782" s="44">
        <v>2.89</v>
      </c>
      <c r="P782" s="39">
        <v>490.00289283949769</v>
      </c>
    </row>
    <row r="783" spans="1:16" x14ac:dyDescent="0.2">
      <c r="A783" s="5" t="s">
        <v>12</v>
      </c>
      <c r="B783" s="5" t="s">
        <v>20</v>
      </c>
      <c r="C783" s="5" t="s">
        <v>30</v>
      </c>
      <c r="D783" s="5" t="s">
        <v>85</v>
      </c>
      <c r="E783" s="5">
        <v>2007</v>
      </c>
      <c r="F783" s="5">
        <v>3</v>
      </c>
      <c r="G783" s="38">
        <v>55</v>
      </c>
      <c r="H783" s="44">
        <v>0.8</v>
      </c>
      <c r="I783" s="44">
        <v>29.880000000000003</v>
      </c>
      <c r="J783" s="44">
        <v>0.8</v>
      </c>
      <c r="K783" s="44">
        <v>1.0900000000000001</v>
      </c>
      <c r="L783" s="44">
        <v>2.44</v>
      </c>
      <c r="M783" s="44">
        <v>26.35</v>
      </c>
      <c r="N783" s="44">
        <v>0.62</v>
      </c>
      <c r="O783" s="44">
        <v>3.37</v>
      </c>
      <c r="P783" s="39">
        <v>555.53793930892346</v>
      </c>
    </row>
    <row r="784" spans="1:16" x14ac:dyDescent="0.2">
      <c r="A784" s="5" t="s">
        <v>12</v>
      </c>
      <c r="B784" s="5" t="s">
        <v>20</v>
      </c>
      <c r="C784" s="5" t="s">
        <v>30</v>
      </c>
      <c r="D784" s="5" t="s">
        <v>85</v>
      </c>
      <c r="E784" s="5">
        <v>2008</v>
      </c>
      <c r="F784" s="5">
        <v>3</v>
      </c>
      <c r="G784" s="38">
        <v>179</v>
      </c>
      <c r="H784" s="44">
        <v>2.63</v>
      </c>
      <c r="I784" s="44">
        <v>98.27</v>
      </c>
      <c r="J784" s="44">
        <v>2.63</v>
      </c>
      <c r="K784" s="44">
        <v>3.58</v>
      </c>
      <c r="L784" s="44">
        <v>8.0299999999999994</v>
      </c>
      <c r="M784" s="44">
        <v>86.66</v>
      </c>
      <c r="N784" s="44">
        <v>2.0299999999999998</v>
      </c>
      <c r="O784" s="44">
        <v>11.09</v>
      </c>
      <c r="P784" s="39">
        <v>564.34480460539362</v>
      </c>
    </row>
    <row r="785" spans="1:16" x14ac:dyDescent="0.2">
      <c r="A785" s="5" t="s">
        <v>12</v>
      </c>
      <c r="B785" s="5" t="s">
        <v>20</v>
      </c>
      <c r="C785" s="5" t="s">
        <v>30</v>
      </c>
      <c r="D785" s="5" t="s">
        <v>85</v>
      </c>
      <c r="E785" s="5">
        <v>2009</v>
      </c>
      <c r="F785" s="5">
        <v>3</v>
      </c>
      <c r="G785" s="38">
        <v>178</v>
      </c>
      <c r="H785" s="44">
        <v>2.61</v>
      </c>
      <c r="I785" s="44">
        <v>97.49</v>
      </c>
      <c r="J785" s="44">
        <v>2.61</v>
      </c>
      <c r="K785" s="44">
        <v>3.55</v>
      </c>
      <c r="L785" s="44">
        <v>7.97</v>
      </c>
      <c r="M785" s="44">
        <v>85.97</v>
      </c>
      <c r="N785" s="44">
        <v>2.02</v>
      </c>
      <c r="O785" s="44">
        <v>11</v>
      </c>
      <c r="P785" s="39">
        <v>562.00902913976006</v>
      </c>
    </row>
    <row r="786" spans="1:16" x14ac:dyDescent="0.2">
      <c r="A786" s="5" t="s">
        <v>12</v>
      </c>
      <c r="B786" s="5" t="s">
        <v>20</v>
      </c>
      <c r="C786" s="5" t="s">
        <v>30</v>
      </c>
      <c r="D786" s="5" t="s">
        <v>85</v>
      </c>
      <c r="E786" s="5">
        <v>2010</v>
      </c>
      <c r="F786" s="5">
        <v>3</v>
      </c>
      <c r="G786" s="38">
        <v>242</v>
      </c>
      <c r="H786" s="44">
        <v>3.53</v>
      </c>
      <c r="I786" s="44">
        <v>131.9</v>
      </c>
      <c r="J786" s="44">
        <v>3.53</v>
      </c>
      <c r="K786" s="44">
        <v>4.8099999999999996</v>
      </c>
      <c r="L786" s="44">
        <v>10.78</v>
      </c>
      <c r="M786" s="44">
        <v>116.31</v>
      </c>
      <c r="N786" s="44">
        <v>2.73</v>
      </c>
      <c r="O786" s="44">
        <v>14.88</v>
      </c>
      <c r="P786" s="39">
        <v>559.94115881015603</v>
      </c>
    </row>
    <row r="787" spans="1:16" x14ac:dyDescent="0.2">
      <c r="A787" s="5" t="s">
        <v>12</v>
      </c>
      <c r="B787" s="5" t="s">
        <v>20</v>
      </c>
      <c r="C787" s="5" t="s">
        <v>30</v>
      </c>
      <c r="D787" s="5" t="s">
        <v>85</v>
      </c>
      <c r="E787" s="5">
        <v>2011</v>
      </c>
      <c r="F787" s="5">
        <v>3</v>
      </c>
      <c r="G787" s="38">
        <v>122</v>
      </c>
      <c r="H787" s="44">
        <v>1.78</v>
      </c>
      <c r="I787" s="44">
        <v>66.69</v>
      </c>
      <c r="J787" s="44">
        <v>1.78</v>
      </c>
      <c r="K787" s="44">
        <v>2.4300000000000002</v>
      </c>
      <c r="L787" s="44">
        <v>5.45</v>
      </c>
      <c r="M787" s="44">
        <v>58.81</v>
      </c>
      <c r="N787" s="44">
        <v>1.38</v>
      </c>
      <c r="O787" s="44">
        <v>7.53</v>
      </c>
      <c r="P787" s="39">
        <v>560.12363042785705</v>
      </c>
    </row>
    <row r="788" spans="1:16" x14ac:dyDescent="0.2">
      <c r="A788" s="5" t="s">
        <v>12</v>
      </c>
      <c r="B788" s="5" t="s">
        <v>20</v>
      </c>
      <c r="C788" s="5" t="s">
        <v>30</v>
      </c>
      <c r="D788" s="5" t="s">
        <v>85</v>
      </c>
      <c r="E788" s="5">
        <v>2012</v>
      </c>
      <c r="F788" s="5">
        <v>3</v>
      </c>
      <c r="G788" s="38">
        <v>120</v>
      </c>
      <c r="H788" s="44">
        <v>1.89</v>
      </c>
      <c r="I788" s="44">
        <v>70.680000000000007</v>
      </c>
      <c r="J788" s="44">
        <v>1.89</v>
      </c>
      <c r="K788" s="44">
        <v>2.58</v>
      </c>
      <c r="L788" s="44">
        <v>5.78</v>
      </c>
      <c r="M788" s="44">
        <v>62.32</v>
      </c>
      <c r="N788" s="44">
        <v>1.46</v>
      </c>
      <c r="O788" s="44">
        <v>7.97</v>
      </c>
      <c r="P788" s="39">
        <v>602.50345887077776</v>
      </c>
    </row>
    <row r="789" spans="1:16" x14ac:dyDescent="0.2">
      <c r="A789" s="5" t="s">
        <v>12</v>
      </c>
      <c r="B789" s="5" t="s">
        <v>20</v>
      </c>
      <c r="C789" s="5" t="s">
        <v>30</v>
      </c>
      <c r="D789" s="5" t="s">
        <v>85</v>
      </c>
      <c r="E789" s="5">
        <v>2013</v>
      </c>
      <c r="F789" s="5">
        <v>3</v>
      </c>
      <c r="G789" s="38">
        <v>183</v>
      </c>
      <c r="H789" s="44">
        <v>2.6</v>
      </c>
      <c r="I789" s="44">
        <v>97.39</v>
      </c>
      <c r="J789" s="44">
        <v>2.6</v>
      </c>
      <c r="K789" s="44">
        <v>3.55</v>
      </c>
      <c r="L789" s="44">
        <v>7.96</v>
      </c>
      <c r="M789" s="44">
        <v>85.88</v>
      </c>
      <c r="N789" s="44">
        <v>2.02</v>
      </c>
      <c r="O789" s="44">
        <v>10.99</v>
      </c>
      <c r="P789" s="39">
        <v>545.71001963416336</v>
      </c>
    </row>
    <row r="790" spans="1:16" x14ac:dyDescent="0.2">
      <c r="A790" s="5" t="s">
        <v>12</v>
      </c>
      <c r="B790" s="5" t="s">
        <v>20</v>
      </c>
      <c r="C790" s="5" t="s">
        <v>30</v>
      </c>
      <c r="D790" s="5" t="s">
        <v>85</v>
      </c>
      <c r="E790" s="5">
        <v>2014</v>
      </c>
      <c r="F790" s="5">
        <v>2</v>
      </c>
      <c r="G790" s="38">
        <v>185</v>
      </c>
      <c r="H790" s="44">
        <v>2.75</v>
      </c>
      <c r="I790" s="44">
        <v>105.43</v>
      </c>
      <c r="J790" s="44">
        <v>2.75</v>
      </c>
      <c r="K790" s="44">
        <v>1.95</v>
      </c>
      <c r="L790" s="44">
        <v>103.48</v>
      </c>
      <c r="M790" s="44">
        <v>0</v>
      </c>
      <c r="N790" s="44">
        <v>0.17</v>
      </c>
      <c r="O790" s="44">
        <v>2.65</v>
      </c>
      <c r="P790" s="39">
        <v>584.33981331883081</v>
      </c>
    </row>
    <row r="791" spans="1:16" x14ac:dyDescent="0.2">
      <c r="A791" s="5" t="s">
        <v>12</v>
      </c>
      <c r="B791" s="5" t="s">
        <v>20</v>
      </c>
      <c r="C791" s="5" t="s">
        <v>30</v>
      </c>
      <c r="D791" s="5" t="s">
        <v>85</v>
      </c>
      <c r="E791" s="5">
        <v>2015</v>
      </c>
      <c r="F791" s="5">
        <v>2</v>
      </c>
      <c r="G791" s="38">
        <v>291</v>
      </c>
      <c r="H791" s="44">
        <v>4.51</v>
      </c>
      <c r="I791" s="44">
        <v>173.35</v>
      </c>
      <c r="J791" s="44">
        <v>4.51</v>
      </c>
      <c r="K791" s="44">
        <v>3.2</v>
      </c>
      <c r="L791" s="44">
        <v>170.15</v>
      </c>
      <c r="M791" s="44">
        <v>0</v>
      </c>
      <c r="N791" s="44">
        <v>0.28000000000000003</v>
      </c>
      <c r="O791" s="44">
        <v>4.3499999999999996</v>
      </c>
      <c r="P791" s="39">
        <v>610.33964225994782</v>
      </c>
    </row>
    <row r="792" spans="1:16" x14ac:dyDescent="0.2">
      <c r="A792" s="5" t="s">
        <v>12</v>
      </c>
      <c r="B792" s="5" t="s">
        <v>20</v>
      </c>
      <c r="C792" s="5" t="s">
        <v>30</v>
      </c>
      <c r="D792" s="5" t="s">
        <v>85</v>
      </c>
      <c r="E792" s="5">
        <v>2016</v>
      </c>
      <c r="F792" s="5">
        <v>2</v>
      </c>
      <c r="G792" s="38">
        <v>466</v>
      </c>
      <c r="H792" s="44">
        <v>7.16</v>
      </c>
      <c r="I792" s="44">
        <v>274.83999999999997</v>
      </c>
      <c r="J792" s="44">
        <v>7.16</v>
      </c>
      <c r="K792" s="44">
        <v>5.08</v>
      </c>
      <c r="L792" s="44">
        <v>269.76</v>
      </c>
      <c r="M792" s="44">
        <v>0</v>
      </c>
      <c r="N792" s="44">
        <v>0.45</v>
      </c>
      <c r="O792" s="44">
        <v>6.9</v>
      </c>
      <c r="P792" s="39">
        <v>604.60603935046993</v>
      </c>
    </row>
    <row r="793" spans="1:16" x14ac:dyDescent="0.2">
      <c r="A793" s="5" t="s">
        <v>12</v>
      </c>
      <c r="B793" s="5" t="s">
        <v>20</v>
      </c>
      <c r="C793" s="5" t="s">
        <v>30</v>
      </c>
      <c r="D793" s="5" t="s">
        <v>85</v>
      </c>
      <c r="E793" s="5">
        <v>2017</v>
      </c>
      <c r="F793" s="5">
        <v>2</v>
      </c>
      <c r="G793" s="38">
        <v>173</v>
      </c>
      <c r="H793" s="44">
        <v>2.4500000000000002</v>
      </c>
      <c r="I793" s="44">
        <v>94.16</v>
      </c>
      <c r="J793" s="44">
        <v>2.4500000000000002</v>
      </c>
      <c r="K793" s="44">
        <v>1.74</v>
      </c>
      <c r="L793" s="44">
        <v>92.42</v>
      </c>
      <c r="M793" s="44">
        <v>0</v>
      </c>
      <c r="N793" s="44">
        <v>0.15</v>
      </c>
      <c r="O793" s="44">
        <v>2.36</v>
      </c>
      <c r="P793" s="39">
        <v>557.93480026965824</v>
      </c>
    </row>
    <row r="794" spans="1:16" x14ac:dyDescent="0.2">
      <c r="A794" s="5" t="s">
        <v>12</v>
      </c>
      <c r="B794" s="5" t="s">
        <v>20</v>
      </c>
      <c r="C794" s="5" t="s">
        <v>30</v>
      </c>
      <c r="D794" s="5" t="s">
        <v>85</v>
      </c>
      <c r="E794" s="5">
        <v>2018</v>
      </c>
      <c r="F794" s="5">
        <v>2</v>
      </c>
      <c r="G794" s="38">
        <v>371</v>
      </c>
      <c r="H794" s="44">
        <v>4.6500000000000004</v>
      </c>
      <c r="I794" s="44">
        <v>213.6</v>
      </c>
      <c r="J794" s="44">
        <v>4.6500000000000004</v>
      </c>
      <c r="K794" s="44">
        <v>2.83</v>
      </c>
      <c r="L794" s="44">
        <v>210.76999999999998</v>
      </c>
      <c r="M794" s="44">
        <v>0</v>
      </c>
      <c r="N794" s="44">
        <v>0.51</v>
      </c>
      <c r="O794" s="44">
        <v>8.66</v>
      </c>
      <c r="P794" s="39">
        <v>588.3802606414356</v>
      </c>
    </row>
    <row r="795" spans="1:16" x14ac:dyDescent="0.2">
      <c r="A795" s="5" t="s">
        <v>12</v>
      </c>
      <c r="B795" s="5" t="s">
        <v>20</v>
      </c>
      <c r="C795" s="5" t="s">
        <v>30</v>
      </c>
      <c r="D795" s="5" t="s">
        <v>85</v>
      </c>
      <c r="E795" s="5">
        <v>2019</v>
      </c>
      <c r="F795" s="5">
        <v>1</v>
      </c>
      <c r="G795" s="38">
        <v>373</v>
      </c>
      <c r="H795" s="44">
        <v>19.509999999999998</v>
      </c>
      <c r="I795" s="44">
        <v>196.19</v>
      </c>
      <c r="J795" s="44">
        <v>19.509999999999998</v>
      </c>
      <c r="K795" s="44">
        <v>196.19</v>
      </c>
      <c r="L795" s="44">
        <v>0</v>
      </c>
      <c r="M795" s="44">
        <v>0</v>
      </c>
      <c r="N795" s="44">
        <v>0.38</v>
      </c>
      <c r="O795" s="44">
        <v>2</v>
      </c>
      <c r="P795" s="39">
        <v>578.03389831535856</v>
      </c>
    </row>
    <row r="796" spans="1:16" x14ac:dyDescent="0.2">
      <c r="A796" s="5" t="s">
        <v>12</v>
      </c>
      <c r="B796" s="5" t="s">
        <v>20</v>
      </c>
      <c r="C796" s="5" t="s">
        <v>30</v>
      </c>
      <c r="D796" s="5" t="s">
        <v>85</v>
      </c>
      <c r="E796" s="5">
        <v>2020</v>
      </c>
      <c r="F796" s="5">
        <v>1</v>
      </c>
      <c r="G796" s="38">
        <v>651</v>
      </c>
      <c r="H796" s="44">
        <v>43.91</v>
      </c>
      <c r="I796" s="44">
        <v>345.57000000000005</v>
      </c>
      <c r="J796" s="44">
        <v>43.91</v>
      </c>
      <c r="K796" s="44">
        <v>345.57000000000005</v>
      </c>
      <c r="L796" s="44">
        <v>0</v>
      </c>
      <c r="M796" s="44">
        <v>0</v>
      </c>
      <c r="N796" s="44">
        <v>0.64</v>
      </c>
      <c r="O796" s="44">
        <v>2.77</v>
      </c>
      <c r="P796" s="39">
        <v>598.79057978060564</v>
      </c>
    </row>
    <row r="797" spans="1:16" x14ac:dyDescent="0.2">
      <c r="A797" s="5" t="s">
        <v>12</v>
      </c>
      <c r="B797" s="5" t="s">
        <v>20</v>
      </c>
      <c r="C797" s="5" t="s">
        <v>30</v>
      </c>
      <c r="D797" s="5" t="s">
        <v>85</v>
      </c>
      <c r="E797" s="5">
        <v>2021</v>
      </c>
      <c r="F797" s="5">
        <v>1</v>
      </c>
      <c r="G797" s="38">
        <v>418</v>
      </c>
      <c r="H797" s="44">
        <v>8.66</v>
      </c>
      <c r="I797" s="44">
        <v>193.02</v>
      </c>
      <c r="J797" s="44">
        <v>8.66</v>
      </c>
      <c r="K797" s="44">
        <v>193.02</v>
      </c>
      <c r="L797" s="44">
        <v>0</v>
      </c>
      <c r="M797" s="44">
        <v>0</v>
      </c>
      <c r="N797" s="44">
        <v>0.33</v>
      </c>
      <c r="O797" s="44">
        <v>1.2</v>
      </c>
      <c r="P797" s="39">
        <v>482.52158093727013</v>
      </c>
    </row>
    <row r="798" spans="1:16" x14ac:dyDescent="0.2">
      <c r="A798" s="5" t="s">
        <v>12</v>
      </c>
      <c r="B798" s="5" t="s">
        <v>20</v>
      </c>
      <c r="C798" s="5" t="s">
        <v>30</v>
      </c>
      <c r="D798" s="5" t="s">
        <v>85</v>
      </c>
      <c r="E798" s="5">
        <v>2022</v>
      </c>
      <c r="F798" s="5">
        <v>0</v>
      </c>
      <c r="G798" s="38">
        <v>582</v>
      </c>
      <c r="H798" s="44">
        <v>306.81</v>
      </c>
      <c r="I798" s="44">
        <v>0</v>
      </c>
      <c r="J798" s="44">
        <v>306.81</v>
      </c>
      <c r="K798" s="44">
        <v>0</v>
      </c>
      <c r="L798" s="44">
        <v>0</v>
      </c>
      <c r="M798" s="44">
        <v>0</v>
      </c>
      <c r="N798" s="44">
        <v>0.26</v>
      </c>
      <c r="O798" s="44">
        <v>4.32</v>
      </c>
      <c r="P798" s="39">
        <v>526.5412891433408</v>
      </c>
    </row>
    <row r="799" spans="1:16" x14ac:dyDescent="0.2">
      <c r="A799" s="5" t="s">
        <v>12</v>
      </c>
      <c r="B799" s="5" t="s">
        <v>20</v>
      </c>
      <c r="C799" s="5" t="s">
        <v>30</v>
      </c>
      <c r="D799" s="5" t="s">
        <v>85</v>
      </c>
      <c r="E799" s="5">
        <v>2023</v>
      </c>
      <c r="F799" s="5">
        <v>0</v>
      </c>
      <c r="G799" s="38">
        <v>506</v>
      </c>
      <c r="H799" s="44">
        <v>222.96</v>
      </c>
      <c r="I799" s="44">
        <v>0</v>
      </c>
      <c r="J799" s="44">
        <v>222.96</v>
      </c>
      <c r="K799" s="44">
        <v>0</v>
      </c>
      <c r="L799" s="44">
        <v>0</v>
      </c>
      <c r="M799" s="44">
        <v>0</v>
      </c>
      <c r="N799" s="44">
        <v>0.11</v>
      </c>
      <c r="O799" s="44">
        <v>0.87</v>
      </c>
      <c r="P799" s="39">
        <v>440.473875370195</v>
      </c>
    </row>
    <row r="800" spans="1:16" x14ac:dyDescent="0.2">
      <c r="A800" s="5" t="s">
        <v>12</v>
      </c>
      <c r="B800" s="5" t="s">
        <v>20</v>
      </c>
      <c r="C800" s="5" t="s">
        <v>79</v>
      </c>
      <c r="D800" s="5" t="s">
        <v>86</v>
      </c>
      <c r="E800" s="5">
        <v>2001</v>
      </c>
      <c r="F800" s="5">
        <v>3</v>
      </c>
      <c r="G800" s="38">
        <v>110</v>
      </c>
      <c r="H800" s="44">
        <v>0.89</v>
      </c>
      <c r="I800" s="44">
        <v>53.47</v>
      </c>
      <c r="J800" s="44">
        <v>0.89</v>
      </c>
      <c r="K800" s="44">
        <v>0.55000000000000004</v>
      </c>
      <c r="L800" s="44">
        <v>2.84</v>
      </c>
      <c r="M800" s="44">
        <v>50.08</v>
      </c>
      <c r="N800" s="44">
        <v>0.31</v>
      </c>
      <c r="O800" s="44">
        <v>4.76</v>
      </c>
      <c r="P800" s="39">
        <v>494.24059381232314</v>
      </c>
    </row>
    <row r="801" spans="1:16" x14ac:dyDescent="0.2">
      <c r="A801" s="5" t="s">
        <v>12</v>
      </c>
      <c r="B801" s="5" t="s">
        <v>20</v>
      </c>
      <c r="C801" s="5" t="s">
        <v>79</v>
      </c>
      <c r="D801" s="5" t="s">
        <v>86</v>
      </c>
      <c r="E801" s="5">
        <v>2003</v>
      </c>
      <c r="F801" s="5">
        <v>3</v>
      </c>
      <c r="G801" s="38">
        <v>14</v>
      </c>
      <c r="H801" s="44">
        <v>0.1</v>
      </c>
      <c r="I801" s="44">
        <v>6.09</v>
      </c>
      <c r="J801" s="44">
        <v>0.1</v>
      </c>
      <c r="K801" s="44">
        <v>0.06</v>
      </c>
      <c r="L801" s="44">
        <v>0.32</v>
      </c>
      <c r="M801" s="44">
        <v>5.71</v>
      </c>
      <c r="N801" s="44">
        <v>0.04</v>
      </c>
      <c r="O801" s="44">
        <v>0.54</v>
      </c>
      <c r="P801" s="39">
        <v>434.22102128862849</v>
      </c>
    </row>
    <row r="802" spans="1:16" x14ac:dyDescent="0.2">
      <c r="A802" s="5" t="s">
        <v>12</v>
      </c>
      <c r="B802" s="5" t="s">
        <v>20</v>
      </c>
      <c r="C802" s="5" t="s">
        <v>79</v>
      </c>
      <c r="D802" s="5" t="s">
        <v>86</v>
      </c>
      <c r="E802" s="5">
        <v>2004</v>
      </c>
      <c r="F802" s="5">
        <v>3</v>
      </c>
      <c r="G802" s="38">
        <v>59</v>
      </c>
      <c r="H802" s="44">
        <v>0.43</v>
      </c>
      <c r="I802" s="44">
        <v>25.74</v>
      </c>
      <c r="J802" s="44">
        <v>0.43</v>
      </c>
      <c r="K802" s="44">
        <v>0.26</v>
      </c>
      <c r="L802" s="44">
        <v>1.37</v>
      </c>
      <c r="M802" s="44">
        <v>24.11</v>
      </c>
      <c r="N802" s="44">
        <v>0.15</v>
      </c>
      <c r="O802" s="44">
        <v>2.29</v>
      </c>
      <c r="P802" s="39">
        <v>443.80129507625094</v>
      </c>
    </row>
    <row r="803" spans="1:16" x14ac:dyDescent="0.2">
      <c r="A803" s="5" t="s">
        <v>12</v>
      </c>
      <c r="B803" s="5" t="s">
        <v>20</v>
      </c>
      <c r="C803" s="5" t="s">
        <v>79</v>
      </c>
      <c r="D803" s="5" t="s">
        <v>86</v>
      </c>
      <c r="E803" s="5">
        <v>2005</v>
      </c>
      <c r="F803" s="5">
        <v>3</v>
      </c>
      <c r="G803" s="38">
        <v>17</v>
      </c>
      <c r="H803" s="44">
        <v>0.14000000000000001</v>
      </c>
      <c r="I803" s="44">
        <v>8.5300000000000011</v>
      </c>
      <c r="J803" s="44">
        <v>0.14000000000000001</v>
      </c>
      <c r="K803" s="44">
        <v>0.09</v>
      </c>
      <c r="L803" s="44">
        <v>0.45</v>
      </c>
      <c r="M803" s="44">
        <v>7.99</v>
      </c>
      <c r="N803" s="44">
        <v>0.05</v>
      </c>
      <c r="O803" s="44">
        <v>0.76</v>
      </c>
      <c r="P803" s="39">
        <v>501.0653215299335</v>
      </c>
    </row>
    <row r="804" spans="1:16" x14ac:dyDescent="0.2">
      <c r="A804" s="5" t="s">
        <v>12</v>
      </c>
      <c r="B804" s="5" t="s">
        <v>20</v>
      </c>
      <c r="C804" s="5" t="s">
        <v>79</v>
      </c>
      <c r="D804" s="5" t="s">
        <v>86</v>
      </c>
      <c r="E804" s="5">
        <v>2006</v>
      </c>
      <c r="F804" s="5">
        <v>3</v>
      </c>
      <c r="G804" s="38">
        <v>84</v>
      </c>
      <c r="H804" s="44">
        <v>0.63</v>
      </c>
      <c r="I804" s="44">
        <v>37.85</v>
      </c>
      <c r="J804" s="44">
        <v>0.63</v>
      </c>
      <c r="K804" s="44">
        <v>0.39</v>
      </c>
      <c r="L804" s="44">
        <v>2.0099999999999998</v>
      </c>
      <c r="M804" s="44">
        <v>35.450000000000003</v>
      </c>
      <c r="N804" s="44">
        <v>0.22</v>
      </c>
      <c r="O804" s="44">
        <v>3.37</v>
      </c>
      <c r="P804" s="39">
        <v>459.42681079928872</v>
      </c>
    </row>
    <row r="805" spans="1:16" x14ac:dyDescent="0.2">
      <c r="A805" s="5" t="s">
        <v>12</v>
      </c>
      <c r="B805" s="5" t="s">
        <v>20</v>
      </c>
      <c r="C805" s="5" t="s">
        <v>79</v>
      </c>
      <c r="D805" s="5" t="s">
        <v>86</v>
      </c>
      <c r="E805" s="5">
        <v>2007</v>
      </c>
      <c r="F805" s="5">
        <v>3</v>
      </c>
      <c r="G805" s="38">
        <v>26</v>
      </c>
      <c r="H805" s="44">
        <v>0.18</v>
      </c>
      <c r="I805" s="44">
        <v>10.56</v>
      </c>
      <c r="J805" s="44">
        <v>0.18</v>
      </c>
      <c r="K805" s="44">
        <v>0.11</v>
      </c>
      <c r="L805" s="44">
        <v>0.56000000000000005</v>
      </c>
      <c r="M805" s="44">
        <v>9.89</v>
      </c>
      <c r="N805" s="44">
        <v>0.06</v>
      </c>
      <c r="O805" s="44">
        <v>0.94</v>
      </c>
      <c r="P805" s="39">
        <v>412.91907766838699</v>
      </c>
    </row>
    <row r="806" spans="1:16" x14ac:dyDescent="0.2">
      <c r="A806" s="5" t="s">
        <v>12</v>
      </c>
      <c r="B806" s="5" t="s">
        <v>20</v>
      </c>
      <c r="C806" s="5" t="s">
        <v>79</v>
      </c>
      <c r="D806" s="5" t="s">
        <v>86</v>
      </c>
      <c r="E806" s="5">
        <v>2008</v>
      </c>
      <c r="F806" s="5">
        <v>3</v>
      </c>
      <c r="G806" s="38">
        <v>93</v>
      </c>
      <c r="H806" s="44">
        <v>0.77</v>
      </c>
      <c r="I806" s="44">
        <v>46.36</v>
      </c>
      <c r="J806" s="44">
        <v>0.77</v>
      </c>
      <c r="K806" s="44">
        <v>0.47</v>
      </c>
      <c r="L806" s="44">
        <v>2.46</v>
      </c>
      <c r="M806" s="44">
        <v>43.43</v>
      </c>
      <c r="N806" s="44">
        <v>0.27</v>
      </c>
      <c r="O806" s="44">
        <v>4.13</v>
      </c>
      <c r="P806" s="39">
        <v>507.85445417244483</v>
      </c>
    </row>
    <row r="807" spans="1:16" x14ac:dyDescent="0.2">
      <c r="A807" s="5" t="s">
        <v>12</v>
      </c>
      <c r="B807" s="5" t="s">
        <v>20</v>
      </c>
      <c r="C807" s="5" t="s">
        <v>79</v>
      </c>
      <c r="D807" s="5" t="s">
        <v>86</v>
      </c>
      <c r="E807" s="5">
        <v>2009</v>
      </c>
      <c r="F807" s="5">
        <v>3</v>
      </c>
      <c r="G807" s="38">
        <v>63</v>
      </c>
      <c r="H807" s="44">
        <v>0.52</v>
      </c>
      <c r="I807" s="44">
        <v>31.45</v>
      </c>
      <c r="J807" s="44">
        <v>0.52</v>
      </c>
      <c r="K807" s="44">
        <v>0.32</v>
      </c>
      <c r="L807" s="44">
        <v>1.67</v>
      </c>
      <c r="M807" s="44">
        <v>29.46</v>
      </c>
      <c r="N807" s="44">
        <v>0.19</v>
      </c>
      <c r="O807" s="44">
        <v>2.8</v>
      </c>
      <c r="P807" s="39">
        <v>508.10733449228167</v>
      </c>
    </row>
    <row r="808" spans="1:16" x14ac:dyDescent="0.2">
      <c r="A808" s="5" t="s">
        <v>12</v>
      </c>
      <c r="B808" s="5" t="s">
        <v>20</v>
      </c>
      <c r="C808" s="5" t="s">
        <v>79</v>
      </c>
      <c r="D808" s="5" t="s">
        <v>86</v>
      </c>
      <c r="E808" s="5">
        <v>2010</v>
      </c>
      <c r="F808" s="5">
        <v>3</v>
      </c>
      <c r="G808" s="38">
        <v>39</v>
      </c>
      <c r="H808" s="44">
        <v>0.28999999999999998</v>
      </c>
      <c r="I808" s="44">
        <v>17.720000000000002</v>
      </c>
      <c r="J808" s="44">
        <v>0.28999999999999998</v>
      </c>
      <c r="K808" s="44">
        <v>0.18</v>
      </c>
      <c r="L808" s="44">
        <v>0.94</v>
      </c>
      <c r="M808" s="44">
        <v>16.600000000000001</v>
      </c>
      <c r="N808" s="44">
        <v>0.1</v>
      </c>
      <c r="O808" s="44">
        <v>1.58</v>
      </c>
      <c r="P808" s="39">
        <v>457.73010773521133</v>
      </c>
    </row>
    <row r="809" spans="1:16" x14ac:dyDescent="0.2">
      <c r="A809" s="5" t="s">
        <v>12</v>
      </c>
      <c r="B809" s="5" t="s">
        <v>20</v>
      </c>
      <c r="C809" s="5" t="s">
        <v>79</v>
      </c>
      <c r="D809" s="5" t="s">
        <v>86</v>
      </c>
      <c r="E809" s="5">
        <v>2011</v>
      </c>
      <c r="F809" s="5">
        <v>3</v>
      </c>
      <c r="G809" s="38">
        <v>50</v>
      </c>
      <c r="H809" s="44">
        <v>0.42</v>
      </c>
      <c r="I809" s="44">
        <v>25.49</v>
      </c>
      <c r="J809" s="44">
        <v>0.42</v>
      </c>
      <c r="K809" s="44">
        <v>0.26</v>
      </c>
      <c r="L809" s="44">
        <v>1.35</v>
      </c>
      <c r="M809" s="44">
        <v>23.88</v>
      </c>
      <c r="N809" s="44">
        <v>0.15</v>
      </c>
      <c r="O809" s="44">
        <v>2.27</v>
      </c>
      <c r="P809" s="39">
        <v>521.45888016899767</v>
      </c>
    </row>
    <row r="810" spans="1:16" x14ac:dyDescent="0.2">
      <c r="A810" s="5" t="s">
        <v>12</v>
      </c>
      <c r="B810" s="5" t="s">
        <v>20</v>
      </c>
      <c r="C810" s="5" t="s">
        <v>79</v>
      </c>
      <c r="D810" s="5" t="s">
        <v>86</v>
      </c>
      <c r="E810" s="5">
        <v>2012</v>
      </c>
      <c r="F810" s="5">
        <v>3</v>
      </c>
      <c r="G810" s="38">
        <v>24</v>
      </c>
      <c r="H810" s="44">
        <v>0.19</v>
      </c>
      <c r="I810" s="44">
        <v>11.46</v>
      </c>
      <c r="J810" s="44">
        <v>0.19</v>
      </c>
      <c r="K810" s="44">
        <v>0.12</v>
      </c>
      <c r="L810" s="44">
        <v>0.61</v>
      </c>
      <c r="M810" s="44">
        <v>10.73</v>
      </c>
      <c r="N810" s="44">
        <v>7.0000000000000007E-2</v>
      </c>
      <c r="O810" s="44">
        <v>1.02</v>
      </c>
      <c r="P810" s="39">
        <v>494.14666401618223</v>
      </c>
    </row>
    <row r="811" spans="1:16" x14ac:dyDescent="0.2">
      <c r="A811" s="5" t="s">
        <v>12</v>
      </c>
      <c r="B811" s="5" t="s">
        <v>20</v>
      </c>
      <c r="C811" s="5" t="s">
        <v>79</v>
      </c>
      <c r="D811" s="5" t="s">
        <v>86</v>
      </c>
      <c r="E811" s="5">
        <v>2013</v>
      </c>
      <c r="F811" s="5">
        <v>3</v>
      </c>
      <c r="G811" s="38">
        <v>54</v>
      </c>
      <c r="H811" s="44">
        <v>0.36</v>
      </c>
      <c r="I811" s="44">
        <v>21.9</v>
      </c>
      <c r="J811" s="44">
        <v>0.36</v>
      </c>
      <c r="K811" s="44">
        <v>0.22</v>
      </c>
      <c r="L811" s="44">
        <v>1.1599999999999999</v>
      </c>
      <c r="M811" s="44">
        <v>20.52</v>
      </c>
      <c r="N811" s="44">
        <v>0.13</v>
      </c>
      <c r="O811" s="44">
        <v>1.95</v>
      </c>
      <c r="P811" s="39">
        <v>413.69369273840152</v>
      </c>
    </row>
    <row r="812" spans="1:16" x14ac:dyDescent="0.2">
      <c r="A812" s="5" t="s">
        <v>12</v>
      </c>
      <c r="B812" s="5" t="s">
        <v>20</v>
      </c>
      <c r="C812" s="5" t="s">
        <v>79</v>
      </c>
      <c r="D812" s="5" t="s">
        <v>86</v>
      </c>
      <c r="E812" s="5">
        <v>2015</v>
      </c>
      <c r="F812" s="5">
        <v>2</v>
      </c>
      <c r="G812" s="38">
        <v>186</v>
      </c>
      <c r="H812" s="44">
        <v>0.09</v>
      </c>
      <c r="I812" s="44">
        <v>108.32000000000001</v>
      </c>
      <c r="J812" s="44">
        <v>0.09</v>
      </c>
      <c r="K812" s="44">
        <v>0.2</v>
      </c>
      <c r="L812" s="44">
        <v>108.12</v>
      </c>
      <c r="M812" s="44">
        <v>0</v>
      </c>
      <c r="N812" s="44">
        <v>1.04</v>
      </c>
      <c r="O812" s="44">
        <v>1.83</v>
      </c>
      <c r="P812" s="39">
        <v>582.21282628871552</v>
      </c>
    </row>
    <row r="813" spans="1:16" x14ac:dyDescent="0.2">
      <c r="A813" s="5" t="s">
        <v>12</v>
      </c>
      <c r="B813" s="5" t="s">
        <v>20</v>
      </c>
      <c r="C813" s="5" t="s">
        <v>79</v>
      </c>
      <c r="D813" s="5" t="s">
        <v>86</v>
      </c>
      <c r="E813" s="5">
        <v>2016</v>
      </c>
      <c r="F813" s="5">
        <v>2</v>
      </c>
      <c r="G813" s="38">
        <v>8</v>
      </c>
      <c r="H813" s="44">
        <v>0</v>
      </c>
      <c r="I813" s="44">
        <v>4.68</v>
      </c>
      <c r="J813" s="44">
        <v>0</v>
      </c>
      <c r="K813" s="44">
        <v>0.01</v>
      </c>
      <c r="L813" s="44">
        <v>4.67</v>
      </c>
      <c r="M813" s="44">
        <v>0</v>
      </c>
      <c r="N813" s="44">
        <v>0.05</v>
      </c>
      <c r="O813" s="44">
        <v>0.08</v>
      </c>
      <c r="P813" s="39">
        <v>570.09330978129867</v>
      </c>
    </row>
    <row r="814" spans="1:16" x14ac:dyDescent="0.2">
      <c r="A814" s="5" t="s">
        <v>12</v>
      </c>
      <c r="B814" s="5" t="s">
        <v>20</v>
      </c>
      <c r="C814" s="5" t="s">
        <v>79</v>
      </c>
      <c r="D814" s="5" t="s">
        <v>86</v>
      </c>
      <c r="E814" s="5">
        <v>2022</v>
      </c>
      <c r="F814" s="5">
        <v>0</v>
      </c>
      <c r="G814" s="38">
        <v>0</v>
      </c>
      <c r="H814" s="44">
        <v>0.04</v>
      </c>
      <c r="I814" s="44">
        <v>0</v>
      </c>
      <c r="J814" s="44">
        <v>0.04</v>
      </c>
      <c r="K814" s="44">
        <v>0</v>
      </c>
      <c r="L814" s="44">
        <v>0</v>
      </c>
      <c r="M814" s="44">
        <v>0</v>
      </c>
      <c r="N814" s="44">
        <v>0</v>
      </c>
      <c r="O814" s="44">
        <v>0</v>
      </c>
      <c r="P814" s="39">
        <v>0</v>
      </c>
    </row>
    <row r="815" spans="1:16" x14ac:dyDescent="0.2">
      <c r="A815" s="5" t="s">
        <v>12</v>
      </c>
      <c r="B815" s="5" t="s">
        <v>20</v>
      </c>
      <c r="C815" s="5" t="s">
        <v>79</v>
      </c>
      <c r="D815" s="5" t="s">
        <v>104</v>
      </c>
      <c r="E815" s="5">
        <v>1990</v>
      </c>
      <c r="F815" s="5">
        <v>3</v>
      </c>
      <c r="G815" s="38">
        <v>17</v>
      </c>
      <c r="H815" s="44">
        <v>0.06</v>
      </c>
      <c r="I815" s="44">
        <v>3.39</v>
      </c>
      <c r="J815" s="44">
        <v>0.06</v>
      </c>
      <c r="K815" s="44">
        <v>0.03</v>
      </c>
      <c r="L815" s="44">
        <v>0.18</v>
      </c>
      <c r="M815" s="44">
        <v>3.18</v>
      </c>
      <c r="N815" s="44">
        <v>0.02</v>
      </c>
      <c r="O815" s="44">
        <v>0.3</v>
      </c>
      <c r="P815" s="39">
        <v>207.13116184763609</v>
      </c>
    </row>
    <row r="816" spans="1:16" x14ac:dyDescent="0.2">
      <c r="A816" s="5" t="s">
        <v>12</v>
      </c>
      <c r="B816" s="5" t="s">
        <v>20</v>
      </c>
      <c r="C816" s="5" t="s">
        <v>79</v>
      </c>
      <c r="D816" s="5" t="s">
        <v>104</v>
      </c>
      <c r="E816" s="5">
        <v>1998</v>
      </c>
      <c r="F816" s="5">
        <v>3</v>
      </c>
      <c r="G816" s="38">
        <v>5</v>
      </c>
      <c r="H816" s="44">
        <v>0.03</v>
      </c>
      <c r="I816" s="44">
        <v>1.86</v>
      </c>
      <c r="J816" s="44">
        <v>0.03</v>
      </c>
      <c r="K816" s="44">
        <v>0.02</v>
      </c>
      <c r="L816" s="44">
        <v>0.1</v>
      </c>
      <c r="M816" s="44">
        <v>1.74</v>
      </c>
      <c r="N816" s="44">
        <v>0.01</v>
      </c>
      <c r="O816" s="44">
        <v>0.16</v>
      </c>
      <c r="P816" s="39">
        <v>396.71045659804702</v>
      </c>
    </row>
    <row r="817" spans="1:16" x14ac:dyDescent="0.2">
      <c r="A817" s="5" t="s">
        <v>12</v>
      </c>
      <c r="B817" s="5" t="s">
        <v>20</v>
      </c>
      <c r="C817" s="5" t="s">
        <v>79</v>
      </c>
      <c r="D817" s="5" t="s">
        <v>104</v>
      </c>
      <c r="E817" s="5">
        <v>2000</v>
      </c>
      <c r="F817" s="5">
        <v>3</v>
      </c>
      <c r="G817" s="38">
        <v>2</v>
      </c>
      <c r="H817" s="44">
        <v>0.01</v>
      </c>
      <c r="I817" s="44">
        <v>0.62</v>
      </c>
      <c r="J817" s="44">
        <v>0.01</v>
      </c>
      <c r="K817" s="44">
        <v>0.01</v>
      </c>
      <c r="L817" s="44">
        <v>0.03</v>
      </c>
      <c r="M817" s="44">
        <v>0.57999999999999996</v>
      </c>
      <c r="N817" s="44">
        <v>0</v>
      </c>
      <c r="O817" s="44">
        <v>0.06</v>
      </c>
      <c r="P817" s="39">
        <v>393.99949264495996</v>
      </c>
    </row>
    <row r="818" spans="1:16" x14ac:dyDescent="0.2">
      <c r="A818" s="5" t="s">
        <v>12</v>
      </c>
      <c r="B818" s="5" t="s">
        <v>20</v>
      </c>
      <c r="C818" s="5" t="s">
        <v>79</v>
      </c>
      <c r="D818" s="5" t="s">
        <v>104</v>
      </c>
      <c r="E818" s="5">
        <v>2003</v>
      </c>
      <c r="F818" s="5">
        <v>3</v>
      </c>
      <c r="G818" s="38">
        <v>39</v>
      </c>
      <c r="H818" s="44">
        <v>0.22</v>
      </c>
      <c r="I818" s="44">
        <v>13.379999999999999</v>
      </c>
      <c r="J818" s="44">
        <v>0.22</v>
      </c>
      <c r="K818" s="44">
        <v>0.14000000000000001</v>
      </c>
      <c r="L818" s="44">
        <v>0.71</v>
      </c>
      <c r="M818" s="44">
        <v>12.53</v>
      </c>
      <c r="N818" s="44">
        <v>0.08</v>
      </c>
      <c r="O818" s="44">
        <v>1.19</v>
      </c>
      <c r="P818" s="39">
        <v>348.87758824671499</v>
      </c>
    </row>
    <row r="819" spans="1:16" x14ac:dyDescent="0.2">
      <c r="A819" s="5" t="s">
        <v>12</v>
      </c>
      <c r="B819" s="5" t="s">
        <v>20</v>
      </c>
      <c r="C819" s="5" t="s">
        <v>79</v>
      </c>
      <c r="D819" s="5" t="s">
        <v>104</v>
      </c>
      <c r="E819" s="5">
        <v>2004</v>
      </c>
      <c r="F819" s="5">
        <v>3</v>
      </c>
      <c r="G819" s="38">
        <v>41</v>
      </c>
      <c r="H819" s="44">
        <v>0.24</v>
      </c>
      <c r="I819" s="44">
        <v>14.54</v>
      </c>
      <c r="J819" s="44">
        <v>0.24</v>
      </c>
      <c r="K819" s="44">
        <v>0.15</v>
      </c>
      <c r="L819" s="44">
        <v>0.77</v>
      </c>
      <c r="M819" s="44">
        <v>13.62</v>
      </c>
      <c r="N819" s="44">
        <v>0.09</v>
      </c>
      <c r="O819" s="44">
        <v>1.29</v>
      </c>
      <c r="P819" s="39">
        <v>363.76169705128063</v>
      </c>
    </row>
    <row r="820" spans="1:16" x14ac:dyDescent="0.2">
      <c r="A820" s="5" t="s">
        <v>12</v>
      </c>
      <c r="B820" s="5" t="s">
        <v>20</v>
      </c>
      <c r="C820" s="5" t="s">
        <v>79</v>
      </c>
      <c r="D820" s="5" t="s">
        <v>104</v>
      </c>
      <c r="E820" s="5">
        <v>2005</v>
      </c>
      <c r="F820" s="5">
        <v>3</v>
      </c>
      <c r="G820" s="38">
        <v>30</v>
      </c>
      <c r="H820" s="44">
        <v>0.2</v>
      </c>
      <c r="I820" s="44">
        <v>12.07</v>
      </c>
      <c r="J820" s="44">
        <v>0.2</v>
      </c>
      <c r="K820" s="44">
        <v>0.12</v>
      </c>
      <c r="L820" s="44">
        <v>0.64</v>
      </c>
      <c r="M820" s="44">
        <v>11.31</v>
      </c>
      <c r="N820" s="44">
        <v>7.0000000000000007E-2</v>
      </c>
      <c r="O820" s="44">
        <v>1.07</v>
      </c>
      <c r="P820" s="39">
        <v>415.28842727977747</v>
      </c>
    </row>
    <row r="821" spans="1:16" x14ac:dyDescent="0.2">
      <c r="A821" s="5" t="s">
        <v>12</v>
      </c>
      <c r="B821" s="5" t="s">
        <v>20</v>
      </c>
      <c r="C821" s="5" t="s">
        <v>79</v>
      </c>
      <c r="D821" s="5" t="s">
        <v>104</v>
      </c>
      <c r="E821" s="5">
        <v>2006</v>
      </c>
      <c r="F821" s="5">
        <v>3</v>
      </c>
      <c r="G821" s="38">
        <v>69</v>
      </c>
      <c r="H821" s="44">
        <v>0.49</v>
      </c>
      <c r="I821" s="44">
        <v>29.52</v>
      </c>
      <c r="J821" s="44">
        <v>0.49</v>
      </c>
      <c r="K821" s="44">
        <v>0.3</v>
      </c>
      <c r="L821" s="44">
        <v>1.57</v>
      </c>
      <c r="M821" s="44">
        <v>27.65</v>
      </c>
      <c r="N821" s="44">
        <v>0.17</v>
      </c>
      <c r="O821" s="44">
        <v>2.63</v>
      </c>
      <c r="P821" s="39">
        <v>433.66892490733551</v>
      </c>
    </row>
    <row r="822" spans="1:16" x14ac:dyDescent="0.2">
      <c r="A822" s="5" t="s">
        <v>12</v>
      </c>
      <c r="B822" s="5" t="s">
        <v>20</v>
      </c>
      <c r="C822" s="5" t="s">
        <v>79</v>
      </c>
      <c r="D822" s="5" t="s">
        <v>104</v>
      </c>
      <c r="E822" s="5">
        <v>2007</v>
      </c>
      <c r="F822" s="5">
        <v>3</v>
      </c>
      <c r="G822" s="38">
        <v>81</v>
      </c>
      <c r="H822" s="44">
        <v>0.59</v>
      </c>
      <c r="I822" s="44">
        <v>35.57</v>
      </c>
      <c r="J822" s="44">
        <v>0.59</v>
      </c>
      <c r="K822" s="44">
        <v>0.36</v>
      </c>
      <c r="L822" s="44">
        <v>1.89</v>
      </c>
      <c r="M822" s="44">
        <v>33.32</v>
      </c>
      <c r="N822" s="44">
        <v>0.21</v>
      </c>
      <c r="O822" s="44">
        <v>3.17</v>
      </c>
      <c r="P822" s="39">
        <v>449.21700102358</v>
      </c>
    </row>
    <row r="823" spans="1:16" x14ac:dyDescent="0.2">
      <c r="A823" s="5" t="s">
        <v>12</v>
      </c>
      <c r="B823" s="5" t="s">
        <v>20</v>
      </c>
      <c r="C823" s="5" t="s">
        <v>79</v>
      </c>
      <c r="D823" s="5" t="s">
        <v>104</v>
      </c>
      <c r="E823" s="5">
        <v>2008</v>
      </c>
      <c r="F823" s="5">
        <v>3</v>
      </c>
      <c r="G823" s="38">
        <v>257</v>
      </c>
      <c r="H823" s="44">
        <v>1.82</v>
      </c>
      <c r="I823" s="44">
        <v>109.41</v>
      </c>
      <c r="J823" s="44">
        <v>1.82</v>
      </c>
      <c r="K823" s="44">
        <v>1.1200000000000001</v>
      </c>
      <c r="L823" s="44">
        <v>5.81</v>
      </c>
      <c r="M823" s="44">
        <v>102.48</v>
      </c>
      <c r="N823" s="44">
        <v>0.64</v>
      </c>
      <c r="O823" s="44">
        <v>9.74</v>
      </c>
      <c r="P823" s="39">
        <v>432.85141046328226</v>
      </c>
    </row>
    <row r="824" spans="1:16" x14ac:dyDescent="0.2">
      <c r="A824" s="5" t="s">
        <v>12</v>
      </c>
      <c r="B824" s="5" t="s">
        <v>20</v>
      </c>
      <c r="C824" s="5" t="s">
        <v>79</v>
      </c>
      <c r="D824" s="5" t="s">
        <v>104</v>
      </c>
      <c r="E824" s="5">
        <v>2009</v>
      </c>
      <c r="F824" s="5">
        <v>3</v>
      </c>
      <c r="G824" s="38">
        <v>273</v>
      </c>
      <c r="H824" s="44">
        <v>1.76</v>
      </c>
      <c r="I824" s="44">
        <v>105.67999999999999</v>
      </c>
      <c r="J824" s="44">
        <v>1.76</v>
      </c>
      <c r="K824" s="44">
        <v>1.08</v>
      </c>
      <c r="L824" s="44">
        <v>5.61</v>
      </c>
      <c r="M824" s="44">
        <v>98.99</v>
      </c>
      <c r="N824" s="44">
        <v>0.62</v>
      </c>
      <c r="O824" s="44">
        <v>9.4</v>
      </c>
      <c r="P824" s="39">
        <v>393.17157811777656</v>
      </c>
    </row>
    <row r="825" spans="1:16" x14ac:dyDescent="0.2">
      <c r="A825" s="5" t="s">
        <v>12</v>
      </c>
      <c r="B825" s="5" t="s">
        <v>20</v>
      </c>
      <c r="C825" s="5" t="s">
        <v>79</v>
      </c>
      <c r="D825" s="5" t="s">
        <v>104</v>
      </c>
      <c r="E825" s="5">
        <v>2010</v>
      </c>
      <c r="F825" s="5">
        <v>3</v>
      </c>
      <c r="G825" s="38">
        <v>342</v>
      </c>
      <c r="H825" s="44">
        <v>1.31</v>
      </c>
      <c r="I825" s="44">
        <v>145.43</v>
      </c>
      <c r="J825" s="44">
        <v>1.31</v>
      </c>
      <c r="K825" s="44">
        <v>0.79</v>
      </c>
      <c r="L825" s="44">
        <v>4.08</v>
      </c>
      <c r="M825" s="44">
        <v>140.56</v>
      </c>
      <c r="N825" s="44">
        <v>1.53</v>
      </c>
      <c r="O825" s="44">
        <v>8.6999999999999993</v>
      </c>
      <c r="P825" s="39">
        <v>429.47225324913563</v>
      </c>
    </row>
    <row r="826" spans="1:16" x14ac:dyDescent="0.2">
      <c r="A826" s="5" t="s">
        <v>12</v>
      </c>
      <c r="B826" s="5" t="s">
        <v>20</v>
      </c>
      <c r="C826" s="5" t="s">
        <v>79</v>
      </c>
      <c r="D826" s="5" t="s">
        <v>104</v>
      </c>
      <c r="E826" s="5">
        <v>2011</v>
      </c>
      <c r="F826" s="5">
        <v>3</v>
      </c>
      <c r="G826" s="38">
        <v>567</v>
      </c>
      <c r="H826" s="44">
        <v>1.95</v>
      </c>
      <c r="I826" s="44">
        <v>241.48</v>
      </c>
      <c r="J826" s="44">
        <v>1.95</v>
      </c>
      <c r="K826" s="44">
        <v>0.9</v>
      </c>
      <c r="L826" s="44">
        <v>4.68</v>
      </c>
      <c r="M826" s="44">
        <v>235.89999999999998</v>
      </c>
      <c r="N826" s="44">
        <v>2.89</v>
      </c>
      <c r="O826" s="44">
        <v>11.94</v>
      </c>
      <c r="P826" s="39">
        <v>429.68070280228198</v>
      </c>
    </row>
    <row r="827" spans="1:16" x14ac:dyDescent="0.2">
      <c r="A827" s="5" t="s">
        <v>12</v>
      </c>
      <c r="B827" s="5" t="s">
        <v>20</v>
      </c>
      <c r="C827" s="5" t="s">
        <v>79</v>
      </c>
      <c r="D827" s="5" t="s">
        <v>104</v>
      </c>
      <c r="E827" s="5">
        <v>2012</v>
      </c>
      <c r="F827" s="5">
        <v>3</v>
      </c>
      <c r="G827" s="38">
        <v>749</v>
      </c>
      <c r="H827" s="44">
        <v>1.45</v>
      </c>
      <c r="I827" s="44">
        <v>312.79000000000002</v>
      </c>
      <c r="J827" s="44">
        <v>1.45</v>
      </c>
      <c r="K827" s="44">
        <v>0.8</v>
      </c>
      <c r="L827" s="44">
        <v>4.1399999999999997</v>
      </c>
      <c r="M827" s="44">
        <v>307.85000000000002</v>
      </c>
      <c r="N827" s="44">
        <v>4.1400000000000006</v>
      </c>
      <c r="O827" s="44">
        <v>13.29</v>
      </c>
      <c r="P827" s="39">
        <v>419.52023005414895</v>
      </c>
    </row>
    <row r="828" spans="1:16" x14ac:dyDescent="0.2">
      <c r="A828" s="5" t="s">
        <v>12</v>
      </c>
      <c r="B828" s="5" t="s">
        <v>20</v>
      </c>
      <c r="C828" s="5" t="s">
        <v>79</v>
      </c>
      <c r="D828" s="5" t="s">
        <v>104</v>
      </c>
      <c r="E828" s="5">
        <v>2013</v>
      </c>
      <c r="F828" s="5">
        <v>3</v>
      </c>
      <c r="G828" s="38">
        <v>143</v>
      </c>
      <c r="H828" s="44">
        <v>1.08</v>
      </c>
      <c r="I828" s="44">
        <v>64.759999999999991</v>
      </c>
      <c r="J828" s="44">
        <v>1.08</v>
      </c>
      <c r="K828" s="44">
        <v>0.66</v>
      </c>
      <c r="L828" s="44">
        <v>3.44</v>
      </c>
      <c r="M828" s="44">
        <v>60.66</v>
      </c>
      <c r="N828" s="44">
        <v>0.38</v>
      </c>
      <c r="O828" s="44">
        <v>5.76</v>
      </c>
      <c r="P828" s="39">
        <v>460.48773142212906</v>
      </c>
    </row>
    <row r="829" spans="1:16" x14ac:dyDescent="0.2">
      <c r="A829" s="5" t="s">
        <v>12</v>
      </c>
      <c r="B829" s="5" t="s">
        <v>20</v>
      </c>
      <c r="C829" s="5" t="s">
        <v>79</v>
      </c>
      <c r="D829" s="5" t="s">
        <v>104</v>
      </c>
      <c r="E829" s="5">
        <v>2014</v>
      </c>
      <c r="F829" s="5">
        <v>2</v>
      </c>
      <c r="G829" s="38">
        <v>168</v>
      </c>
      <c r="H829" s="44">
        <v>7.0000000000000007E-2</v>
      </c>
      <c r="I829" s="44">
        <v>87.89</v>
      </c>
      <c r="J829" s="44">
        <v>7.0000000000000007E-2</v>
      </c>
      <c r="K829" s="44">
        <v>0.16</v>
      </c>
      <c r="L829" s="44">
        <v>87.73</v>
      </c>
      <c r="M829" s="44">
        <v>0</v>
      </c>
      <c r="N829" s="44">
        <v>0.85</v>
      </c>
      <c r="O829" s="44">
        <v>1.48</v>
      </c>
      <c r="P829" s="39">
        <v>523.94052164116806</v>
      </c>
    </row>
    <row r="830" spans="1:16" x14ac:dyDescent="0.2">
      <c r="A830" s="5" t="s">
        <v>12</v>
      </c>
      <c r="B830" s="5" t="s">
        <v>20</v>
      </c>
      <c r="C830" s="5" t="s">
        <v>79</v>
      </c>
      <c r="D830" s="5" t="s">
        <v>104</v>
      </c>
      <c r="E830" s="5">
        <v>2015</v>
      </c>
      <c r="F830" s="5">
        <v>2</v>
      </c>
      <c r="G830" s="38">
        <v>225</v>
      </c>
      <c r="H830" s="44">
        <v>0.1</v>
      </c>
      <c r="I830" s="44">
        <v>124.21000000000001</v>
      </c>
      <c r="J830" s="44">
        <v>0.1</v>
      </c>
      <c r="K830" s="44">
        <v>0.23</v>
      </c>
      <c r="L830" s="44">
        <v>123.98</v>
      </c>
      <c r="M830" s="44">
        <v>0</v>
      </c>
      <c r="N830" s="44">
        <v>1.2</v>
      </c>
      <c r="O830" s="44">
        <v>2.1</v>
      </c>
      <c r="P830" s="39">
        <v>552.14176508310049</v>
      </c>
    </row>
    <row r="831" spans="1:16" x14ac:dyDescent="0.2">
      <c r="A831" s="5" t="s">
        <v>12</v>
      </c>
      <c r="B831" s="5" t="s">
        <v>20</v>
      </c>
      <c r="C831" s="5" t="s">
        <v>79</v>
      </c>
      <c r="D831" s="5" t="s">
        <v>104</v>
      </c>
      <c r="E831" s="5">
        <v>2016</v>
      </c>
      <c r="F831" s="5">
        <v>2</v>
      </c>
      <c r="G831" s="38">
        <v>332</v>
      </c>
      <c r="H831" s="44">
        <v>0.45999999999999996</v>
      </c>
      <c r="I831" s="44">
        <v>248.78</v>
      </c>
      <c r="J831" s="44">
        <v>0.45999999999999996</v>
      </c>
      <c r="K831" s="44">
        <v>0.1</v>
      </c>
      <c r="L831" s="44">
        <v>248.68</v>
      </c>
      <c r="M831" s="44">
        <v>0</v>
      </c>
      <c r="N831" s="44">
        <v>2.02</v>
      </c>
      <c r="O831" s="44">
        <v>1.48</v>
      </c>
      <c r="P831" s="39">
        <v>751.75036323398706</v>
      </c>
    </row>
    <row r="832" spans="1:16" x14ac:dyDescent="0.2">
      <c r="A832" s="5" t="s">
        <v>12</v>
      </c>
      <c r="B832" s="5" t="s">
        <v>20</v>
      </c>
      <c r="C832" s="5" t="s">
        <v>79</v>
      </c>
      <c r="D832" s="5" t="s">
        <v>104</v>
      </c>
      <c r="E832" s="5">
        <v>2017</v>
      </c>
      <c r="F832" s="5">
        <v>2</v>
      </c>
      <c r="G832" s="38">
        <v>112</v>
      </c>
      <c r="H832" s="44">
        <v>0.12000000000000001</v>
      </c>
      <c r="I832" s="44">
        <v>85.350000000000009</v>
      </c>
      <c r="J832" s="44">
        <v>0.12000000000000001</v>
      </c>
      <c r="K832" s="44">
        <v>0.04</v>
      </c>
      <c r="L832" s="44">
        <v>85.31</v>
      </c>
      <c r="M832" s="44">
        <v>0</v>
      </c>
      <c r="N832" s="44">
        <v>0.72</v>
      </c>
      <c r="O832" s="44">
        <v>0.58000000000000007</v>
      </c>
      <c r="P832" s="39">
        <v>765.96797852815041</v>
      </c>
    </row>
    <row r="833" spans="1:16" x14ac:dyDescent="0.2">
      <c r="A833" s="5" t="s">
        <v>12</v>
      </c>
      <c r="B833" s="5" t="s">
        <v>20</v>
      </c>
      <c r="C833" s="5" t="s">
        <v>79</v>
      </c>
      <c r="D833" s="5" t="s">
        <v>104</v>
      </c>
      <c r="E833" s="5">
        <v>2018</v>
      </c>
      <c r="F833" s="5">
        <v>2</v>
      </c>
      <c r="G833" s="38">
        <v>1</v>
      </c>
      <c r="H833" s="44">
        <v>0</v>
      </c>
      <c r="I833" s="44">
        <v>0.56999999999999995</v>
      </c>
      <c r="J833" s="44">
        <v>0</v>
      </c>
      <c r="K833" s="44">
        <v>0</v>
      </c>
      <c r="L833" s="44">
        <v>0.56999999999999995</v>
      </c>
      <c r="M833" s="44">
        <v>0</v>
      </c>
      <c r="N833" s="44">
        <v>0.01</v>
      </c>
      <c r="O833" s="44">
        <v>0.01</v>
      </c>
      <c r="P833" s="39">
        <v>418.03814408263997</v>
      </c>
    </row>
    <row r="834" spans="1:16" x14ac:dyDescent="0.2">
      <c r="A834" s="5" t="s">
        <v>12</v>
      </c>
      <c r="B834" s="5" t="s">
        <v>20</v>
      </c>
      <c r="C834" s="5" t="s">
        <v>79</v>
      </c>
      <c r="D834" s="5" t="s">
        <v>104</v>
      </c>
      <c r="E834" s="5">
        <v>2019</v>
      </c>
      <c r="F834" s="5">
        <v>1</v>
      </c>
      <c r="G834" s="38">
        <v>78</v>
      </c>
      <c r="H834" s="44">
        <v>0.64</v>
      </c>
      <c r="I834" s="44">
        <v>37.619999999999997</v>
      </c>
      <c r="J834" s="44">
        <v>0.64</v>
      </c>
      <c r="K834" s="44">
        <v>37.619999999999997</v>
      </c>
      <c r="L834" s="44">
        <v>0</v>
      </c>
      <c r="M834" s="44">
        <v>0</v>
      </c>
      <c r="N834" s="44">
        <v>0.01</v>
      </c>
      <c r="O834" s="44">
        <v>0.19</v>
      </c>
      <c r="P834" s="39">
        <v>491.32306384903643</v>
      </c>
    </row>
    <row r="835" spans="1:16" x14ac:dyDescent="0.2">
      <c r="A835" s="5" t="s">
        <v>12</v>
      </c>
      <c r="B835" s="5" t="s">
        <v>20</v>
      </c>
      <c r="C835" s="5" t="s">
        <v>79</v>
      </c>
      <c r="D835" s="5" t="s">
        <v>104</v>
      </c>
      <c r="E835" s="5">
        <v>2020</v>
      </c>
      <c r="F835" s="5">
        <v>1</v>
      </c>
      <c r="G835" s="38">
        <v>91</v>
      </c>
      <c r="H835" s="44">
        <v>0.87</v>
      </c>
      <c r="I835" s="44">
        <v>51.43</v>
      </c>
      <c r="J835" s="44">
        <v>0.87</v>
      </c>
      <c r="K835" s="44">
        <v>51.43</v>
      </c>
      <c r="L835" s="44">
        <v>0</v>
      </c>
      <c r="M835" s="44">
        <v>0</v>
      </c>
      <c r="N835" s="44">
        <v>0.01</v>
      </c>
      <c r="O835" s="44">
        <v>0.26</v>
      </c>
      <c r="P835" s="39">
        <v>573.9231403551471</v>
      </c>
    </row>
    <row r="836" spans="1:16" x14ac:dyDescent="0.2">
      <c r="A836" s="5" t="s">
        <v>12</v>
      </c>
      <c r="B836" s="5" t="s">
        <v>20</v>
      </c>
      <c r="C836" s="5" t="s">
        <v>79</v>
      </c>
      <c r="D836" s="5" t="s">
        <v>104</v>
      </c>
      <c r="E836" s="5">
        <v>2021</v>
      </c>
      <c r="F836" s="5">
        <v>1</v>
      </c>
      <c r="G836" s="38">
        <v>11</v>
      </c>
      <c r="H836" s="44">
        <v>0.08</v>
      </c>
      <c r="I836" s="44">
        <v>4.9000000000000004</v>
      </c>
      <c r="J836" s="44">
        <v>0.08</v>
      </c>
      <c r="K836" s="44">
        <v>4.9000000000000004</v>
      </c>
      <c r="L836" s="44">
        <v>0</v>
      </c>
      <c r="M836" s="44">
        <v>0</v>
      </c>
      <c r="N836" s="44">
        <v>0</v>
      </c>
      <c r="O836" s="44">
        <v>0.02</v>
      </c>
      <c r="P836" s="39">
        <v>441.16625048074468</v>
      </c>
    </row>
    <row r="837" spans="1:16" x14ac:dyDescent="0.2">
      <c r="A837" s="5" t="s">
        <v>12</v>
      </c>
      <c r="B837" s="5" t="s">
        <v>20</v>
      </c>
      <c r="C837" s="5" t="s">
        <v>79</v>
      </c>
      <c r="D837" s="5" t="s">
        <v>104</v>
      </c>
      <c r="E837" s="5">
        <v>2022</v>
      </c>
      <c r="F837" s="5">
        <v>0</v>
      </c>
      <c r="G837" s="38">
        <v>470</v>
      </c>
      <c r="H837" s="44">
        <v>241.79</v>
      </c>
      <c r="I837" s="44">
        <v>0</v>
      </c>
      <c r="J837" s="44">
        <v>241.79</v>
      </c>
      <c r="K837" s="44">
        <v>0</v>
      </c>
      <c r="L837" s="44">
        <v>0</v>
      </c>
      <c r="M837" s="44">
        <v>0</v>
      </c>
      <c r="N837" s="44">
        <v>0</v>
      </c>
      <c r="O837" s="44">
        <v>0</v>
      </c>
      <c r="P837" s="39">
        <v>514.82849908180117</v>
      </c>
    </row>
    <row r="838" spans="1:16" x14ac:dyDescent="0.2">
      <c r="A838" s="5" t="s">
        <v>12</v>
      </c>
      <c r="B838" s="5" t="s">
        <v>20</v>
      </c>
      <c r="C838" s="5" t="s">
        <v>79</v>
      </c>
      <c r="D838" s="5" t="s">
        <v>104</v>
      </c>
      <c r="E838" s="5">
        <v>2023</v>
      </c>
      <c r="F838" s="5">
        <v>0</v>
      </c>
      <c r="G838" s="38">
        <v>376</v>
      </c>
      <c r="H838" s="44">
        <v>194.04</v>
      </c>
      <c r="I838" s="44">
        <v>0</v>
      </c>
      <c r="J838" s="44">
        <v>194.04</v>
      </c>
      <c r="K838" s="44">
        <v>0</v>
      </c>
      <c r="L838" s="44">
        <v>0</v>
      </c>
      <c r="M838" s="44">
        <v>0</v>
      </c>
      <c r="N838" s="44">
        <v>0.62</v>
      </c>
      <c r="O838" s="44">
        <v>3.67</v>
      </c>
      <c r="P838" s="39">
        <v>514.75066543563366</v>
      </c>
    </row>
    <row r="839" spans="1:16" x14ac:dyDescent="0.2">
      <c r="A839" s="5" t="s">
        <v>12</v>
      </c>
      <c r="B839" s="5" t="s">
        <v>20</v>
      </c>
      <c r="C839" s="5" t="s">
        <v>31</v>
      </c>
      <c r="D839" s="5" t="s">
        <v>87</v>
      </c>
      <c r="E839" s="5">
        <v>1989</v>
      </c>
      <c r="F839" s="5">
        <v>3</v>
      </c>
      <c r="G839" s="38">
        <v>26</v>
      </c>
      <c r="H839" s="44">
        <v>0.1</v>
      </c>
      <c r="I839" s="44">
        <v>4.99</v>
      </c>
      <c r="J839" s="44">
        <v>0.1</v>
      </c>
      <c r="K839" s="44">
        <v>0.04</v>
      </c>
      <c r="L839" s="44">
        <v>0.95</v>
      </c>
      <c r="M839" s="44">
        <v>4</v>
      </c>
      <c r="N839" s="44">
        <v>0.03</v>
      </c>
      <c r="O839" s="44">
        <v>0.41</v>
      </c>
      <c r="P839" s="39">
        <v>195.83842010648277</v>
      </c>
    </row>
    <row r="840" spans="1:16" x14ac:dyDescent="0.2">
      <c r="A840" s="5" t="s">
        <v>12</v>
      </c>
      <c r="B840" s="5" t="s">
        <v>20</v>
      </c>
      <c r="C840" s="5" t="s">
        <v>31</v>
      </c>
      <c r="D840" s="5" t="s">
        <v>87</v>
      </c>
      <c r="E840" s="5">
        <v>1990</v>
      </c>
      <c r="F840" s="5">
        <v>3</v>
      </c>
      <c r="G840" s="38">
        <v>5</v>
      </c>
      <c r="H840" s="44">
        <v>0.04</v>
      </c>
      <c r="I840" s="44">
        <v>1.81</v>
      </c>
      <c r="J840" s="44">
        <v>0.04</v>
      </c>
      <c r="K840" s="44">
        <v>0.01</v>
      </c>
      <c r="L840" s="44">
        <v>0.35</v>
      </c>
      <c r="M840" s="44">
        <v>1.45</v>
      </c>
      <c r="N840" s="44">
        <v>0.01</v>
      </c>
      <c r="O840" s="44">
        <v>0.15</v>
      </c>
      <c r="P840" s="39">
        <v>357.82988829043882</v>
      </c>
    </row>
    <row r="841" spans="1:16" x14ac:dyDescent="0.2">
      <c r="A841" s="5" t="s">
        <v>12</v>
      </c>
      <c r="B841" s="5" t="s">
        <v>20</v>
      </c>
      <c r="C841" s="5" t="s">
        <v>31</v>
      </c>
      <c r="D841" s="5" t="s">
        <v>87</v>
      </c>
      <c r="E841" s="5">
        <v>1993</v>
      </c>
      <c r="F841" s="5">
        <v>3</v>
      </c>
      <c r="G841" s="38">
        <v>8</v>
      </c>
      <c r="H841" s="44">
        <v>0.05</v>
      </c>
      <c r="I841" s="44">
        <v>2.66</v>
      </c>
      <c r="J841" s="44">
        <v>0.05</v>
      </c>
      <c r="K841" s="44">
        <v>0.02</v>
      </c>
      <c r="L841" s="44">
        <v>0.51</v>
      </c>
      <c r="M841" s="44">
        <v>2.13</v>
      </c>
      <c r="N841" s="44">
        <v>0.02</v>
      </c>
      <c r="O841" s="44">
        <v>0.22</v>
      </c>
      <c r="P841" s="39">
        <v>345.29811391169829</v>
      </c>
    </row>
    <row r="842" spans="1:16" x14ac:dyDescent="0.2">
      <c r="A842" s="5" t="s">
        <v>12</v>
      </c>
      <c r="B842" s="5" t="s">
        <v>20</v>
      </c>
      <c r="C842" s="5" t="s">
        <v>31</v>
      </c>
      <c r="D842" s="5" t="s">
        <v>87</v>
      </c>
      <c r="E842" s="5">
        <v>1994</v>
      </c>
      <c r="F842" s="5">
        <v>3</v>
      </c>
      <c r="G842" s="38">
        <v>2</v>
      </c>
      <c r="H842" s="44">
        <v>0.01</v>
      </c>
      <c r="I842" s="44">
        <v>0.78</v>
      </c>
      <c r="J842" s="44">
        <v>0.01</v>
      </c>
      <c r="K842" s="44">
        <v>0.01</v>
      </c>
      <c r="L842" s="44">
        <v>0.15</v>
      </c>
      <c r="M842" s="44">
        <v>0.62</v>
      </c>
      <c r="N842" s="44">
        <v>0</v>
      </c>
      <c r="O842" s="44">
        <v>0.06</v>
      </c>
      <c r="P842" s="39">
        <v>315.0729224246997</v>
      </c>
    </row>
    <row r="843" spans="1:16" x14ac:dyDescent="0.2">
      <c r="A843" s="5" t="s">
        <v>12</v>
      </c>
      <c r="B843" s="5" t="s">
        <v>20</v>
      </c>
      <c r="C843" s="5" t="s">
        <v>31</v>
      </c>
      <c r="D843" s="5" t="s">
        <v>87</v>
      </c>
      <c r="E843" s="5">
        <v>1999</v>
      </c>
      <c r="F843" s="5">
        <v>3</v>
      </c>
      <c r="G843" s="38">
        <v>3</v>
      </c>
      <c r="H843" s="44">
        <v>0.01</v>
      </c>
      <c r="I843" s="44">
        <v>0.70000000000000007</v>
      </c>
      <c r="J843" s="44">
        <v>0.01</v>
      </c>
      <c r="K843" s="44">
        <v>0.01</v>
      </c>
      <c r="L843" s="44">
        <v>0.13</v>
      </c>
      <c r="M843" s="44">
        <v>0.56000000000000005</v>
      </c>
      <c r="N843" s="44">
        <v>0</v>
      </c>
      <c r="O843" s="44">
        <v>0.06</v>
      </c>
      <c r="P843" s="39">
        <v>214.14376480859019</v>
      </c>
    </row>
    <row r="844" spans="1:16" x14ac:dyDescent="0.2">
      <c r="A844" s="5" t="s">
        <v>12</v>
      </c>
      <c r="B844" s="5" t="s">
        <v>20</v>
      </c>
      <c r="C844" s="5" t="s">
        <v>31</v>
      </c>
      <c r="D844" s="5" t="s">
        <v>87</v>
      </c>
      <c r="E844" s="5">
        <v>2000</v>
      </c>
      <c r="F844" s="5">
        <v>3</v>
      </c>
      <c r="G844" s="38">
        <v>10</v>
      </c>
      <c r="H844" s="44">
        <v>0.06</v>
      </c>
      <c r="I844" s="44">
        <v>3.26</v>
      </c>
      <c r="J844" s="44">
        <v>0.06</v>
      </c>
      <c r="K844" s="44">
        <v>0.03</v>
      </c>
      <c r="L844" s="44">
        <v>0.62</v>
      </c>
      <c r="M844" s="44">
        <v>2.61</v>
      </c>
      <c r="N844" s="44">
        <v>0.02</v>
      </c>
      <c r="O844" s="44">
        <v>0.27</v>
      </c>
      <c r="P844" s="39">
        <v>336.51163041349884</v>
      </c>
    </row>
    <row r="845" spans="1:16" x14ac:dyDescent="0.2">
      <c r="A845" s="5" t="s">
        <v>12</v>
      </c>
      <c r="B845" s="5" t="s">
        <v>20</v>
      </c>
      <c r="C845" s="5" t="s">
        <v>31</v>
      </c>
      <c r="D845" s="5" t="s">
        <v>87</v>
      </c>
      <c r="E845" s="5">
        <v>2001</v>
      </c>
      <c r="F845" s="5">
        <v>3</v>
      </c>
      <c r="G845" s="38">
        <v>5</v>
      </c>
      <c r="H845" s="44">
        <v>0.03</v>
      </c>
      <c r="I845" s="44">
        <v>1.6800000000000002</v>
      </c>
      <c r="J845" s="44">
        <v>0.03</v>
      </c>
      <c r="K845" s="44">
        <v>0.01</v>
      </c>
      <c r="L845" s="44">
        <v>0.32</v>
      </c>
      <c r="M845" s="44">
        <v>1.35</v>
      </c>
      <c r="N845" s="44">
        <v>0.01</v>
      </c>
      <c r="O845" s="44">
        <v>0.14000000000000001</v>
      </c>
      <c r="P845" s="39">
        <v>373.16815150487696</v>
      </c>
    </row>
    <row r="846" spans="1:16" x14ac:dyDescent="0.2">
      <c r="A846" s="5" t="s">
        <v>12</v>
      </c>
      <c r="B846" s="5" t="s">
        <v>20</v>
      </c>
      <c r="C846" s="5" t="s">
        <v>31</v>
      </c>
      <c r="D846" s="5" t="s">
        <v>87</v>
      </c>
      <c r="E846" s="5">
        <v>2003</v>
      </c>
      <c r="F846" s="5">
        <v>3</v>
      </c>
      <c r="G846" s="38">
        <v>26</v>
      </c>
      <c r="H846" s="44">
        <v>0.16</v>
      </c>
      <c r="I846" s="44">
        <v>8.0299999999999994</v>
      </c>
      <c r="J846" s="44">
        <v>0.16</v>
      </c>
      <c r="K846" s="44">
        <v>7.0000000000000007E-2</v>
      </c>
      <c r="L846" s="44">
        <v>1.53</v>
      </c>
      <c r="M846" s="44">
        <v>6.43</v>
      </c>
      <c r="N846" s="44">
        <v>0.05</v>
      </c>
      <c r="O846" s="44">
        <v>0.66</v>
      </c>
      <c r="P846" s="39">
        <v>311.25815058192626</v>
      </c>
    </row>
    <row r="847" spans="1:16" x14ac:dyDescent="0.2">
      <c r="A847" s="5" t="s">
        <v>12</v>
      </c>
      <c r="B847" s="5" t="s">
        <v>20</v>
      </c>
      <c r="C847" s="5" t="s">
        <v>31</v>
      </c>
      <c r="D847" s="5" t="s">
        <v>87</v>
      </c>
      <c r="E847" s="5">
        <v>2004</v>
      </c>
      <c r="F847" s="5">
        <v>3</v>
      </c>
      <c r="G847" s="38">
        <v>1</v>
      </c>
      <c r="H847" s="44">
        <v>0.01</v>
      </c>
      <c r="I847" s="44">
        <v>0.27</v>
      </c>
      <c r="J847" s="44">
        <v>0.01</v>
      </c>
      <c r="K847" s="44">
        <v>0</v>
      </c>
      <c r="L847" s="44">
        <v>0.05</v>
      </c>
      <c r="M847" s="44">
        <v>0.22</v>
      </c>
      <c r="N847" s="44">
        <v>0</v>
      </c>
      <c r="O847" s="44">
        <v>0.02</v>
      </c>
      <c r="P847" s="39">
        <v>236.10906243513122</v>
      </c>
    </row>
    <row r="848" spans="1:16" x14ac:dyDescent="0.2">
      <c r="A848" s="5" t="s">
        <v>12</v>
      </c>
      <c r="B848" s="5" t="s">
        <v>20</v>
      </c>
      <c r="C848" s="5" t="s">
        <v>31</v>
      </c>
      <c r="D848" s="5" t="s">
        <v>87</v>
      </c>
      <c r="E848" s="5">
        <v>2005</v>
      </c>
      <c r="F848" s="5">
        <v>3</v>
      </c>
      <c r="G848" s="38">
        <v>25</v>
      </c>
      <c r="H848" s="44">
        <v>0.16</v>
      </c>
      <c r="I848" s="44">
        <v>8.4600000000000009</v>
      </c>
      <c r="J848" s="44">
        <v>0.16</v>
      </c>
      <c r="K848" s="44">
        <v>7.0000000000000007E-2</v>
      </c>
      <c r="L848" s="44">
        <v>1.61</v>
      </c>
      <c r="M848" s="44">
        <v>6.78</v>
      </c>
      <c r="N848" s="44">
        <v>0.05</v>
      </c>
      <c r="O848" s="44">
        <v>0.69</v>
      </c>
      <c r="P848" s="39">
        <v>339.5302338734532</v>
      </c>
    </row>
    <row r="849" spans="1:16" x14ac:dyDescent="0.2">
      <c r="A849" s="5" t="s">
        <v>12</v>
      </c>
      <c r="B849" s="5" t="s">
        <v>20</v>
      </c>
      <c r="C849" s="5" t="s">
        <v>31</v>
      </c>
      <c r="D849" s="5" t="s">
        <v>87</v>
      </c>
      <c r="E849" s="5">
        <v>2006</v>
      </c>
      <c r="F849" s="5">
        <v>3</v>
      </c>
      <c r="G849" s="38">
        <v>37</v>
      </c>
      <c r="H849" s="44">
        <v>0.27</v>
      </c>
      <c r="I849" s="44">
        <v>14.21</v>
      </c>
      <c r="J849" s="44">
        <v>0.27</v>
      </c>
      <c r="K849" s="44">
        <v>0.12</v>
      </c>
      <c r="L849" s="44">
        <v>2.71</v>
      </c>
      <c r="M849" s="44">
        <v>11.38</v>
      </c>
      <c r="N849" s="44">
        <v>0.09</v>
      </c>
      <c r="O849" s="44">
        <v>1.1599999999999999</v>
      </c>
      <c r="P849" s="39">
        <v>388.05246462973366</v>
      </c>
    </row>
    <row r="850" spans="1:16" x14ac:dyDescent="0.2">
      <c r="A850" s="5" t="s">
        <v>12</v>
      </c>
      <c r="B850" s="5" t="s">
        <v>20</v>
      </c>
      <c r="C850" s="5" t="s">
        <v>31</v>
      </c>
      <c r="D850" s="5" t="s">
        <v>87</v>
      </c>
      <c r="E850" s="5">
        <v>2007</v>
      </c>
      <c r="F850" s="5">
        <v>3</v>
      </c>
      <c r="G850" s="38">
        <v>41</v>
      </c>
      <c r="H850" s="44">
        <v>0.27</v>
      </c>
      <c r="I850" s="44">
        <v>14.030000000000001</v>
      </c>
      <c r="J850" s="44">
        <v>0.27</v>
      </c>
      <c r="K850" s="44">
        <v>0.11</v>
      </c>
      <c r="L850" s="44">
        <v>2.68</v>
      </c>
      <c r="M850" s="44">
        <v>11.24</v>
      </c>
      <c r="N850" s="44">
        <v>0.09</v>
      </c>
      <c r="O850" s="44">
        <v>1.1499999999999999</v>
      </c>
      <c r="P850" s="39">
        <v>348.90158124208489</v>
      </c>
    </row>
    <row r="851" spans="1:16" x14ac:dyDescent="0.2">
      <c r="A851" s="5" t="s">
        <v>12</v>
      </c>
      <c r="B851" s="5" t="s">
        <v>20</v>
      </c>
      <c r="C851" s="5" t="s">
        <v>31</v>
      </c>
      <c r="D851" s="5" t="s">
        <v>87</v>
      </c>
      <c r="E851" s="5">
        <v>2008</v>
      </c>
      <c r="F851" s="5">
        <v>3</v>
      </c>
      <c r="G851" s="38">
        <v>52</v>
      </c>
      <c r="H851" s="44">
        <v>0.33</v>
      </c>
      <c r="I851" s="44">
        <v>16.830000000000002</v>
      </c>
      <c r="J851" s="44">
        <v>0.33</v>
      </c>
      <c r="K851" s="44">
        <v>0.14000000000000001</v>
      </c>
      <c r="L851" s="44">
        <v>3.21</v>
      </c>
      <c r="M851" s="44">
        <v>13.48</v>
      </c>
      <c r="N851" s="44">
        <v>0.1</v>
      </c>
      <c r="O851" s="44">
        <v>1.38</v>
      </c>
      <c r="P851" s="39">
        <v>328.62691389272868</v>
      </c>
    </row>
    <row r="852" spans="1:16" x14ac:dyDescent="0.2">
      <c r="A852" s="5" t="s">
        <v>12</v>
      </c>
      <c r="B852" s="5" t="s">
        <v>20</v>
      </c>
      <c r="C852" s="5" t="s">
        <v>31</v>
      </c>
      <c r="D852" s="5" t="s">
        <v>87</v>
      </c>
      <c r="E852" s="5">
        <v>2009</v>
      </c>
      <c r="F852" s="5">
        <v>3</v>
      </c>
      <c r="G852" s="38">
        <v>59</v>
      </c>
      <c r="H852" s="44">
        <v>0.42</v>
      </c>
      <c r="I852" s="44">
        <v>21.49</v>
      </c>
      <c r="J852" s="44">
        <v>0.42</v>
      </c>
      <c r="K852" s="44">
        <v>0.17</v>
      </c>
      <c r="L852" s="44">
        <v>4.0999999999999996</v>
      </c>
      <c r="M852" s="44">
        <v>17.22</v>
      </c>
      <c r="N852" s="44">
        <v>0.13</v>
      </c>
      <c r="O852" s="44">
        <v>1.76</v>
      </c>
      <c r="P852" s="39">
        <v>371.27117076651638</v>
      </c>
    </row>
    <row r="853" spans="1:16" x14ac:dyDescent="0.2">
      <c r="A853" s="5" t="s">
        <v>12</v>
      </c>
      <c r="B853" s="5" t="s">
        <v>20</v>
      </c>
      <c r="C853" s="5" t="s">
        <v>31</v>
      </c>
      <c r="D853" s="5" t="s">
        <v>87</v>
      </c>
      <c r="E853" s="5">
        <v>2010</v>
      </c>
      <c r="F853" s="5">
        <v>3</v>
      </c>
      <c r="G853" s="38">
        <v>35</v>
      </c>
      <c r="H853" s="44">
        <v>0.26</v>
      </c>
      <c r="I853" s="44">
        <v>13.280000000000001</v>
      </c>
      <c r="J853" s="44">
        <v>0.26</v>
      </c>
      <c r="K853" s="44">
        <v>0.11</v>
      </c>
      <c r="L853" s="44">
        <v>2.5299999999999998</v>
      </c>
      <c r="M853" s="44">
        <v>10.64</v>
      </c>
      <c r="N853" s="44">
        <v>0.08</v>
      </c>
      <c r="O853" s="44">
        <v>1.0900000000000001</v>
      </c>
      <c r="P853" s="39">
        <v>389.6096100023201</v>
      </c>
    </row>
    <row r="854" spans="1:16" x14ac:dyDescent="0.2">
      <c r="A854" s="5" t="s">
        <v>12</v>
      </c>
      <c r="B854" s="5" t="s">
        <v>20</v>
      </c>
      <c r="C854" s="5" t="s">
        <v>31</v>
      </c>
      <c r="D854" s="5" t="s">
        <v>87</v>
      </c>
      <c r="E854" s="5">
        <v>2011</v>
      </c>
      <c r="F854" s="5">
        <v>3</v>
      </c>
      <c r="G854" s="38">
        <v>29</v>
      </c>
      <c r="H854" s="44">
        <v>0.22</v>
      </c>
      <c r="I854" s="44">
        <v>11.200000000000001</v>
      </c>
      <c r="J854" s="44">
        <v>0.22</v>
      </c>
      <c r="K854" s="44">
        <v>0.09</v>
      </c>
      <c r="L854" s="44">
        <v>2.14</v>
      </c>
      <c r="M854" s="44">
        <v>8.9700000000000006</v>
      </c>
      <c r="N854" s="44">
        <v>7.0000000000000007E-2</v>
      </c>
      <c r="O854" s="44">
        <v>0.92</v>
      </c>
      <c r="P854" s="39">
        <v>398.18792367236637</v>
      </c>
    </row>
    <row r="855" spans="1:16" x14ac:dyDescent="0.2">
      <c r="A855" s="5" t="s">
        <v>12</v>
      </c>
      <c r="B855" s="5" t="s">
        <v>20</v>
      </c>
      <c r="C855" s="5" t="s">
        <v>31</v>
      </c>
      <c r="D855" s="5" t="s">
        <v>87</v>
      </c>
      <c r="E855" s="5">
        <v>2012</v>
      </c>
      <c r="F855" s="5">
        <v>3</v>
      </c>
      <c r="G855" s="38">
        <v>13</v>
      </c>
      <c r="H855" s="44">
        <v>0.08</v>
      </c>
      <c r="I855" s="44">
        <v>4.37</v>
      </c>
      <c r="J855" s="44">
        <v>0.08</v>
      </c>
      <c r="K855" s="44">
        <v>0.04</v>
      </c>
      <c r="L855" s="44">
        <v>0.83</v>
      </c>
      <c r="M855" s="44">
        <v>3.5</v>
      </c>
      <c r="N855" s="44">
        <v>0.03</v>
      </c>
      <c r="O855" s="44">
        <v>0.36</v>
      </c>
      <c r="P855" s="39">
        <v>346.52251179627723</v>
      </c>
    </row>
    <row r="856" spans="1:16" x14ac:dyDescent="0.2">
      <c r="A856" s="5" t="s">
        <v>12</v>
      </c>
      <c r="B856" s="5" t="s">
        <v>20</v>
      </c>
      <c r="C856" s="5" t="s">
        <v>31</v>
      </c>
      <c r="D856" s="5" t="s">
        <v>87</v>
      </c>
      <c r="E856" s="5">
        <v>2013</v>
      </c>
      <c r="F856" s="5">
        <v>3</v>
      </c>
      <c r="G856" s="38">
        <v>14</v>
      </c>
      <c r="H856" s="44">
        <v>0.11</v>
      </c>
      <c r="I856" s="44">
        <v>5.67</v>
      </c>
      <c r="J856" s="44">
        <v>0.11</v>
      </c>
      <c r="K856" s="44">
        <v>0.05</v>
      </c>
      <c r="L856" s="44">
        <v>1.08</v>
      </c>
      <c r="M856" s="44">
        <v>4.54</v>
      </c>
      <c r="N856" s="44">
        <v>0.04</v>
      </c>
      <c r="O856" s="44">
        <v>0.46</v>
      </c>
      <c r="P856" s="39">
        <v>409.25958204549789</v>
      </c>
    </row>
    <row r="857" spans="1:16" x14ac:dyDescent="0.2">
      <c r="A857" s="5" t="s">
        <v>12</v>
      </c>
      <c r="B857" s="5" t="s">
        <v>20</v>
      </c>
      <c r="C857" s="5" t="s">
        <v>31</v>
      </c>
      <c r="D857" s="5" t="s">
        <v>87</v>
      </c>
      <c r="E857" s="5">
        <v>2014</v>
      </c>
      <c r="F857" s="5">
        <v>2</v>
      </c>
      <c r="G857" s="38">
        <v>217</v>
      </c>
      <c r="H857" s="44">
        <v>0.27</v>
      </c>
      <c r="I857" s="44">
        <v>128.71</v>
      </c>
      <c r="J857" s="44">
        <v>0.27</v>
      </c>
      <c r="K857" s="44">
        <v>0.05</v>
      </c>
      <c r="L857" s="44">
        <v>128.66</v>
      </c>
      <c r="M857" s="44">
        <v>0</v>
      </c>
      <c r="N857" s="44">
        <v>0.43</v>
      </c>
      <c r="O857" s="44">
        <v>3.5999999999999996</v>
      </c>
      <c r="P857" s="39">
        <v>594.92020662717869</v>
      </c>
    </row>
    <row r="858" spans="1:16" x14ac:dyDescent="0.2">
      <c r="A858" s="5" t="s">
        <v>12</v>
      </c>
      <c r="B858" s="5" t="s">
        <v>20</v>
      </c>
      <c r="C858" s="5" t="s">
        <v>31</v>
      </c>
      <c r="D858" s="5" t="s">
        <v>87</v>
      </c>
      <c r="E858" s="5">
        <v>2015</v>
      </c>
      <c r="F858" s="5">
        <v>2</v>
      </c>
      <c r="G858" s="38">
        <v>465</v>
      </c>
      <c r="H858" s="44">
        <v>1.52</v>
      </c>
      <c r="I858" s="44">
        <v>323.05</v>
      </c>
      <c r="J858" s="44">
        <v>1.52</v>
      </c>
      <c r="K858" s="44">
        <v>0.06</v>
      </c>
      <c r="L858" s="44">
        <v>322.99</v>
      </c>
      <c r="M858" s="44">
        <v>0</v>
      </c>
      <c r="N858" s="44">
        <v>1.1400000000000001</v>
      </c>
      <c r="O858" s="44">
        <v>9.42</v>
      </c>
      <c r="P858" s="39">
        <v>698.57673996233132</v>
      </c>
    </row>
    <row r="859" spans="1:16" x14ac:dyDescent="0.2">
      <c r="A859" s="5" t="s">
        <v>12</v>
      </c>
      <c r="B859" s="5" t="s">
        <v>20</v>
      </c>
      <c r="C859" s="5" t="s">
        <v>31</v>
      </c>
      <c r="D859" s="5" t="s">
        <v>87</v>
      </c>
      <c r="E859" s="5">
        <v>2016</v>
      </c>
      <c r="F859" s="5">
        <v>2</v>
      </c>
      <c r="G859" s="38">
        <v>388</v>
      </c>
      <c r="H859" s="44">
        <v>1.91</v>
      </c>
      <c r="I859" s="44">
        <v>204.7</v>
      </c>
      <c r="J859" s="44">
        <v>1.91</v>
      </c>
      <c r="K859" s="44">
        <v>0.42</v>
      </c>
      <c r="L859" s="44">
        <v>204.28</v>
      </c>
      <c r="M859" s="44">
        <v>0</v>
      </c>
      <c r="N859" s="44">
        <v>0.6100000000000001</v>
      </c>
      <c r="O859" s="44">
        <v>4.96</v>
      </c>
      <c r="P859" s="39">
        <v>532.90502647238986</v>
      </c>
    </row>
    <row r="860" spans="1:16" x14ac:dyDescent="0.2">
      <c r="A860" s="5" t="s">
        <v>12</v>
      </c>
      <c r="B860" s="5" t="s">
        <v>20</v>
      </c>
      <c r="C860" s="5" t="s">
        <v>31</v>
      </c>
      <c r="D860" s="5" t="s">
        <v>87</v>
      </c>
      <c r="E860" s="5">
        <v>2017</v>
      </c>
      <c r="F860" s="5">
        <v>2</v>
      </c>
      <c r="G860" s="38">
        <v>71</v>
      </c>
      <c r="H860" s="44">
        <v>0.31999999999999995</v>
      </c>
      <c r="I860" s="44">
        <v>39.93</v>
      </c>
      <c r="J860" s="44">
        <v>0.31999999999999995</v>
      </c>
      <c r="K860" s="44">
        <v>0.06</v>
      </c>
      <c r="L860" s="44">
        <v>39.869999999999997</v>
      </c>
      <c r="M860" s="44">
        <v>0</v>
      </c>
      <c r="N860" s="44">
        <v>0.14000000000000001</v>
      </c>
      <c r="O860" s="44">
        <v>1.0899999999999999</v>
      </c>
      <c r="P860" s="39">
        <v>572.05646853312339</v>
      </c>
    </row>
    <row r="861" spans="1:16" x14ac:dyDescent="0.2">
      <c r="A861" s="5" t="s">
        <v>12</v>
      </c>
      <c r="B861" s="5" t="s">
        <v>20</v>
      </c>
      <c r="C861" s="5" t="s">
        <v>31</v>
      </c>
      <c r="D861" s="5" t="s">
        <v>87</v>
      </c>
      <c r="E861" s="5">
        <v>2018</v>
      </c>
      <c r="F861" s="5">
        <v>2</v>
      </c>
      <c r="G861" s="38">
        <v>2</v>
      </c>
      <c r="H861" s="44">
        <v>0.01</v>
      </c>
      <c r="I861" s="44">
        <v>0.89</v>
      </c>
      <c r="J861" s="44">
        <v>0.01</v>
      </c>
      <c r="K861" s="44">
        <v>0</v>
      </c>
      <c r="L861" s="44">
        <v>0.89</v>
      </c>
      <c r="M861" s="44">
        <v>0</v>
      </c>
      <c r="N861" s="44">
        <v>0</v>
      </c>
      <c r="O861" s="44">
        <v>0.02</v>
      </c>
      <c r="P861" s="39">
        <v>392.11774142739802</v>
      </c>
    </row>
    <row r="862" spans="1:16" x14ac:dyDescent="0.2">
      <c r="A862" s="5" t="s">
        <v>12</v>
      </c>
      <c r="B862" s="5" t="s">
        <v>20</v>
      </c>
      <c r="C862" s="5" t="s">
        <v>31</v>
      </c>
      <c r="D862" s="5" t="s">
        <v>87</v>
      </c>
      <c r="E862" s="5">
        <v>2019</v>
      </c>
      <c r="F862" s="5">
        <v>1</v>
      </c>
      <c r="G862" s="38">
        <v>73</v>
      </c>
      <c r="H862" s="44">
        <v>11.54</v>
      </c>
      <c r="I862" s="44">
        <v>40.590000000000003</v>
      </c>
      <c r="J862" s="44">
        <v>11.54</v>
      </c>
      <c r="K862" s="44">
        <v>40.590000000000003</v>
      </c>
      <c r="L862" s="44">
        <v>0</v>
      </c>
      <c r="M862" s="44">
        <v>0</v>
      </c>
      <c r="N862" s="44">
        <v>0.04</v>
      </c>
      <c r="O862" s="44">
        <v>7.73</v>
      </c>
      <c r="P862" s="39">
        <v>711.27129829880562</v>
      </c>
    </row>
    <row r="863" spans="1:16" x14ac:dyDescent="0.2">
      <c r="A863" s="5" t="s">
        <v>12</v>
      </c>
      <c r="B863" s="5" t="s">
        <v>20</v>
      </c>
      <c r="C863" s="5" t="s">
        <v>31</v>
      </c>
      <c r="D863" s="5" t="s">
        <v>87</v>
      </c>
      <c r="E863" s="5">
        <v>2020</v>
      </c>
      <c r="F863" s="5">
        <v>1</v>
      </c>
      <c r="G863" s="38">
        <v>52</v>
      </c>
      <c r="H863" s="44">
        <v>11.17</v>
      </c>
      <c r="I863" s="44">
        <v>24.7</v>
      </c>
      <c r="J863" s="44">
        <v>11.17</v>
      </c>
      <c r="K863" s="44">
        <v>24.7</v>
      </c>
      <c r="L863" s="44">
        <v>0</v>
      </c>
      <c r="M863" s="44">
        <v>0</v>
      </c>
      <c r="N863" s="44">
        <v>0.03</v>
      </c>
      <c r="O863" s="44">
        <v>5.45</v>
      </c>
      <c r="P863" s="39">
        <v>693.26384336247463</v>
      </c>
    </row>
    <row r="864" spans="1:16" x14ac:dyDescent="0.2">
      <c r="A864" s="5" t="s">
        <v>12</v>
      </c>
      <c r="B864" s="5" t="s">
        <v>20</v>
      </c>
      <c r="C864" s="5" t="s">
        <v>31</v>
      </c>
      <c r="D864" s="5" t="s">
        <v>87</v>
      </c>
      <c r="E864" s="5">
        <v>2021</v>
      </c>
      <c r="F864" s="5">
        <v>1</v>
      </c>
      <c r="G864" s="38">
        <v>17</v>
      </c>
      <c r="H864" s="44">
        <v>0.11</v>
      </c>
      <c r="I864" s="44">
        <v>13.41</v>
      </c>
      <c r="J864" s="44">
        <v>0.11</v>
      </c>
      <c r="K864" s="44">
        <v>13.41</v>
      </c>
      <c r="L864" s="44">
        <v>0</v>
      </c>
      <c r="M864" s="44">
        <v>0</v>
      </c>
      <c r="N864" s="44">
        <v>0</v>
      </c>
      <c r="O864" s="44">
        <v>0.15</v>
      </c>
      <c r="P864" s="39">
        <v>818.41573489320217</v>
      </c>
    </row>
    <row r="865" spans="1:16" x14ac:dyDescent="0.2">
      <c r="A865" s="5" t="s">
        <v>12</v>
      </c>
      <c r="B865" s="5" t="s">
        <v>20</v>
      </c>
      <c r="C865" s="5" t="s">
        <v>31</v>
      </c>
      <c r="D865" s="5" t="s">
        <v>87</v>
      </c>
      <c r="E865" s="5">
        <v>2023</v>
      </c>
      <c r="F865" s="5">
        <v>0</v>
      </c>
      <c r="G865" s="38">
        <v>5</v>
      </c>
      <c r="H865" s="44">
        <v>2.83</v>
      </c>
      <c r="I865" s="44">
        <v>0</v>
      </c>
      <c r="J865" s="44">
        <v>2.83</v>
      </c>
      <c r="K865" s="44">
        <v>0</v>
      </c>
      <c r="L865" s="44">
        <v>0</v>
      </c>
      <c r="M865" s="44">
        <v>0</v>
      </c>
      <c r="N865" s="44">
        <v>0</v>
      </c>
      <c r="O865" s="44">
        <v>0</v>
      </c>
      <c r="P865" s="39">
        <v>518.00953370869036</v>
      </c>
    </row>
    <row r="866" spans="1:16" x14ac:dyDescent="0.2">
      <c r="A866" s="5" t="s">
        <v>13</v>
      </c>
      <c r="B866" s="5" t="s">
        <v>21</v>
      </c>
      <c r="C866" s="5" t="s">
        <v>28</v>
      </c>
      <c r="D866" s="5" t="s">
        <v>80</v>
      </c>
      <c r="E866" s="5">
        <v>1981</v>
      </c>
      <c r="F866" s="5">
        <v>3</v>
      </c>
      <c r="G866" s="38">
        <v>1</v>
      </c>
      <c r="H866" s="44">
        <v>0.02</v>
      </c>
      <c r="I866" s="44">
        <v>0.62</v>
      </c>
      <c r="J866" s="44">
        <v>0.02</v>
      </c>
      <c r="K866" s="44">
        <v>0.04</v>
      </c>
      <c r="L866" s="44">
        <v>0.05</v>
      </c>
      <c r="M866" s="44">
        <v>0.53</v>
      </c>
      <c r="N866" s="44">
        <v>0</v>
      </c>
      <c r="O866" s="44">
        <v>0.04</v>
      </c>
      <c r="P866" s="39">
        <v>555.65618268471667</v>
      </c>
    </row>
    <row r="867" spans="1:16" x14ac:dyDescent="0.2">
      <c r="A867" s="5" t="s">
        <v>13</v>
      </c>
      <c r="B867" s="5" t="s">
        <v>21</v>
      </c>
      <c r="C867" s="5" t="s">
        <v>28</v>
      </c>
      <c r="D867" s="5" t="s">
        <v>80</v>
      </c>
      <c r="E867" s="5">
        <v>1988</v>
      </c>
      <c r="F867" s="5">
        <v>3</v>
      </c>
      <c r="G867" s="38">
        <v>2</v>
      </c>
      <c r="H867" s="44">
        <v>0.04</v>
      </c>
      <c r="I867" s="44">
        <v>1.22</v>
      </c>
      <c r="J867" s="44">
        <v>0.04</v>
      </c>
      <c r="K867" s="44">
        <v>0.08</v>
      </c>
      <c r="L867" s="44">
        <v>0.1</v>
      </c>
      <c r="M867" s="44">
        <v>1.04</v>
      </c>
      <c r="N867" s="44">
        <v>0.01</v>
      </c>
      <c r="O867" s="44">
        <v>7.0000000000000007E-2</v>
      </c>
      <c r="P867" s="39">
        <v>557.46386321023601</v>
      </c>
    </row>
    <row r="868" spans="1:16" x14ac:dyDescent="0.2">
      <c r="A868" s="5" t="s">
        <v>13</v>
      </c>
      <c r="B868" s="5" t="s">
        <v>21</v>
      </c>
      <c r="C868" s="5" t="s">
        <v>28</v>
      </c>
      <c r="D868" s="5" t="s">
        <v>80</v>
      </c>
      <c r="E868" s="5">
        <v>1989</v>
      </c>
      <c r="F868" s="5">
        <v>3</v>
      </c>
      <c r="G868" s="38">
        <v>3</v>
      </c>
      <c r="H868" s="44">
        <v>0.04</v>
      </c>
      <c r="I868" s="44">
        <v>1.39</v>
      </c>
      <c r="J868" s="44">
        <v>0.04</v>
      </c>
      <c r="K868" s="44">
        <v>0.09</v>
      </c>
      <c r="L868" s="44">
        <v>0.12</v>
      </c>
      <c r="M868" s="44">
        <v>1.18</v>
      </c>
      <c r="N868" s="44">
        <v>0.01</v>
      </c>
      <c r="O868" s="44">
        <v>0.08</v>
      </c>
      <c r="P868" s="39">
        <v>492.52608962419663</v>
      </c>
    </row>
    <row r="869" spans="1:16" x14ac:dyDescent="0.2">
      <c r="A869" s="5" t="s">
        <v>13</v>
      </c>
      <c r="B869" s="5" t="s">
        <v>21</v>
      </c>
      <c r="C869" s="5" t="s">
        <v>28</v>
      </c>
      <c r="D869" s="5" t="s">
        <v>80</v>
      </c>
      <c r="E869" s="5">
        <v>1993</v>
      </c>
      <c r="F869" s="5">
        <v>3</v>
      </c>
      <c r="G869" s="38">
        <v>43</v>
      </c>
      <c r="H869" s="44">
        <v>3.38</v>
      </c>
      <c r="I869" s="44">
        <v>13.48</v>
      </c>
      <c r="J869" s="44">
        <v>3.38</v>
      </c>
      <c r="K869" s="44">
        <v>0</v>
      </c>
      <c r="L869" s="44">
        <v>4.57</v>
      </c>
      <c r="M869" s="44">
        <v>8.91</v>
      </c>
      <c r="N869" s="44">
        <v>0.01</v>
      </c>
      <c r="O869" s="44">
        <v>0.21</v>
      </c>
      <c r="P869" s="39">
        <v>391.45062825342973</v>
      </c>
    </row>
    <row r="870" spans="1:16" x14ac:dyDescent="0.2">
      <c r="A870" s="5" t="s">
        <v>13</v>
      </c>
      <c r="B870" s="5" t="s">
        <v>21</v>
      </c>
      <c r="C870" s="5" t="s">
        <v>28</v>
      </c>
      <c r="D870" s="5" t="s">
        <v>80</v>
      </c>
      <c r="E870" s="5">
        <v>1994</v>
      </c>
      <c r="F870" s="5">
        <v>3</v>
      </c>
      <c r="G870" s="38">
        <v>88</v>
      </c>
      <c r="H870" s="44">
        <v>8.4499999999999993</v>
      </c>
      <c r="I870" s="44">
        <v>23.91</v>
      </c>
      <c r="J870" s="44">
        <v>8.4499999999999993</v>
      </c>
      <c r="K870" s="44">
        <v>0</v>
      </c>
      <c r="L870" s="44">
        <v>2.71</v>
      </c>
      <c r="M870" s="44">
        <v>21.2</v>
      </c>
      <c r="N870" s="44">
        <v>0.01</v>
      </c>
      <c r="O870" s="44">
        <v>0.4</v>
      </c>
      <c r="P870" s="39">
        <v>369.60595605082733</v>
      </c>
    </row>
    <row r="871" spans="1:16" x14ac:dyDescent="0.2">
      <c r="A871" s="5" t="s">
        <v>13</v>
      </c>
      <c r="B871" s="5" t="s">
        <v>21</v>
      </c>
      <c r="C871" s="5" t="s">
        <v>28</v>
      </c>
      <c r="D871" s="5" t="s">
        <v>80</v>
      </c>
      <c r="E871" s="5">
        <v>1997</v>
      </c>
      <c r="F871" s="5">
        <v>3</v>
      </c>
      <c r="G871" s="38">
        <v>0</v>
      </c>
      <c r="H871" s="44">
        <v>0</v>
      </c>
      <c r="I871" s="44">
        <v>0.13999999999999999</v>
      </c>
      <c r="J871" s="44">
        <v>0</v>
      </c>
      <c r="K871" s="44">
        <v>0.01</v>
      </c>
      <c r="L871" s="44">
        <v>0.01</v>
      </c>
      <c r="M871" s="44">
        <v>0.12</v>
      </c>
      <c r="N871" s="44">
        <v>0</v>
      </c>
      <c r="O871" s="44">
        <v>0.01</v>
      </c>
      <c r="P871" s="39">
        <v>0</v>
      </c>
    </row>
    <row r="872" spans="1:16" x14ac:dyDescent="0.2">
      <c r="A872" s="5" t="s">
        <v>13</v>
      </c>
      <c r="B872" s="5" t="s">
        <v>21</v>
      </c>
      <c r="C872" s="5" t="s">
        <v>28</v>
      </c>
      <c r="D872" s="5" t="s">
        <v>80</v>
      </c>
      <c r="E872" s="5">
        <v>1998</v>
      </c>
      <c r="F872" s="5">
        <v>3</v>
      </c>
      <c r="G872" s="38">
        <v>17</v>
      </c>
      <c r="H872" s="44">
        <v>0.26</v>
      </c>
      <c r="I872" s="44">
        <v>8.3000000000000007</v>
      </c>
      <c r="J872" s="44">
        <v>0.26</v>
      </c>
      <c r="K872" s="44">
        <v>0.56000000000000005</v>
      </c>
      <c r="L872" s="44">
        <v>0.71</v>
      </c>
      <c r="M872" s="44">
        <v>7.03</v>
      </c>
      <c r="N872" s="44">
        <v>0.06</v>
      </c>
      <c r="O872" s="44">
        <v>0.49</v>
      </c>
      <c r="P872" s="39">
        <v>492.52608962419663</v>
      </c>
    </row>
    <row r="873" spans="1:16" x14ac:dyDescent="0.2">
      <c r="A873" s="5" t="s">
        <v>13</v>
      </c>
      <c r="B873" s="5" t="s">
        <v>21</v>
      </c>
      <c r="C873" s="5" t="s">
        <v>28</v>
      </c>
      <c r="D873" s="5" t="s">
        <v>80</v>
      </c>
      <c r="E873" s="5">
        <v>2000</v>
      </c>
      <c r="F873" s="5">
        <v>3</v>
      </c>
      <c r="G873" s="38">
        <v>34</v>
      </c>
      <c r="H873" s="44">
        <v>0.47</v>
      </c>
      <c r="I873" s="44">
        <v>15.34</v>
      </c>
      <c r="J873" s="44">
        <v>0.47</v>
      </c>
      <c r="K873" s="44">
        <v>1.03</v>
      </c>
      <c r="L873" s="44">
        <v>1.31</v>
      </c>
      <c r="M873" s="44">
        <v>13</v>
      </c>
      <c r="N873" s="44">
        <v>0.1</v>
      </c>
      <c r="O873" s="44">
        <v>0.91</v>
      </c>
      <c r="P873" s="39">
        <v>467.91154919080287</v>
      </c>
    </row>
    <row r="874" spans="1:16" x14ac:dyDescent="0.2">
      <c r="A874" s="5" t="s">
        <v>13</v>
      </c>
      <c r="B874" s="5" t="s">
        <v>21</v>
      </c>
      <c r="C874" s="5" t="s">
        <v>28</v>
      </c>
      <c r="D874" s="5" t="s">
        <v>80</v>
      </c>
      <c r="E874" s="5">
        <v>2001</v>
      </c>
      <c r="F874" s="5">
        <v>3</v>
      </c>
      <c r="G874" s="38">
        <v>2</v>
      </c>
      <c r="H874" s="44">
        <v>0.02</v>
      </c>
      <c r="I874" s="44">
        <v>0.71</v>
      </c>
      <c r="J874" s="44">
        <v>0.02</v>
      </c>
      <c r="K874" s="44">
        <v>0.05</v>
      </c>
      <c r="L874" s="44">
        <v>0.06</v>
      </c>
      <c r="M874" s="44">
        <v>0.6</v>
      </c>
      <c r="N874" s="44">
        <v>0</v>
      </c>
      <c r="O874" s="44">
        <v>0.04</v>
      </c>
      <c r="P874" s="39">
        <v>424.58731505586132</v>
      </c>
    </row>
    <row r="875" spans="1:16" x14ac:dyDescent="0.2">
      <c r="A875" s="5" t="s">
        <v>13</v>
      </c>
      <c r="B875" s="5" t="s">
        <v>21</v>
      </c>
      <c r="C875" s="5" t="s">
        <v>28</v>
      </c>
      <c r="D875" s="5" t="s">
        <v>80</v>
      </c>
      <c r="E875" s="5">
        <v>2002</v>
      </c>
      <c r="F875" s="5">
        <v>3</v>
      </c>
      <c r="G875" s="38">
        <v>14</v>
      </c>
      <c r="H875" s="44">
        <v>0.16</v>
      </c>
      <c r="I875" s="44">
        <v>5.2</v>
      </c>
      <c r="J875" s="44">
        <v>0.16</v>
      </c>
      <c r="K875" s="44">
        <v>0.35</v>
      </c>
      <c r="L875" s="44">
        <v>0.44</v>
      </c>
      <c r="M875" s="44">
        <v>4.41</v>
      </c>
      <c r="N875" s="44">
        <v>0.04</v>
      </c>
      <c r="O875" s="44">
        <v>0.31</v>
      </c>
      <c r="P875" s="39">
        <v>371.81621069964632</v>
      </c>
    </row>
    <row r="876" spans="1:16" x14ac:dyDescent="0.2">
      <c r="A876" s="5" t="s">
        <v>13</v>
      </c>
      <c r="B876" s="5" t="s">
        <v>21</v>
      </c>
      <c r="C876" s="5" t="s">
        <v>28</v>
      </c>
      <c r="D876" s="5" t="s">
        <v>80</v>
      </c>
      <c r="E876" s="5">
        <v>2003</v>
      </c>
      <c r="F876" s="5">
        <v>3</v>
      </c>
      <c r="G876" s="38">
        <v>43</v>
      </c>
      <c r="H876" s="44">
        <v>0.52</v>
      </c>
      <c r="I876" s="44">
        <v>16.71</v>
      </c>
      <c r="J876" s="44">
        <v>0.52</v>
      </c>
      <c r="K876" s="44">
        <v>1.1200000000000001</v>
      </c>
      <c r="L876" s="44">
        <v>1.42</v>
      </c>
      <c r="M876" s="44">
        <v>14.17</v>
      </c>
      <c r="N876" s="44">
        <v>0.11</v>
      </c>
      <c r="O876" s="44">
        <v>0.99</v>
      </c>
      <c r="P876" s="39">
        <v>404.10074644182362</v>
      </c>
    </row>
    <row r="877" spans="1:16" x14ac:dyDescent="0.2">
      <c r="A877" s="5" t="s">
        <v>13</v>
      </c>
      <c r="B877" s="5" t="s">
        <v>21</v>
      </c>
      <c r="C877" s="5" t="s">
        <v>28</v>
      </c>
      <c r="D877" s="5" t="s">
        <v>80</v>
      </c>
      <c r="E877" s="5">
        <v>2004</v>
      </c>
      <c r="F877" s="5">
        <v>3</v>
      </c>
      <c r="G877" s="38">
        <v>32</v>
      </c>
      <c r="H877" s="44">
        <v>0.44</v>
      </c>
      <c r="I877" s="44">
        <v>12.14</v>
      </c>
      <c r="J877" s="44">
        <v>0.44</v>
      </c>
      <c r="K877" s="44">
        <v>0.78999999999999992</v>
      </c>
      <c r="L877" s="44">
        <v>0.91</v>
      </c>
      <c r="M877" s="44">
        <v>10.440000000000001</v>
      </c>
      <c r="N877" s="44">
        <v>7.0000000000000007E-2</v>
      </c>
      <c r="O877" s="44">
        <v>0.65</v>
      </c>
      <c r="P877" s="39">
        <v>387.3670619139375</v>
      </c>
    </row>
    <row r="878" spans="1:16" x14ac:dyDescent="0.2">
      <c r="A878" s="5" t="s">
        <v>13</v>
      </c>
      <c r="B878" s="5" t="s">
        <v>21</v>
      </c>
      <c r="C878" s="5" t="s">
        <v>28</v>
      </c>
      <c r="D878" s="5" t="s">
        <v>80</v>
      </c>
      <c r="E878" s="5">
        <v>2005</v>
      </c>
      <c r="F878" s="5">
        <v>3</v>
      </c>
      <c r="G878" s="38">
        <v>186</v>
      </c>
      <c r="H878" s="44">
        <v>1.49</v>
      </c>
      <c r="I878" s="44">
        <v>71.45</v>
      </c>
      <c r="J878" s="44">
        <v>1.49</v>
      </c>
      <c r="K878" s="44">
        <v>3</v>
      </c>
      <c r="L878" s="44">
        <v>3.97</v>
      </c>
      <c r="M878" s="44">
        <v>64.48</v>
      </c>
      <c r="N878" s="44">
        <v>0.59000000000000008</v>
      </c>
      <c r="O878" s="44">
        <v>3.95</v>
      </c>
      <c r="P878" s="39">
        <v>392.79190664240423</v>
      </c>
    </row>
    <row r="879" spans="1:16" x14ac:dyDescent="0.2">
      <c r="A879" s="5" t="s">
        <v>13</v>
      </c>
      <c r="B879" s="5" t="s">
        <v>21</v>
      </c>
      <c r="C879" s="5" t="s">
        <v>28</v>
      </c>
      <c r="D879" s="5" t="s">
        <v>80</v>
      </c>
      <c r="E879" s="5">
        <v>2006</v>
      </c>
      <c r="F879" s="5">
        <v>3</v>
      </c>
      <c r="G879" s="38">
        <v>511</v>
      </c>
      <c r="H879" s="44">
        <v>2.6799999999999997</v>
      </c>
      <c r="I879" s="44">
        <v>207.68999999999997</v>
      </c>
      <c r="J879" s="44">
        <v>2.6799999999999997</v>
      </c>
      <c r="K879" s="44">
        <v>5.16</v>
      </c>
      <c r="L879" s="44">
        <v>9.76</v>
      </c>
      <c r="M879" s="44">
        <v>192.76999999999998</v>
      </c>
      <c r="N879" s="44">
        <v>5.4</v>
      </c>
      <c r="O879" s="44">
        <v>23.169999999999998</v>
      </c>
      <c r="P879" s="39">
        <v>411.54464728127061</v>
      </c>
    </row>
    <row r="880" spans="1:16" x14ac:dyDescent="0.2">
      <c r="A880" s="5" t="s">
        <v>13</v>
      </c>
      <c r="B880" s="5" t="s">
        <v>21</v>
      </c>
      <c r="C880" s="5" t="s">
        <v>28</v>
      </c>
      <c r="D880" s="5" t="s">
        <v>80</v>
      </c>
      <c r="E880" s="5">
        <v>2007</v>
      </c>
      <c r="F880" s="5">
        <v>3</v>
      </c>
      <c r="G880" s="38">
        <v>133</v>
      </c>
      <c r="H880" s="44">
        <v>1.26</v>
      </c>
      <c r="I880" s="44">
        <v>58.22</v>
      </c>
      <c r="J880" s="44">
        <v>1.26</v>
      </c>
      <c r="K880" s="44">
        <v>2.71</v>
      </c>
      <c r="L880" s="44">
        <v>3.45</v>
      </c>
      <c r="M880" s="44">
        <v>52.06</v>
      </c>
      <c r="N880" s="44">
        <v>1.06</v>
      </c>
      <c r="O880" s="44">
        <v>5.36</v>
      </c>
      <c r="P880" s="39">
        <v>446.74142095576997</v>
      </c>
    </row>
    <row r="881" spans="1:16" x14ac:dyDescent="0.2">
      <c r="A881" s="5" t="s">
        <v>13</v>
      </c>
      <c r="B881" s="5" t="s">
        <v>21</v>
      </c>
      <c r="C881" s="5" t="s">
        <v>28</v>
      </c>
      <c r="D881" s="5" t="s">
        <v>80</v>
      </c>
      <c r="E881" s="5">
        <v>2008</v>
      </c>
      <c r="F881" s="5">
        <v>3</v>
      </c>
      <c r="G881" s="38">
        <v>121</v>
      </c>
      <c r="H881" s="44">
        <v>1.49</v>
      </c>
      <c r="I881" s="44">
        <v>55.86</v>
      </c>
      <c r="J881" s="44">
        <v>1.49</v>
      </c>
      <c r="K881" s="44">
        <v>3.23</v>
      </c>
      <c r="L881" s="44">
        <v>4.1100000000000003</v>
      </c>
      <c r="M881" s="44">
        <v>48.52</v>
      </c>
      <c r="N881" s="44">
        <v>0.65</v>
      </c>
      <c r="O881" s="44">
        <v>4.07</v>
      </c>
      <c r="P881" s="39">
        <v>473.8863814764357</v>
      </c>
    </row>
    <row r="882" spans="1:16" x14ac:dyDescent="0.2">
      <c r="A882" s="5" t="s">
        <v>13</v>
      </c>
      <c r="B882" s="5" t="s">
        <v>21</v>
      </c>
      <c r="C882" s="5" t="s">
        <v>28</v>
      </c>
      <c r="D882" s="5" t="s">
        <v>80</v>
      </c>
      <c r="E882" s="5">
        <v>2009</v>
      </c>
      <c r="F882" s="5">
        <v>3</v>
      </c>
      <c r="G882" s="38">
        <v>515</v>
      </c>
      <c r="H882" s="44">
        <v>1.5100000000000002</v>
      </c>
      <c r="I882" s="44">
        <v>215.05</v>
      </c>
      <c r="J882" s="44">
        <v>1.5100000000000002</v>
      </c>
      <c r="K882" s="44">
        <v>2.97</v>
      </c>
      <c r="L882" s="44">
        <v>3.77</v>
      </c>
      <c r="M882" s="44">
        <v>208.31</v>
      </c>
      <c r="N882" s="44">
        <v>7.87</v>
      </c>
      <c r="O882" s="44">
        <v>31.16</v>
      </c>
      <c r="P882" s="39">
        <v>420.68981582453284</v>
      </c>
    </row>
    <row r="883" spans="1:16" x14ac:dyDescent="0.2">
      <c r="A883" s="5" t="s">
        <v>13</v>
      </c>
      <c r="B883" s="5" t="s">
        <v>21</v>
      </c>
      <c r="C883" s="5" t="s">
        <v>28</v>
      </c>
      <c r="D883" s="5" t="s">
        <v>80</v>
      </c>
      <c r="E883" s="5">
        <v>2010</v>
      </c>
      <c r="F883" s="5">
        <v>3</v>
      </c>
      <c r="G883" s="38">
        <v>156</v>
      </c>
      <c r="H883" s="44">
        <v>2.2600000000000002</v>
      </c>
      <c r="I883" s="44">
        <v>78.5</v>
      </c>
      <c r="J883" s="44">
        <v>2.2600000000000002</v>
      </c>
      <c r="K883" s="44">
        <v>4.8600000000000003</v>
      </c>
      <c r="L883" s="44">
        <v>6.18</v>
      </c>
      <c r="M883" s="44">
        <v>67.459999999999994</v>
      </c>
      <c r="N883" s="44">
        <v>0.78</v>
      </c>
      <c r="O883" s="44">
        <v>5.3699999999999992</v>
      </c>
      <c r="P883" s="39">
        <v>516.36701381469129</v>
      </c>
    </row>
    <row r="884" spans="1:16" x14ac:dyDescent="0.2">
      <c r="A884" s="5" t="s">
        <v>13</v>
      </c>
      <c r="B884" s="5" t="s">
        <v>21</v>
      </c>
      <c r="C884" s="5" t="s">
        <v>28</v>
      </c>
      <c r="D884" s="5" t="s">
        <v>80</v>
      </c>
      <c r="E884" s="5">
        <v>2011</v>
      </c>
      <c r="F884" s="5">
        <v>3</v>
      </c>
      <c r="G884" s="38">
        <v>166</v>
      </c>
      <c r="H884" s="44">
        <v>3.13</v>
      </c>
      <c r="I884" s="44">
        <v>101.22999999999999</v>
      </c>
      <c r="J884" s="44">
        <v>3.13</v>
      </c>
      <c r="K884" s="44">
        <v>6.78</v>
      </c>
      <c r="L884" s="44">
        <v>8.6300000000000008</v>
      </c>
      <c r="M884" s="44">
        <v>85.82</v>
      </c>
      <c r="N884" s="44">
        <v>0.69</v>
      </c>
      <c r="O884" s="44">
        <v>6.01</v>
      </c>
      <c r="P884" s="39">
        <v>630.172175565109</v>
      </c>
    </row>
    <row r="885" spans="1:16" x14ac:dyDescent="0.2">
      <c r="A885" s="5" t="s">
        <v>13</v>
      </c>
      <c r="B885" s="5" t="s">
        <v>21</v>
      </c>
      <c r="C885" s="5" t="s">
        <v>28</v>
      </c>
      <c r="D885" s="5" t="s">
        <v>80</v>
      </c>
      <c r="E885" s="5">
        <v>2012</v>
      </c>
      <c r="F885" s="5">
        <v>3</v>
      </c>
      <c r="G885" s="38">
        <v>173</v>
      </c>
      <c r="H885" s="44">
        <v>3</v>
      </c>
      <c r="I885" s="44">
        <v>97.23</v>
      </c>
      <c r="J885" s="44">
        <v>3</v>
      </c>
      <c r="K885" s="44">
        <v>6.51</v>
      </c>
      <c r="L885" s="44">
        <v>8.2899999999999991</v>
      </c>
      <c r="M885" s="44">
        <v>82.43</v>
      </c>
      <c r="N885" s="44">
        <v>0.66</v>
      </c>
      <c r="O885" s="44">
        <v>5.78</v>
      </c>
      <c r="P885" s="39">
        <v>579.36335163298429</v>
      </c>
    </row>
    <row r="886" spans="1:16" x14ac:dyDescent="0.2">
      <c r="A886" s="5" t="s">
        <v>13</v>
      </c>
      <c r="B886" s="5" t="s">
        <v>21</v>
      </c>
      <c r="C886" s="5" t="s">
        <v>28</v>
      </c>
      <c r="D886" s="5" t="s">
        <v>80</v>
      </c>
      <c r="E886" s="5">
        <v>2013</v>
      </c>
      <c r="F886" s="5">
        <v>3</v>
      </c>
      <c r="G886" s="38">
        <v>15</v>
      </c>
      <c r="H886" s="44">
        <v>0.24</v>
      </c>
      <c r="I886" s="44">
        <v>7.82</v>
      </c>
      <c r="J886" s="44">
        <v>0.24</v>
      </c>
      <c r="K886" s="44">
        <v>0.52</v>
      </c>
      <c r="L886" s="44">
        <v>0.67</v>
      </c>
      <c r="M886" s="44">
        <v>6.63</v>
      </c>
      <c r="N886" s="44">
        <v>0.05</v>
      </c>
      <c r="O886" s="44">
        <v>0.46</v>
      </c>
      <c r="P886" s="39">
        <v>552.73598825611418</v>
      </c>
    </row>
    <row r="887" spans="1:16" x14ac:dyDescent="0.2">
      <c r="A887" s="5" t="s">
        <v>13</v>
      </c>
      <c r="B887" s="5" t="s">
        <v>21</v>
      </c>
      <c r="C887" s="5" t="s">
        <v>28</v>
      </c>
      <c r="D887" s="5" t="s">
        <v>80</v>
      </c>
      <c r="E887" s="5">
        <v>2014</v>
      </c>
      <c r="F887" s="5">
        <v>2</v>
      </c>
      <c r="G887" s="38">
        <v>24</v>
      </c>
      <c r="H887" s="44">
        <v>0.01</v>
      </c>
      <c r="I887" s="44">
        <v>13.629999999999999</v>
      </c>
      <c r="J887" s="44">
        <v>0.01</v>
      </c>
      <c r="K887" s="44">
        <v>0.12</v>
      </c>
      <c r="L887" s="44">
        <v>13.51</v>
      </c>
      <c r="M887" s="44">
        <v>0</v>
      </c>
      <c r="N887" s="44">
        <v>0.04</v>
      </c>
      <c r="O887" s="44">
        <v>0.37</v>
      </c>
      <c r="P887" s="39">
        <v>577.24996297537518</v>
      </c>
    </row>
    <row r="888" spans="1:16" x14ac:dyDescent="0.2">
      <c r="A888" s="5" t="s">
        <v>13</v>
      </c>
      <c r="B888" s="5" t="s">
        <v>21</v>
      </c>
      <c r="C888" s="5" t="s">
        <v>28</v>
      </c>
      <c r="D888" s="5" t="s">
        <v>80</v>
      </c>
      <c r="E888" s="5">
        <v>2015</v>
      </c>
      <c r="F888" s="5">
        <v>2</v>
      </c>
      <c r="G888" s="38">
        <v>24</v>
      </c>
      <c r="H888" s="44">
        <v>0</v>
      </c>
      <c r="I888" s="44">
        <v>12.51</v>
      </c>
      <c r="J888" s="44">
        <v>0</v>
      </c>
      <c r="K888" s="44">
        <v>0.11</v>
      </c>
      <c r="L888" s="44">
        <v>12.4</v>
      </c>
      <c r="M888" s="44">
        <v>0</v>
      </c>
      <c r="N888" s="44">
        <v>0.04</v>
      </c>
      <c r="O888" s="44">
        <v>0.34</v>
      </c>
      <c r="P888" s="39">
        <v>512.41591883042349</v>
      </c>
    </row>
    <row r="889" spans="1:16" x14ac:dyDescent="0.2">
      <c r="A889" s="5" t="s">
        <v>13</v>
      </c>
      <c r="B889" s="5" t="s">
        <v>21</v>
      </c>
      <c r="C889" s="5" t="s">
        <v>28</v>
      </c>
      <c r="D889" s="5" t="s">
        <v>80</v>
      </c>
      <c r="E889" s="5">
        <v>2016</v>
      </c>
      <c r="F889" s="5">
        <v>2</v>
      </c>
      <c r="G889" s="38">
        <v>4</v>
      </c>
      <c r="H889" s="44">
        <v>0</v>
      </c>
      <c r="I889" s="44">
        <v>3.4</v>
      </c>
      <c r="J889" s="44">
        <v>0</v>
      </c>
      <c r="K889" s="44">
        <v>0.03</v>
      </c>
      <c r="L889" s="44">
        <v>3.37</v>
      </c>
      <c r="M889" s="44">
        <v>0</v>
      </c>
      <c r="N889" s="44">
        <v>0.01</v>
      </c>
      <c r="O889" s="44">
        <v>0.09</v>
      </c>
      <c r="P889" s="39">
        <v>774.14762973691688</v>
      </c>
    </row>
    <row r="890" spans="1:16" x14ac:dyDescent="0.2">
      <c r="A890" s="5" t="s">
        <v>13</v>
      </c>
      <c r="B890" s="5" t="s">
        <v>21</v>
      </c>
      <c r="C890" s="5" t="s">
        <v>28</v>
      </c>
      <c r="D890" s="5" t="s">
        <v>80</v>
      </c>
      <c r="E890" s="5">
        <v>2017</v>
      </c>
      <c r="F890" s="5">
        <v>2</v>
      </c>
      <c r="G890" s="38">
        <v>717</v>
      </c>
      <c r="H890" s="44">
        <v>11.69</v>
      </c>
      <c r="I890" s="44">
        <v>526.49</v>
      </c>
      <c r="J890" s="44">
        <v>11.69</v>
      </c>
      <c r="K890" s="44">
        <v>0.28000000000000003</v>
      </c>
      <c r="L890" s="44">
        <v>526.21</v>
      </c>
      <c r="M890" s="44">
        <v>0</v>
      </c>
      <c r="N890" s="44">
        <v>0.22</v>
      </c>
      <c r="O890" s="44">
        <v>59.470000000000006</v>
      </c>
      <c r="P890" s="39">
        <v>751.16689598986045</v>
      </c>
    </row>
    <row r="891" spans="1:16" x14ac:dyDescent="0.2">
      <c r="A891" s="5" t="s">
        <v>13</v>
      </c>
      <c r="B891" s="5" t="s">
        <v>21</v>
      </c>
      <c r="C891" s="5" t="s">
        <v>28</v>
      </c>
      <c r="D891" s="5" t="s">
        <v>80</v>
      </c>
      <c r="E891" s="5">
        <v>2018</v>
      </c>
      <c r="F891" s="5">
        <v>2</v>
      </c>
      <c r="G891" s="38">
        <v>276</v>
      </c>
      <c r="H891" s="44">
        <v>0.51</v>
      </c>
      <c r="I891" s="44">
        <v>162.78</v>
      </c>
      <c r="J891" s="44">
        <v>0.51</v>
      </c>
      <c r="K891" s="44">
        <v>1.28</v>
      </c>
      <c r="L891" s="44">
        <v>161.5</v>
      </c>
      <c r="M891" s="44">
        <v>0</v>
      </c>
      <c r="N891" s="44">
        <v>0.45</v>
      </c>
      <c r="O891" s="44">
        <v>6.3900000000000006</v>
      </c>
      <c r="P891" s="39">
        <v>591.95656843212589</v>
      </c>
    </row>
    <row r="892" spans="1:16" x14ac:dyDescent="0.2">
      <c r="A892" s="5" t="s">
        <v>13</v>
      </c>
      <c r="B892" s="5" t="s">
        <v>21</v>
      </c>
      <c r="C892" s="5" t="s">
        <v>28</v>
      </c>
      <c r="D892" s="5" t="s">
        <v>80</v>
      </c>
      <c r="E892" s="5">
        <v>2019</v>
      </c>
      <c r="F892" s="5">
        <v>1</v>
      </c>
      <c r="G892" s="38">
        <v>160</v>
      </c>
      <c r="H892" s="44">
        <v>6.8</v>
      </c>
      <c r="I892" s="44">
        <v>88.6</v>
      </c>
      <c r="J892" s="44">
        <v>6.8</v>
      </c>
      <c r="K892" s="44">
        <v>88.6</v>
      </c>
      <c r="L892" s="44">
        <v>0</v>
      </c>
      <c r="M892" s="44">
        <v>0</v>
      </c>
      <c r="N892" s="44">
        <v>0.13</v>
      </c>
      <c r="O892" s="44">
        <v>1.01</v>
      </c>
      <c r="P892" s="39">
        <v>596.41142257556066</v>
      </c>
    </row>
    <row r="893" spans="1:16" x14ac:dyDescent="0.2">
      <c r="A893" s="5" t="s">
        <v>13</v>
      </c>
      <c r="B893" s="5" t="s">
        <v>21</v>
      </c>
      <c r="C893" s="5" t="s">
        <v>28</v>
      </c>
      <c r="D893" s="5" t="s">
        <v>80</v>
      </c>
      <c r="E893" s="5">
        <v>2020</v>
      </c>
      <c r="F893" s="5">
        <v>1</v>
      </c>
      <c r="G893" s="38">
        <v>304</v>
      </c>
      <c r="H893" s="44">
        <v>10.050000000000001</v>
      </c>
      <c r="I893" s="44">
        <v>156.70000000000002</v>
      </c>
      <c r="J893" s="44">
        <v>10.050000000000001</v>
      </c>
      <c r="K893" s="44">
        <v>156.70000000000002</v>
      </c>
      <c r="L893" s="44">
        <v>0</v>
      </c>
      <c r="M893" s="44">
        <v>0</v>
      </c>
      <c r="N893" s="44">
        <v>0.17</v>
      </c>
      <c r="O893" s="44">
        <v>2.79</v>
      </c>
      <c r="P893" s="39">
        <v>547.96875444282205</v>
      </c>
    </row>
    <row r="894" spans="1:16" x14ac:dyDescent="0.2">
      <c r="A894" s="5" t="s">
        <v>13</v>
      </c>
      <c r="B894" s="5" t="s">
        <v>21</v>
      </c>
      <c r="C894" s="5" t="s">
        <v>28</v>
      </c>
      <c r="D894" s="5" t="s">
        <v>80</v>
      </c>
      <c r="E894" s="5">
        <v>2021</v>
      </c>
      <c r="F894" s="5">
        <v>1</v>
      </c>
      <c r="G894" s="38">
        <v>355</v>
      </c>
      <c r="H894" s="44">
        <v>4.0199999999999996</v>
      </c>
      <c r="I894" s="44">
        <v>244.76</v>
      </c>
      <c r="J894" s="44">
        <v>4.0199999999999996</v>
      </c>
      <c r="K894" s="44">
        <v>244.76</v>
      </c>
      <c r="L894" s="44">
        <v>0</v>
      </c>
      <c r="M894" s="44">
        <v>0</v>
      </c>
      <c r="N894" s="44">
        <v>0.32</v>
      </c>
      <c r="O894" s="44">
        <v>5.3699999999999992</v>
      </c>
      <c r="P894" s="39">
        <v>700.36759512298568</v>
      </c>
    </row>
    <row r="895" spans="1:16" x14ac:dyDescent="0.2">
      <c r="A895" s="5" t="s">
        <v>13</v>
      </c>
      <c r="B895" s="5" t="s">
        <v>21</v>
      </c>
      <c r="C895" s="5" t="s">
        <v>28</v>
      </c>
      <c r="D895" s="5" t="s">
        <v>80</v>
      </c>
      <c r="E895" s="5">
        <v>2022</v>
      </c>
      <c r="F895" s="5">
        <v>0</v>
      </c>
      <c r="G895" s="38">
        <v>1292</v>
      </c>
      <c r="H895" s="44">
        <v>891.44999999999993</v>
      </c>
      <c r="I895" s="44">
        <v>0</v>
      </c>
      <c r="J895" s="44">
        <v>891.44999999999993</v>
      </c>
      <c r="K895" s="44">
        <v>0</v>
      </c>
      <c r="L895" s="44">
        <v>0</v>
      </c>
      <c r="M895" s="44">
        <v>0</v>
      </c>
      <c r="N895" s="44">
        <v>8.4700000000000006</v>
      </c>
      <c r="O895" s="44">
        <v>33.450000000000003</v>
      </c>
      <c r="P895" s="39">
        <v>690.02874486459939</v>
      </c>
    </row>
    <row r="896" spans="1:16" x14ac:dyDescent="0.2">
      <c r="A896" s="5" t="s">
        <v>13</v>
      </c>
      <c r="B896" s="5" t="s">
        <v>21</v>
      </c>
      <c r="C896" s="5" t="s">
        <v>28</v>
      </c>
      <c r="D896" s="5" t="s">
        <v>80</v>
      </c>
      <c r="E896" s="5">
        <v>2023</v>
      </c>
      <c r="F896" s="5">
        <v>0</v>
      </c>
      <c r="G896" s="38">
        <v>782</v>
      </c>
      <c r="H896" s="44">
        <v>507.02</v>
      </c>
      <c r="I896" s="44">
        <v>0</v>
      </c>
      <c r="J896" s="44">
        <v>507.02</v>
      </c>
      <c r="K896" s="44">
        <v>0</v>
      </c>
      <c r="L896" s="44">
        <v>0</v>
      </c>
      <c r="M896" s="44">
        <v>0</v>
      </c>
      <c r="N896" s="44">
        <v>18.13</v>
      </c>
      <c r="O896" s="44">
        <v>54.6</v>
      </c>
      <c r="P896" s="39">
        <v>648.8001610628005</v>
      </c>
    </row>
    <row r="897" spans="1:16" x14ac:dyDescent="0.2">
      <c r="A897" s="5" t="s">
        <v>13</v>
      </c>
      <c r="B897" s="5" t="s">
        <v>21</v>
      </c>
      <c r="C897" s="5" t="s">
        <v>28</v>
      </c>
      <c r="D897" s="5" t="s">
        <v>81</v>
      </c>
      <c r="E897" s="5">
        <v>2004</v>
      </c>
      <c r="F897" s="5">
        <v>3</v>
      </c>
      <c r="G897" s="38">
        <v>1</v>
      </c>
      <c r="H897" s="44">
        <v>0.02</v>
      </c>
      <c r="I897" s="44">
        <v>0.61</v>
      </c>
      <c r="J897" s="44">
        <v>0.02</v>
      </c>
      <c r="K897" s="44">
        <v>0.04</v>
      </c>
      <c r="L897" s="44">
        <v>0.05</v>
      </c>
      <c r="M897" s="44">
        <v>0.52</v>
      </c>
      <c r="N897" s="44">
        <v>0</v>
      </c>
      <c r="O897" s="44">
        <v>0.04</v>
      </c>
      <c r="P897" s="39">
        <v>732.30559949388294</v>
      </c>
    </row>
    <row r="898" spans="1:16" x14ac:dyDescent="0.2">
      <c r="A898" s="5" t="s">
        <v>13</v>
      </c>
      <c r="B898" s="5" t="s">
        <v>21</v>
      </c>
      <c r="C898" s="5" t="s">
        <v>28</v>
      </c>
      <c r="D898" s="5" t="s">
        <v>81</v>
      </c>
      <c r="E898" s="5">
        <v>2005</v>
      </c>
      <c r="F898" s="5">
        <v>3</v>
      </c>
      <c r="G898" s="38">
        <v>3</v>
      </c>
      <c r="H898" s="44">
        <v>0.03</v>
      </c>
      <c r="I898" s="44">
        <v>1.04</v>
      </c>
      <c r="J898" s="44">
        <v>0.03</v>
      </c>
      <c r="K898" s="44">
        <v>7.0000000000000007E-2</v>
      </c>
      <c r="L898" s="44">
        <v>0.09</v>
      </c>
      <c r="M898" s="44">
        <v>0.88</v>
      </c>
      <c r="N898" s="44">
        <v>0.01</v>
      </c>
      <c r="O898" s="44">
        <v>0.06</v>
      </c>
      <c r="P898" s="39">
        <v>407.40904456476011</v>
      </c>
    </row>
    <row r="899" spans="1:16" x14ac:dyDescent="0.2">
      <c r="A899" s="5" t="s">
        <v>13</v>
      </c>
      <c r="B899" s="5" t="s">
        <v>21</v>
      </c>
      <c r="C899" s="5" t="s">
        <v>28</v>
      </c>
      <c r="D899" s="5" t="s">
        <v>81</v>
      </c>
      <c r="E899" s="5">
        <v>2006</v>
      </c>
      <c r="F899" s="5">
        <v>3</v>
      </c>
      <c r="G899" s="38">
        <v>4</v>
      </c>
      <c r="H899" s="44">
        <v>0.05</v>
      </c>
      <c r="I899" s="44">
        <v>1.76</v>
      </c>
      <c r="J899" s="44">
        <v>0.05</v>
      </c>
      <c r="K899" s="44">
        <v>0.12</v>
      </c>
      <c r="L899" s="44">
        <v>0.15</v>
      </c>
      <c r="M899" s="44">
        <v>1.49</v>
      </c>
      <c r="N899" s="44">
        <v>0.01</v>
      </c>
      <c r="O899" s="44">
        <v>0.1</v>
      </c>
      <c r="P899" s="39">
        <v>482.68804041470622</v>
      </c>
    </row>
    <row r="900" spans="1:16" x14ac:dyDescent="0.2">
      <c r="A900" s="5" t="s">
        <v>13</v>
      </c>
      <c r="B900" s="5" t="s">
        <v>21</v>
      </c>
      <c r="C900" s="5" t="s">
        <v>28</v>
      </c>
      <c r="D900" s="5" t="s">
        <v>81</v>
      </c>
      <c r="E900" s="5">
        <v>2008</v>
      </c>
      <c r="F900" s="5">
        <v>3</v>
      </c>
      <c r="G900" s="38">
        <v>1</v>
      </c>
      <c r="H900" s="44">
        <v>0.03</v>
      </c>
      <c r="I900" s="44">
        <v>0.83</v>
      </c>
      <c r="J900" s="44">
        <v>0.03</v>
      </c>
      <c r="K900" s="44">
        <v>0.06</v>
      </c>
      <c r="L900" s="44">
        <v>7.0000000000000007E-2</v>
      </c>
      <c r="M900" s="44">
        <v>0.7</v>
      </c>
      <c r="N900" s="44">
        <v>0.01</v>
      </c>
      <c r="O900" s="44">
        <v>0.05</v>
      </c>
      <c r="P900" s="39">
        <v>753.23812507523019</v>
      </c>
    </row>
    <row r="901" spans="1:16" x14ac:dyDescent="0.2">
      <c r="A901" s="5" t="s">
        <v>13</v>
      </c>
      <c r="B901" s="5" t="s">
        <v>21</v>
      </c>
      <c r="C901" s="5" t="s">
        <v>28</v>
      </c>
      <c r="D901" s="5" t="s">
        <v>81</v>
      </c>
      <c r="E901" s="5">
        <v>2010</v>
      </c>
      <c r="F901" s="5">
        <v>3</v>
      </c>
      <c r="G901" s="38">
        <v>71</v>
      </c>
      <c r="H901" s="44">
        <v>0.26</v>
      </c>
      <c r="I901" s="44">
        <v>39.96</v>
      </c>
      <c r="J901" s="44">
        <v>0.26</v>
      </c>
      <c r="K901" s="44">
        <v>0.5</v>
      </c>
      <c r="L901" s="44">
        <v>0.63</v>
      </c>
      <c r="M901" s="44">
        <v>38.83</v>
      </c>
      <c r="N901" s="44">
        <v>1.48</v>
      </c>
      <c r="O901" s="44">
        <v>5.8400000000000007</v>
      </c>
      <c r="P901" s="39">
        <v>569.55291970403073</v>
      </c>
    </row>
    <row r="902" spans="1:16" x14ac:dyDescent="0.2">
      <c r="A902" s="5" t="s">
        <v>13</v>
      </c>
      <c r="B902" s="5" t="s">
        <v>21</v>
      </c>
      <c r="C902" s="5" t="s">
        <v>28</v>
      </c>
      <c r="D902" s="5" t="s">
        <v>81</v>
      </c>
      <c r="E902" s="5">
        <v>2011</v>
      </c>
      <c r="F902" s="5">
        <v>3</v>
      </c>
      <c r="G902" s="38">
        <v>12</v>
      </c>
      <c r="H902" s="44">
        <v>0.2</v>
      </c>
      <c r="I902" s="44">
        <v>6.58</v>
      </c>
      <c r="J902" s="44">
        <v>0.2</v>
      </c>
      <c r="K902" s="44">
        <v>0.44</v>
      </c>
      <c r="L902" s="44">
        <v>0.56000000000000005</v>
      </c>
      <c r="M902" s="44">
        <v>5.58</v>
      </c>
      <c r="N902" s="44">
        <v>0.05</v>
      </c>
      <c r="O902" s="44">
        <v>0.39</v>
      </c>
      <c r="P902" s="39">
        <v>589.99217042670045</v>
      </c>
    </row>
    <row r="903" spans="1:16" x14ac:dyDescent="0.2">
      <c r="A903" s="5" t="s">
        <v>13</v>
      </c>
      <c r="B903" s="5" t="s">
        <v>21</v>
      </c>
      <c r="C903" s="5" t="s">
        <v>28</v>
      </c>
      <c r="D903" s="5" t="s">
        <v>81</v>
      </c>
      <c r="E903" s="5">
        <v>2012</v>
      </c>
      <c r="F903" s="5">
        <v>3</v>
      </c>
      <c r="G903" s="38">
        <v>13</v>
      </c>
      <c r="H903" s="44">
        <v>0.24</v>
      </c>
      <c r="I903" s="44">
        <v>7.87</v>
      </c>
      <c r="J903" s="44">
        <v>0.24</v>
      </c>
      <c r="K903" s="44">
        <v>0.53</v>
      </c>
      <c r="L903" s="44">
        <v>0.67</v>
      </c>
      <c r="M903" s="44">
        <v>6.67</v>
      </c>
      <c r="N903" s="44">
        <v>0.05</v>
      </c>
      <c r="O903" s="44">
        <v>0.47</v>
      </c>
      <c r="P903" s="39">
        <v>617.39056878694475</v>
      </c>
    </row>
    <row r="904" spans="1:16" x14ac:dyDescent="0.2">
      <c r="A904" s="5" t="s">
        <v>13</v>
      </c>
      <c r="B904" s="5" t="s">
        <v>21</v>
      </c>
      <c r="C904" s="5" t="s">
        <v>28</v>
      </c>
      <c r="D904" s="5" t="s">
        <v>81</v>
      </c>
      <c r="E904" s="5">
        <v>2013</v>
      </c>
      <c r="F904" s="5">
        <v>3</v>
      </c>
      <c r="G904" s="38">
        <v>3</v>
      </c>
      <c r="H904" s="44">
        <v>0.06</v>
      </c>
      <c r="I904" s="44">
        <v>1.98</v>
      </c>
      <c r="J904" s="44">
        <v>0.06</v>
      </c>
      <c r="K904" s="44">
        <v>0.13</v>
      </c>
      <c r="L904" s="44">
        <v>0.17</v>
      </c>
      <c r="M904" s="44">
        <v>1.68</v>
      </c>
      <c r="N904" s="44">
        <v>0.01</v>
      </c>
      <c r="O904" s="44">
        <v>0.12</v>
      </c>
      <c r="P904" s="39">
        <v>619.17990718882027</v>
      </c>
    </row>
    <row r="905" spans="1:16" x14ac:dyDescent="0.2">
      <c r="A905" s="5" t="s">
        <v>13</v>
      </c>
      <c r="B905" s="5" t="s">
        <v>21</v>
      </c>
      <c r="C905" s="5" t="s">
        <v>28</v>
      </c>
      <c r="D905" s="5" t="s">
        <v>81</v>
      </c>
      <c r="E905" s="5">
        <v>2015</v>
      </c>
      <c r="F905" s="5">
        <v>2</v>
      </c>
      <c r="G905" s="38">
        <v>2</v>
      </c>
      <c r="H905" s="44">
        <v>0</v>
      </c>
      <c r="I905" s="44">
        <v>1.44</v>
      </c>
      <c r="J905" s="44">
        <v>0</v>
      </c>
      <c r="K905" s="44">
        <v>0.01</v>
      </c>
      <c r="L905" s="44">
        <v>1.43</v>
      </c>
      <c r="M905" s="44">
        <v>0</v>
      </c>
      <c r="N905" s="44">
        <v>0</v>
      </c>
      <c r="O905" s="44">
        <v>0.04</v>
      </c>
      <c r="P905" s="39">
        <v>646.37097669123568</v>
      </c>
    </row>
    <row r="906" spans="1:16" x14ac:dyDescent="0.2">
      <c r="A906" s="5" t="s">
        <v>13</v>
      </c>
      <c r="B906" s="5" t="s">
        <v>21</v>
      </c>
      <c r="C906" s="5" t="s">
        <v>28</v>
      </c>
      <c r="D906" s="5" t="s">
        <v>81</v>
      </c>
      <c r="E906" s="5">
        <v>2017</v>
      </c>
      <c r="F906" s="5">
        <v>2</v>
      </c>
      <c r="G906" s="38">
        <v>4</v>
      </c>
      <c r="H906" s="44">
        <v>0</v>
      </c>
      <c r="I906" s="44">
        <v>2.86</v>
      </c>
      <c r="J906" s="44">
        <v>0</v>
      </c>
      <c r="K906" s="44">
        <v>0.03</v>
      </c>
      <c r="L906" s="44">
        <v>2.83</v>
      </c>
      <c r="M906" s="44">
        <v>0</v>
      </c>
      <c r="N906" s="44">
        <v>0.01</v>
      </c>
      <c r="O906" s="44">
        <v>0.08</v>
      </c>
      <c r="P906" s="39">
        <v>654.93132982347731</v>
      </c>
    </row>
    <row r="907" spans="1:16" x14ac:dyDescent="0.2">
      <c r="A907" s="5" t="s">
        <v>13</v>
      </c>
      <c r="B907" s="5" t="s">
        <v>21</v>
      </c>
      <c r="C907" s="5" t="s">
        <v>28</v>
      </c>
      <c r="D907" s="5" t="s">
        <v>81</v>
      </c>
      <c r="E907" s="5">
        <v>2019</v>
      </c>
      <c r="F907" s="5">
        <v>1</v>
      </c>
      <c r="G907" s="38">
        <v>2</v>
      </c>
      <c r="H907" s="44">
        <v>0.08</v>
      </c>
      <c r="I907" s="44">
        <v>1.03</v>
      </c>
      <c r="J907" s="44">
        <v>0.08</v>
      </c>
      <c r="K907" s="44">
        <v>1.03</v>
      </c>
      <c r="L907" s="44">
        <v>0</v>
      </c>
      <c r="M907" s="44">
        <v>0</v>
      </c>
      <c r="N907" s="44">
        <v>0</v>
      </c>
      <c r="O907" s="44">
        <v>0.01</v>
      </c>
      <c r="P907" s="39">
        <v>591.88868624999361</v>
      </c>
    </row>
    <row r="908" spans="1:16" x14ac:dyDescent="0.2">
      <c r="A908" s="5" t="s">
        <v>13</v>
      </c>
      <c r="B908" s="5" t="s">
        <v>21</v>
      </c>
      <c r="C908" s="5" t="s">
        <v>28</v>
      </c>
      <c r="D908" s="5" t="s">
        <v>81</v>
      </c>
      <c r="E908" s="5">
        <v>2022</v>
      </c>
      <c r="F908" s="5">
        <v>0</v>
      </c>
      <c r="G908" s="38">
        <v>0</v>
      </c>
      <c r="H908" s="44">
        <v>0</v>
      </c>
      <c r="I908" s="44">
        <v>0</v>
      </c>
      <c r="J908" s="44">
        <v>0</v>
      </c>
      <c r="K908" s="44">
        <v>0</v>
      </c>
      <c r="L908" s="44">
        <v>0</v>
      </c>
      <c r="M908" s="44">
        <v>0</v>
      </c>
      <c r="N908" s="44">
        <v>0</v>
      </c>
      <c r="O908" s="44">
        <v>0</v>
      </c>
      <c r="P908" s="39">
        <v>0</v>
      </c>
    </row>
    <row r="909" spans="1:16" x14ac:dyDescent="0.2">
      <c r="A909" s="5" t="s">
        <v>13</v>
      </c>
      <c r="B909" s="5" t="s">
        <v>21</v>
      </c>
      <c r="C909" s="5" t="s">
        <v>28</v>
      </c>
      <c r="D909" s="5" t="s">
        <v>81</v>
      </c>
      <c r="E909" s="5">
        <v>2023</v>
      </c>
      <c r="F909" s="5">
        <v>0</v>
      </c>
      <c r="G909" s="38">
        <v>25</v>
      </c>
      <c r="H909" s="44">
        <v>14.94</v>
      </c>
      <c r="I909" s="44">
        <v>0</v>
      </c>
      <c r="J909" s="44">
        <v>14.94</v>
      </c>
      <c r="K909" s="44">
        <v>0</v>
      </c>
      <c r="L909" s="44">
        <v>0</v>
      </c>
      <c r="M909" s="44">
        <v>0</v>
      </c>
      <c r="N909" s="44">
        <v>0</v>
      </c>
      <c r="O909" s="44">
        <v>0</v>
      </c>
      <c r="P909" s="39">
        <v>590.61336811266301</v>
      </c>
    </row>
    <row r="910" spans="1:16" x14ac:dyDescent="0.2">
      <c r="A910" s="5" t="s">
        <v>13</v>
      </c>
      <c r="B910" s="5" t="s">
        <v>21</v>
      </c>
      <c r="C910" s="5" t="s">
        <v>28</v>
      </c>
      <c r="D910" s="5" t="s">
        <v>82</v>
      </c>
      <c r="E910" s="5">
        <v>2005</v>
      </c>
      <c r="F910" s="5">
        <v>3</v>
      </c>
      <c r="G910" s="38">
        <v>6</v>
      </c>
      <c r="H910" s="44">
        <v>0.05</v>
      </c>
      <c r="I910" s="44">
        <v>1.64</v>
      </c>
      <c r="J910" s="44">
        <v>0.05</v>
      </c>
      <c r="K910" s="44">
        <v>0.11</v>
      </c>
      <c r="L910" s="44">
        <v>0.14000000000000001</v>
      </c>
      <c r="M910" s="44">
        <v>1.39</v>
      </c>
      <c r="N910" s="44">
        <v>0.01</v>
      </c>
      <c r="O910" s="44">
        <v>0.1</v>
      </c>
      <c r="P910" s="39">
        <v>290.76617624087584</v>
      </c>
    </row>
    <row r="911" spans="1:16" x14ac:dyDescent="0.2">
      <c r="A911" s="5" t="s">
        <v>13</v>
      </c>
      <c r="B911" s="5" t="s">
        <v>21</v>
      </c>
      <c r="C911" s="5" t="s">
        <v>28</v>
      </c>
      <c r="D911" s="5" t="s">
        <v>82</v>
      </c>
      <c r="E911" s="5">
        <v>2007</v>
      </c>
      <c r="F911" s="5">
        <v>3</v>
      </c>
      <c r="G911" s="38">
        <v>3</v>
      </c>
      <c r="H911" s="44">
        <v>0.03</v>
      </c>
      <c r="I911" s="44">
        <v>1.1399999999999999</v>
      </c>
      <c r="J911" s="44">
        <v>0.03</v>
      </c>
      <c r="K911" s="44">
        <v>0.08</v>
      </c>
      <c r="L911" s="44">
        <v>0.1</v>
      </c>
      <c r="M911" s="44">
        <v>0.96</v>
      </c>
      <c r="N911" s="44">
        <v>0.01</v>
      </c>
      <c r="O911" s="44">
        <v>7.0000000000000007E-2</v>
      </c>
      <c r="P911" s="39">
        <v>342.60436819737521</v>
      </c>
    </row>
    <row r="912" spans="1:16" x14ac:dyDescent="0.2">
      <c r="A912" s="5" t="s">
        <v>13</v>
      </c>
      <c r="B912" s="5" t="s">
        <v>21</v>
      </c>
      <c r="C912" s="5" t="s">
        <v>28</v>
      </c>
      <c r="D912" s="5" t="s">
        <v>82</v>
      </c>
      <c r="E912" s="5">
        <v>2008</v>
      </c>
      <c r="F912" s="5">
        <v>3</v>
      </c>
      <c r="G912" s="38">
        <v>12</v>
      </c>
      <c r="H912" s="44">
        <v>0.15</v>
      </c>
      <c r="I912" s="44">
        <v>4.97</v>
      </c>
      <c r="J912" s="44">
        <v>0.15</v>
      </c>
      <c r="K912" s="44">
        <v>0.33</v>
      </c>
      <c r="L912" s="44">
        <v>0.42</v>
      </c>
      <c r="M912" s="44">
        <v>4.22</v>
      </c>
      <c r="N912" s="44">
        <v>0.03</v>
      </c>
      <c r="O912" s="44">
        <v>0.3</v>
      </c>
      <c r="P912" s="39">
        <v>421.55792210035133</v>
      </c>
    </row>
    <row r="913" spans="1:16" x14ac:dyDescent="0.2">
      <c r="A913" s="5" t="s">
        <v>13</v>
      </c>
      <c r="B913" s="5" t="s">
        <v>21</v>
      </c>
      <c r="C913" s="5" t="s">
        <v>28</v>
      </c>
      <c r="D913" s="5" t="s">
        <v>82</v>
      </c>
      <c r="E913" s="5">
        <v>2015</v>
      </c>
      <c r="F913" s="5">
        <v>2</v>
      </c>
      <c r="G913" s="38">
        <v>9</v>
      </c>
      <c r="H913" s="44">
        <v>0</v>
      </c>
      <c r="I913" s="44">
        <v>5.46</v>
      </c>
      <c r="J913" s="44">
        <v>0</v>
      </c>
      <c r="K913" s="44">
        <v>0.05</v>
      </c>
      <c r="L913" s="44">
        <v>5.41</v>
      </c>
      <c r="M913" s="44">
        <v>0</v>
      </c>
      <c r="N913" s="44">
        <v>0.02</v>
      </c>
      <c r="O913" s="44">
        <v>0.15</v>
      </c>
      <c r="P913" s="39">
        <v>589.2108383175439</v>
      </c>
    </row>
    <row r="914" spans="1:16" x14ac:dyDescent="0.2">
      <c r="A914" s="5" t="s">
        <v>13</v>
      </c>
      <c r="B914" s="5" t="s">
        <v>21</v>
      </c>
      <c r="C914" s="5" t="s">
        <v>28</v>
      </c>
      <c r="D914" s="5" t="s">
        <v>82</v>
      </c>
      <c r="E914" s="5">
        <v>2022</v>
      </c>
      <c r="F914" s="5">
        <v>0</v>
      </c>
      <c r="G914" s="38">
        <v>1</v>
      </c>
      <c r="H914" s="44">
        <v>1</v>
      </c>
      <c r="I914" s="44">
        <v>0</v>
      </c>
      <c r="J914" s="44">
        <v>1</v>
      </c>
      <c r="K914" s="44">
        <v>0</v>
      </c>
      <c r="L914" s="44">
        <v>0</v>
      </c>
      <c r="M914" s="44">
        <v>0</v>
      </c>
      <c r="N914" s="44">
        <v>0</v>
      </c>
      <c r="O914" s="44">
        <v>0</v>
      </c>
      <c r="P914" s="39">
        <v>718.23601235313754</v>
      </c>
    </row>
    <row r="915" spans="1:16" x14ac:dyDescent="0.2">
      <c r="A915" s="5" t="s">
        <v>13</v>
      </c>
      <c r="B915" s="5" t="s">
        <v>21</v>
      </c>
      <c r="C915" s="5" t="s">
        <v>28</v>
      </c>
      <c r="D915" s="5" t="s">
        <v>82</v>
      </c>
      <c r="E915" s="5">
        <v>2023</v>
      </c>
      <c r="F915" s="5">
        <v>0</v>
      </c>
      <c r="G915" s="38">
        <v>5</v>
      </c>
      <c r="H915" s="44">
        <v>3</v>
      </c>
      <c r="I915" s="44">
        <v>0</v>
      </c>
      <c r="J915" s="44">
        <v>3</v>
      </c>
      <c r="K915" s="44">
        <v>0</v>
      </c>
      <c r="L915" s="44">
        <v>0</v>
      </c>
      <c r="M915" s="44">
        <v>0</v>
      </c>
      <c r="N915" s="44">
        <v>0</v>
      </c>
      <c r="O915" s="44">
        <v>0</v>
      </c>
      <c r="P915" s="39">
        <v>590.61336811266301</v>
      </c>
    </row>
    <row r="916" spans="1:16" x14ac:dyDescent="0.2">
      <c r="A916" s="5" t="s">
        <v>13</v>
      </c>
      <c r="B916" s="5" t="s">
        <v>21</v>
      </c>
      <c r="C916" s="5" t="s">
        <v>29</v>
      </c>
      <c r="D916" s="5" t="s">
        <v>89</v>
      </c>
      <c r="E916" s="5">
        <v>2023</v>
      </c>
      <c r="F916" s="5">
        <v>0</v>
      </c>
      <c r="G916" s="38">
        <v>69</v>
      </c>
      <c r="H916" s="44">
        <v>46.62</v>
      </c>
      <c r="I916" s="44">
        <v>0</v>
      </c>
      <c r="J916" s="44">
        <v>46.62</v>
      </c>
      <c r="K916" s="44">
        <v>0</v>
      </c>
      <c r="L916" s="44">
        <v>0</v>
      </c>
      <c r="M916" s="44">
        <v>0</v>
      </c>
      <c r="N916" s="44">
        <v>0.03</v>
      </c>
      <c r="O916" s="44">
        <v>1.1200000000000001</v>
      </c>
      <c r="P916" s="39">
        <v>680.23258080737378</v>
      </c>
    </row>
    <row r="917" spans="1:16" x14ac:dyDescent="0.2">
      <c r="A917" s="5" t="s">
        <v>13</v>
      </c>
      <c r="B917" s="5" t="s">
        <v>21</v>
      </c>
      <c r="C917" s="5" t="s">
        <v>29</v>
      </c>
      <c r="D917" s="5" t="s">
        <v>83</v>
      </c>
      <c r="E917" s="5">
        <v>2012</v>
      </c>
      <c r="F917" s="5">
        <v>3</v>
      </c>
      <c r="G917" s="38">
        <v>298</v>
      </c>
      <c r="H917" s="44">
        <v>4.42</v>
      </c>
      <c r="I917" s="44">
        <v>144.73999999999998</v>
      </c>
      <c r="J917" s="44">
        <v>4.42</v>
      </c>
      <c r="K917" s="44">
        <v>1.76</v>
      </c>
      <c r="L917" s="44">
        <v>2.81</v>
      </c>
      <c r="M917" s="44">
        <v>140.16999999999999</v>
      </c>
      <c r="N917" s="44">
        <v>0</v>
      </c>
      <c r="O917" s="44">
        <v>18.309999999999999</v>
      </c>
      <c r="P917" s="39">
        <v>501.09239415516629</v>
      </c>
    </row>
    <row r="918" spans="1:16" x14ac:dyDescent="0.2">
      <c r="A918" s="5" t="s">
        <v>13</v>
      </c>
      <c r="B918" s="5" t="s">
        <v>21</v>
      </c>
      <c r="C918" s="5" t="s">
        <v>29</v>
      </c>
      <c r="D918" s="5" t="s">
        <v>83</v>
      </c>
      <c r="E918" s="5">
        <v>2013</v>
      </c>
      <c r="F918" s="5">
        <v>3</v>
      </c>
      <c r="G918" s="38">
        <v>204</v>
      </c>
      <c r="H918" s="44">
        <v>2.08</v>
      </c>
      <c r="I918" s="44">
        <v>101.84</v>
      </c>
      <c r="J918" s="44">
        <v>2.08</v>
      </c>
      <c r="K918" s="44">
        <v>1.99</v>
      </c>
      <c r="L918" s="44">
        <v>3.69</v>
      </c>
      <c r="M918" s="44">
        <v>96.16</v>
      </c>
      <c r="N918" s="44">
        <v>0</v>
      </c>
      <c r="O918" s="44">
        <v>12.58</v>
      </c>
      <c r="P918" s="39">
        <v>508.26991486316274</v>
      </c>
    </row>
    <row r="919" spans="1:16" x14ac:dyDescent="0.2">
      <c r="A919" s="5" t="s">
        <v>13</v>
      </c>
      <c r="B919" s="5" t="s">
        <v>21</v>
      </c>
      <c r="C919" s="5" t="s">
        <v>29</v>
      </c>
      <c r="D919" s="5" t="s">
        <v>83</v>
      </c>
      <c r="E919" s="5">
        <v>2017</v>
      </c>
      <c r="F919" s="5">
        <v>2</v>
      </c>
      <c r="G919" s="38">
        <v>32</v>
      </c>
      <c r="H919" s="44">
        <v>0.37</v>
      </c>
      <c r="I919" s="44">
        <v>30.74</v>
      </c>
      <c r="J919" s="44">
        <v>0.37</v>
      </c>
      <c r="K919" s="44">
        <v>0</v>
      </c>
      <c r="L919" s="44">
        <v>30.74</v>
      </c>
      <c r="M919" s="44">
        <v>0</v>
      </c>
      <c r="N919" s="44">
        <v>0.04</v>
      </c>
      <c r="O919" s="44">
        <v>1.66</v>
      </c>
      <c r="P919" s="39">
        <v>967.21053955924765</v>
      </c>
    </row>
    <row r="920" spans="1:16" x14ac:dyDescent="0.2">
      <c r="A920" s="5" t="s">
        <v>13</v>
      </c>
      <c r="B920" s="5" t="s">
        <v>21</v>
      </c>
      <c r="C920" s="5" t="s">
        <v>29</v>
      </c>
      <c r="D920" s="5" t="s">
        <v>83</v>
      </c>
      <c r="E920" s="5">
        <v>2022</v>
      </c>
      <c r="F920" s="5">
        <v>0</v>
      </c>
      <c r="G920" s="38">
        <v>2</v>
      </c>
      <c r="H920" s="44">
        <v>1.2</v>
      </c>
      <c r="I920" s="44">
        <v>0</v>
      </c>
      <c r="J920" s="44">
        <v>1.2</v>
      </c>
      <c r="K920" s="44">
        <v>0</v>
      </c>
      <c r="L920" s="44">
        <v>0</v>
      </c>
      <c r="M920" s="44">
        <v>0</v>
      </c>
      <c r="N920" s="44">
        <v>0</v>
      </c>
      <c r="O920" s="44">
        <v>0</v>
      </c>
      <c r="P920" s="39">
        <v>775.51267252575133</v>
      </c>
    </row>
    <row r="921" spans="1:16" x14ac:dyDescent="0.2">
      <c r="A921" s="5" t="s">
        <v>13</v>
      </c>
      <c r="B921" s="5" t="s">
        <v>21</v>
      </c>
      <c r="C921" s="5" t="s">
        <v>29</v>
      </c>
      <c r="D921" s="5" t="s">
        <v>83</v>
      </c>
      <c r="E921" s="5">
        <v>2023</v>
      </c>
      <c r="F921" s="5">
        <v>0</v>
      </c>
      <c r="G921" s="38">
        <v>8</v>
      </c>
      <c r="H921" s="44">
        <v>5.05</v>
      </c>
      <c r="I921" s="44">
        <v>0</v>
      </c>
      <c r="J921" s="44">
        <v>5.05</v>
      </c>
      <c r="K921" s="44">
        <v>0</v>
      </c>
      <c r="L921" s="44">
        <v>0</v>
      </c>
      <c r="M921" s="44">
        <v>0</v>
      </c>
      <c r="N921" s="44">
        <v>0</v>
      </c>
      <c r="O921" s="44">
        <v>0</v>
      </c>
      <c r="P921" s="39">
        <v>612.23527711911481</v>
      </c>
    </row>
    <row r="922" spans="1:16" x14ac:dyDescent="0.2">
      <c r="A922" s="5" t="s">
        <v>13</v>
      </c>
      <c r="B922" s="5" t="s">
        <v>21</v>
      </c>
      <c r="C922" s="5" t="s">
        <v>29</v>
      </c>
      <c r="D922" s="5" t="s">
        <v>84</v>
      </c>
      <c r="E922" s="5">
        <v>1988</v>
      </c>
      <c r="F922" s="5">
        <v>3</v>
      </c>
      <c r="G922" s="38">
        <v>4</v>
      </c>
      <c r="H922" s="44">
        <v>0</v>
      </c>
      <c r="I922" s="44">
        <v>1.9</v>
      </c>
      <c r="J922" s="44">
        <v>0</v>
      </c>
      <c r="K922" s="44">
        <v>0.04</v>
      </c>
      <c r="L922" s="44">
        <v>0.36</v>
      </c>
      <c r="M922" s="44">
        <v>1.5</v>
      </c>
      <c r="N922" s="44">
        <v>0.01</v>
      </c>
      <c r="O922" s="44">
        <v>0.39</v>
      </c>
      <c r="P922" s="39">
        <v>439.6731469354275</v>
      </c>
    </row>
    <row r="923" spans="1:16" x14ac:dyDescent="0.2">
      <c r="A923" s="5" t="s">
        <v>13</v>
      </c>
      <c r="B923" s="5" t="s">
        <v>21</v>
      </c>
      <c r="C923" s="5" t="s">
        <v>29</v>
      </c>
      <c r="D923" s="5" t="s">
        <v>84</v>
      </c>
      <c r="E923" s="5">
        <v>2000</v>
      </c>
      <c r="F923" s="5">
        <v>3</v>
      </c>
      <c r="G923" s="38">
        <v>8</v>
      </c>
      <c r="H923" s="44">
        <v>0</v>
      </c>
      <c r="I923" s="44">
        <v>1.89</v>
      </c>
      <c r="J923" s="44">
        <v>0</v>
      </c>
      <c r="K923" s="44">
        <v>0.04</v>
      </c>
      <c r="L923" s="44">
        <v>0.36</v>
      </c>
      <c r="M923" s="44">
        <v>1.49</v>
      </c>
      <c r="N923" s="44">
        <v>0.01</v>
      </c>
      <c r="O923" s="44">
        <v>0.39</v>
      </c>
      <c r="P923" s="39">
        <v>224.4887822753108</v>
      </c>
    </row>
    <row r="924" spans="1:16" x14ac:dyDescent="0.2">
      <c r="A924" s="5" t="s">
        <v>13</v>
      </c>
      <c r="B924" s="5" t="s">
        <v>21</v>
      </c>
      <c r="C924" s="5" t="s">
        <v>29</v>
      </c>
      <c r="D924" s="5" t="s">
        <v>84</v>
      </c>
      <c r="E924" s="5">
        <v>2002</v>
      </c>
      <c r="F924" s="5">
        <v>3</v>
      </c>
      <c r="G924" s="38">
        <v>20</v>
      </c>
      <c r="H924" s="44">
        <v>0</v>
      </c>
      <c r="I924" s="44">
        <v>5.64</v>
      </c>
      <c r="J924" s="44">
        <v>0</v>
      </c>
      <c r="K924" s="44">
        <v>0.11</v>
      </c>
      <c r="L924" s="44">
        <v>1.06</v>
      </c>
      <c r="M924" s="44">
        <v>4.47</v>
      </c>
      <c r="N924" s="44">
        <v>0.02</v>
      </c>
      <c r="O924" s="44">
        <v>1.1599999999999999</v>
      </c>
      <c r="P924" s="39">
        <v>283.25130533569035</v>
      </c>
    </row>
    <row r="925" spans="1:16" x14ac:dyDescent="0.2">
      <c r="A925" s="5" t="s">
        <v>13</v>
      </c>
      <c r="B925" s="5" t="s">
        <v>21</v>
      </c>
      <c r="C925" s="5" t="s">
        <v>29</v>
      </c>
      <c r="D925" s="5" t="s">
        <v>84</v>
      </c>
      <c r="E925" s="5">
        <v>2003</v>
      </c>
      <c r="F925" s="5">
        <v>3</v>
      </c>
      <c r="G925" s="38">
        <v>15</v>
      </c>
      <c r="H925" s="44">
        <v>0</v>
      </c>
      <c r="I925" s="44">
        <v>5.41</v>
      </c>
      <c r="J925" s="44">
        <v>0</v>
      </c>
      <c r="K925" s="44">
        <v>0.11</v>
      </c>
      <c r="L925" s="44">
        <v>1.02</v>
      </c>
      <c r="M925" s="44">
        <v>4.28</v>
      </c>
      <c r="N925" s="44">
        <v>0.02</v>
      </c>
      <c r="O925" s="44">
        <v>1.1100000000000001</v>
      </c>
      <c r="P925" s="39">
        <v>369.54398708633846</v>
      </c>
    </row>
    <row r="926" spans="1:16" x14ac:dyDescent="0.2">
      <c r="A926" s="5" t="s">
        <v>13</v>
      </c>
      <c r="B926" s="5" t="s">
        <v>21</v>
      </c>
      <c r="C926" s="5" t="s">
        <v>29</v>
      </c>
      <c r="D926" s="5" t="s">
        <v>84</v>
      </c>
      <c r="E926" s="5">
        <v>2004</v>
      </c>
      <c r="F926" s="5">
        <v>3</v>
      </c>
      <c r="G926" s="38">
        <v>46</v>
      </c>
      <c r="H926" s="44">
        <v>0</v>
      </c>
      <c r="I926" s="44">
        <v>15.139999999999999</v>
      </c>
      <c r="J926" s="44">
        <v>0</v>
      </c>
      <c r="K926" s="44">
        <v>0.14000000000000001</v>
      </c>
      <c r="L926" s="44">
        <v>1.26</v>
      </c>
      <c r="M926" s="44">
        <v>13.739999999999998</v>
      </c>
      <c r="N926" s="44">
        <v>0.31000000000000005</v>
      </c>
      <c r="O926" s="44">
        <v>2.7199999999999998</v>
      </c>
      <c r="P926" s="39">
        <v>328.57067796866136</v>
      </c>
    </row>
    <row r="927" spans="1:16" x14ac:dyDescent="0.2">
      <c r="A927" s="5" t="s">
        <v>13</v>
      </c>
      <c r="B927" s="5" t="s">
        <v>21</v>
      </c>
      <c r="C927" s="5" t="s">
        <v>29</v>
      </c>
      <c r="D927" s="5" t="s">
        <v>84</v>
      </c>
      <c r="E927" s="5">
        <v>2005</v>
      </c>
      <c r="F927" s="5">
        <v>3</v>
      </c>
      <c r="G927" s="38">
        <v>105</v>
      </c>
      <c r="H927" s="44">
        <v>0</v>
      </c>
      <c r="I927" s="44">
        <v>38.53</v>
      </c>
      <c r="J927" s="44">
        <v>0</v>
      </c>
      <c r="K927" s="44">
        <v>0.78</v>
      </c>
      <c r="L927" s="44">
        <v>7.26</v>
      </c>
      <c r="M927" s="44">
        <v>30.49</v>
      </c>
      <c r="N927" s="44">
        <v>0.16</v>
      </c>
      <c r="O927" s="44">
        <v>7.93</v>
      </c>
      <c r="P927" s="39">
        <v>367.87484108223197</v>
      </c>
    </row>
    <row r="928" spans="1:16" x14ac:dyDescent="0.2">
      <c r="A928" s="5" t="s">
        <v>13</v>
      </c>
      <c r="B928" s="5" t="s">
        <v>21</v>
      </c>
      <c r="C928" s="5" t="s">
        <v>29</v>
      </c>
      <c r="D928" s="5" t="s">
        <v>84</v>
      </c>
      <c r="E928" s="5">
        <v>2006</v>
      </c>
      <c r="F928" s="5">
        <v>3</v>
      </c>
      <c r="G928" s="38">
        <v>112</v>
      </c>
      <c r="H928" s="44">
        <v>0</v>
      </c>
      <c r="I928" s="44">
        <v>47.16</v>
      </c>
      <c r="J928" s="44">
        <v>0</v>
      </c>
      <c r="K928" s="44">
        <v>0.95</v>
      </c>
      <c r="L928" s="44">
        <v>8.89</v>
      </c>
      <c r="M928" s="44">
        <v>37.32</v>
      </c>
      <c r="N928" s="44">
        <v>0.19</v>
      </c>
      <c r="O928" s="44">
        <v>9.6999999999999993</v>
      </c>
      <c r="P928" s="39">
        <v>419.66412356774572</v>
      </c>
    </row>
    <row r="929" spans="1:16" x14ac:dyDescent="0.2">
      <c r="A929" s="5" t="s">
        <v>13</v>
      </c>
      <c r="B929" s="5" t="s">
        <v>21</v>
      </c>
      <c r="C929" s="5" t="s">
        <v>29</v>
      </c>
      <c r="D929" s="5" t="s">
        <v>84</v>
      </c>
      <c r="E929" s="5">
        <v>2007</v>
      </c>
      <c r="F929" s="5">
        <v>3</v>
      </c>
      <c r="G929" s="38">
        <v>374</v>
      </c>
      <c r="H929" s="44">
        <v>0.01</v>
      </c>
      <c r="I929" s="44">
        <v>153.36000000000001</v>
      </c>
      <c r="J929" s="44">
        <v>0.01</v>
      </c>
      <c r="K929" s="44">
        <v>2.76</v>
      </c>
      <c r="L929" s="44">
        <v>25.66</v>
      </c>
      <c r="M929" s="44">
        <v>124.94</v>
      </c>
      <c r="N929" s="44">
        <v>1</v>
      </c>
      <c r="O929" s="44">
        <v>30.080000000000002</v>
      </c>
      <c r="P929" s="39">
        <v>410.22450350463322</v>
      </c>
    </row>
    <row r="930" spans="1:16" x14ac:dyDescent="0.2">
      <c r="A930" s="5" t="s">
        <v>13</v>
      </c>
      <c r="B930" s="5" t="s">
        <v>21</v>
      </c>
      <c r="C930" s="5" t="s">
        <v>29</v>
      </c>
      <c r="D930" s="5" t="s">
        <v>84</v>
      </c>
      <c r="E930" s="5">
        <v>2008</v>
      </c>
      <c r="F930" s="5">
        <v>3</v>
      </c>
      <c r="G930" s="38">
        <v>323</v>
      </c>
      <c r="H930" s="44">
        <v>0.01</v>
      </c>
      <c r="I930" s="44">
        <v>142.29</v>
      </c>
      <c r="J930" s="44">
        <v>0.01</v>
      </c>
      <c r="K930" s="44">
        <v>2.88</v>
      </c>
      <c r="L930" s="44">
        <v>26.82</v>
      </c>
      <c r="M930" s="44">
        <v>112.59</v>
      </c>
      <c r="N930" s="44">
        <v>0.57999999999999996</v>
      </c>
      <c r="O930" s="44">
        <v>29.27</v>
      </c>
      <c r="P930" s="39">
        <v>440.08509526882455</v>
      </c>
    </row>
    <row r="931" spans="1:16" x14ac:dyDescent="0.2">
      <c r="A931" s="5" t="s">
        <v>13</v>
      </c>
      <c r="B931" s="5" t="s">
        <v>21</v>
      </c>
      <c r="C931" s="5" t="s">
        <v>29</v>
      </c>
      <c r="D931" s="5" t="s">
        <v>84</v>
      </c>
      <c r="E931" s="5">
        <v>2009</v>
      </c>
      <c r="F931" s="5">
        <v>3</v>
      </c>
      <c r="G931" s="38">
        <v>213</v>
      </c>
      <c r="H931" s="44">
        <v>0.01</v>
      </c>
      <c r="I931" s="44">
        <v>115.97</v>
      </c>
      <c r="J931" s="44">
        <v>0.01</v>
      </c>
      <c r="K931" s="44">
        <v>2.35</v>
      </c>
      <c r="L931" s="44">
        <v>21.86</v>
      </c>
      <c r="M931" s="44">
        <v>91.76</v>
      </c>
      <c r="N931" s="44">
        <v>0.48</v>
      </c>
      <c r="O931" s="44">
        <v>23.85</v>
      </c>
      <c r="P931" s="39">
        <v>544.15706963269747</v>
      </c>
    </row>
    <row r="932" spans="1:16" x14ac:dyDescent="0.2">
      <c r="A932" s="5" t="s">
        <v>13</v>
      </c>
      <c r="B932" s="5" t="s">
        <v>21</v>
      </c>
      <c r="C932" s="5" t="s">
        <v>29</v>
      </c>
      <c r="D932" s="5" t="s">
        <v>84</v>
      </c>
      <c r="E932" s="5">
        <v>2010</v>
      </c>
      <c r="F932" s="5">
        <v>3</v>
      </c>
      <c r="G932" s="38">
        <v>44</v>
      </c>
      <c r="H932" s="44">
        <v>0</v>
      </c>
      <c r="I932" s="44">
        <v>19.16</v>
      </c>
      <c r="J932" s="44">
        <v>0</v>
      </c>
      <c r="K932" s="44">
        <v>0.39</v>
      </c>
      <c r="L932" s="44">
        <v>3.61</v>
      </c>
      <c r="M932" s="44">
        <v>15.16</v>
      </c>
      <c r="N932" s="44">
        <v>0.08</v>
      </c>
      <c r="O932" s="44">
        <v>3.94</v>
      </c>
      <c r="P932" s="39">
        <v>432.05731391568145</v>
      </c>
    </row>
    <row r="933" spans="1:16" x14ac:dyDescent="0.2">
      <c r="A933" s="5" t="s">
        <v>13</v>
      </c>
      <c r="B933" s="5" t="s">
        <v>21</v>
      </c>
      <c r="C933" s="5" t="s">
        <v>29</v>
      </c>
      <c r="D933" s="5" t="s">
        <v>84</v>
      </c>
      <c r="E933" s="5">
        <v>2011</v>
      </c>
      <c r="F933" s="5">
        <v>3</v>
      </c>
      <c r="G933" s="38">
        <v>138</v>
      </c>
      <c r="H933" s="44">
        <v>0.01</v>
      </c>
      <c r="I933" s="44">
        <v>65.989999999999995</v>
      </c>
      <c r="J933" s="44">
        <v>0.01</v>
      </c>
      <c r="K933" s="44">
        <v>1.34</v>
      </c>
      <c r="L933" s="44">
        <v>12.44</v>
      </c>
      <c r="M933" s="44">
        <v>52.21</v>
      </c>
      <c r="N933" s="44">
        <v>0.27</v>
      </c>
      <c r="O933" s="44">
        <v>13.57</v>
      </c>
      <c r="P933" s="39">
        <v>477.19147032439395</v>
      </c>
    </row>
    <row r="934" spans="1:16" x14ac:dyDescent="0.2">
      <c r="A934" s="5" t="s">
        <v>13</v>
      </c>
      <c r="B934" s="5" t="s">
        <v>21</v>
      </c>
      <c r="C934" s="5" t="s">
        <v>29</v>
      </c>
      <c r="D934" s="5" t="s">
        <v>84</v>
      </c>
      <c r="E934" s="5">
        <v>2012</v>
      </c>
      <c r="F934" s="5">
        <v>3</v>
      </c>
      <c r="G934" s="38">
        <v>40</v>
      </c>
      <c r="H934" s="44">
        <v>0</v>
      </c>
      <c r="I934" s="44">
        <v>16.28</v>
      </c>
      <c r="J934" s="44">
        <v>0</v>
      </c>
      <c r="K934" s="44">
        <v>0.33</v>
      </c>
      <c r="L934" s="44">
        <v>3.07</v>
      </c>
      <c r="M934" s="44">
        <v>12.88</v>
      </c>
      <c r="N934" s="44">
        <v>7.0000000000000007E-2</v>
      </c>
      <c r="O934" s="44">
        <v>3.35</v>
      </c>
      <c r="P934" s="39">
        <v>408.68970239156266</v>
      </c>
    </row>
    <row r="935" spans="1:16" x14ac:dyDescent="0.2">
      <c r="A935" s="5" t="s">
        <v>13</v>
      </c>
      <c r="B935" s="5" t="s">
        <v>21</v>
      </c>
      <c r="C935" s="5" t="s">
        <v>29</v>
      </c>
      <c r="D935" s="5" t="s">
        <v>84</v>
      </c>
      <c r="E935" s="5">
        <v>2013</v>
      </c>
      <c r="F935" s="5">
        <v>3</v>
      </c>
      <c r="G935" s="38">
        <v>3</v>
      </c>
      <c r="H935" s="44">
        <v>0</v>
      </c>
      <c r="I935" s="44">
        <v>1.05</v>
      </c>
      <c r="J935" s="44">
        <v>0</v>
      </c>
      <c r="K935" s="44">
        <v>0.02</v>
      </c>
      <c r="L935" s="44">
        <v>0.2</v>
      </c>
      <c r="M935" s="44">
        <v>0.83</v>
      </c>
      <c r="N935" s="44">
        <v>0</v>
      </c>
      <c r="O935" s="44">
        <v>0.21</v>
      </c>
      <c r="P935" s="39">
        <v>402.53299983838838</v>
      </c>
    </row>
    <row r="936" spans="1:16" x14ac:dyDescent="0.2">
      <c r="A936" s="5" t="s">
        <v>13</v>
      </c>
      <c r="B936" s="5" t="s">
        <v>21</v>
      </c>
      <c r="C936" s="5" t="s">
        <v>29</v>
      </c>
      <c r="D936" s="5" t="s">
        <v>84</v>
      </c>
      <c r="E936" s="5">
        <v>2014</v>
      </c>
      <c r="F936" s="5">
        <v>2</v>
      </c>
      <c r="G936" s="38">
        <v>38</v>
      </c>
      <c r="H936" s="44">
        <v>0.26</v>
      </c>
      <c r="I936" s="44">
        <v>19.84</v>
      </c>
      <c r="J936" s="44">
        <v>0.26</v>
      </c>
      <c r="K936" s="44">
        <v>1.4</v>
      </c>
      <c r="L936" s="44">
        <v>18.440000000000001</v>
      </c>
      <c r="M936" s="44">
        <v>0</v>
      </c>
      <c r="N936" s="44">
        <v>0.04</v>
      </c>
      <c r="O936" s="44">
        <v>0.99</v>
      </c>
      <c r="P936" s="39">
        <v>530.04766642697166</v>
      </c>
    </row>
    <row r="937" spans="1:16" x14ac:dyDescent="0.2">
      <c r="A937" s="5" t="s">
        <v>13</v>
      </c>
      <c r="B937" s="5" t="s">
        <v>21</v>
      </c>
      <c r="C937" s="5" t="s">
        <v>29</v>
      </c>
      <c r="D937" s="5" t="s">
        <v>84</v>
      </c>
      <c r="E937" s="5">
        <v>2015</v>
      </c>
      <c r="F937" s="5">
        <v>2</v>
      </c>
      <c r="G937" s="38">
        <v>5</v>
      </c>
      <c r="H937" s="44">
        <v>0.03</v>
      </c>
      <c r="I937" s="44">
        <v>1.92</v>
      </c>
      <c r="J937" s="44">
        <v>0.03</v>
      </c>
      <c r="K937" s="44">
        <v>0.14000000000000001</v>
      </c>
      <c r="L937" s="44">
        <v>1.78</v>
      </c>
      <c r="M937" s="44">
        <v>0</v>
      </c>
      <c r="N937" s="44">
        <v>0</v>
      </c>
      <c r="O937" s="44">
        <v>0.1</v>
      </c>
      <c r="P937" s="39">
        <v>370.30229204642194</v>
      </c>
    </row>
    <row r="938" spans="1:16" x14ac:dyDescent="0.2">
      <c r="A938" s="5" t="s">
        <v>13</v>
      </c>
      <c r="B938" s="5" t="s">
        <v>21</v>
      </c>
      <c r="C938" s="5" t="s">
        <v>29</v>
      </c>
      <c r="D938" s="5" t="s">
        <v>84</v>
      </c>
      <c r="E938" s="5">
        <v>2017</v>
      </c>
      <c r="F938" s="5">
        <v>2</v>
      </c>
      <c r="G938" s="38">
        <v>454</v>
      </c>
      <c r="H938" s="44">
        <v>3.0300000000000002</v>
      </c>
      <c r="I938" s="44">
        <v>361.78</v>
      </c>
      <c r="J938" s="44">
        <v>3.0300000000000002</v>
      </c>
      <c r="K938" s="44">
        <v>7.64</v>
      </c>
      <c r="L938" s="44">
        <v>354.14</v>
      </c>
      <c r="M938" s="44">
        <v>0</v>
      </c>
      <c r="N938" s="44">
        <v>0.47000000000000003</v>
      </c>
      <c r="O938" s="44">
        <v>18</v>
      </c>
      <c r="P938" s="39">
        <v>804.06896767903925</v>
      </c>
    </row>
    <row r="939" spans="1:16" x14ac:dyDescent="0.2">
      <c r="A939" s="5" t="s">
        <v>13</v>
      </c>
      <c r="B939" s="5" t="s">
        <v>21</v>
      </c>
      <c r="C939" s="5" t="s">
        <v>29</v>
      </c>
      <c r="D939" s="5" t="s">
        <v>84</v>
      </c>
      <c r="E939" s="5">
        <v>2018</v>
      </c>
      <c r="F939" s="5">
        <v>2</v>
      </c>
      <c r="G939" s="38">
        <v>138</v>
      </c>
      <c r="H939" s="44">
        <v>1.1199999999999999</v>
      </c>
      <c r="I939" s="44">
        <v>82.399999999999991</v>
      </c>
      <c r="J939" s="44">
        <v>1.1199999999999999</v>
      </c>
      <c r="K939" s="44">
        <v>4.3899999999999997</v>
      </c>
      <c r="L939" s="44">
        <v>78.009999999999991</v>
      </c>
      <c r="M939" s="44">
        <v>0</v>
      </c>
      <c r="N939" s="44">
        <v>0.13</v>
      </c>
      <c r="O939" s="44">
        <v>4.13</v>
      </c>
      <c r="P939" s="39">
        <v>602.82494706746661</v>
      </c>
    </row>
    <row r="940" spans="1:16" x14ac:dyDescent="0.2">
      <c r="A940" s="5" t="s">
        <v>13</v>
      </c>
      <c r="B940" s="5" t="s">
        <v>21</v>
      </c>
      <c r="C940" s="5" t="s">
        <v>29</v>
      </c>
      <c r="D940" s="5" t="s">
        <v>84</v>
      </c>
      <c r="E940" s="5">
        <v>2019</v>
      </c>
      <c r="F940" s="5">
        <v>1</v>
      </c>
      <c r="G940" s="38">
        <v>162</v>
      </c>
      <c r="H940" s="44">
        <v>3.97</v>
      </c>
      <c r="I940" s="44">
        <v>95.32</v>
      </c>
      <c r="J940" s="44">
        <v>3.97</v>
      </c>
      <c r="K940" s="44">
        <v>95.32</v>
      </c>
      <c r="L940" s="44">
        <v>0</v>
      </c>
      <c r="M940" s="44">
        <v>0</v>
      </c>
      <c r="N940" s="44">
        <v>0.01</v>
      </c>
      <c r="O940" s="44">
        <v>1.91</v>
      </c>
      <c r="P940" s="39">
        <v>613.38431593327073</v>
      </c>
    </row>
    <row r="941" spans="1:16" x14ac:dyDescent="0.2">
      <c r="A941" s="5" t="s">
        <v>13</v>
      </c>
      <c r="B941" s="5" t="s">
        <v>21</v>
      </c>
      <c r="C941" s="5" t="s">
        <v>29</v>
      </c>
      <c r="D941" s="5" t="s">
        <v>84</v>
      </c>
      <c r="E941" s="5">
        <v>2020</v>
      </c>
      <c r="F941" s="5">
        <v>1</v>
      </c>
      <c r="G941" s="38">
        <v>303</v>
      </c>
      <c r="H941" s="44">
        <v>26.17</v>
      </c>
      <c r="I941" s="44">
        <v>177.76</v>
      </c>
      <c r="J941" s="44">
        <v>26.17</v>
      </c>
      <c r="K941" s="44">
        <v>177.76</v>
      </c>
      <c r="L941" s="44">
        <v>0</v>
      </c>
      <c r="M941" s="44">
        <v>0</v>
      </c>
      <c r="N941" s="44">
        <v>7.0000000000000007E-2</v>
      </c>
      <c r="O941" s="44">
        <v>4.0999999999999996</v>
      </c>
      <c r="P941" s="39">
        <v>674.16806367410481</v>
      </c>
    </row>
    <row r="942" spans="1:16" x14ac:dyDescent="0.2">
      <c r="A942" s="5" t="s">
        <v>13</v>
      </c>
      <c r="B942" s="5" t="s">
        <v>21</v>
      </c>
      <c r="C942" s="5" t="s">
        <v>29</v>
      </c>
      <c r="D942" s="5" t="s">
        <v>84</v>
      </c>
      <c r="E942" s="5">
        <v>2021</v>
      </c>
      <c r="F942" s="5">
        <v>1</v>
      </c>
      <c r="G942" s="38">
        <v>787</v>
      </c>
      <c r="H942" s="44">
        <v>5.05</v>
      </c>
      <c r="I942" s="44">
        <v>532.72</v>
      </c>
      <c r="J942" s="44">
        <v>5.05</v>
      </c>
      <c r="K942" s="44">
        <v>532.72</v>
      </c>
      <c r="L942" s="44">
        <v>0</v>
      </c>
      <c r="M942" s="44">
        <v>0</v>
      </c>
      <c r="N942" s="44">
        <v>0.25</v>
      </c>
      <c r="O942" s="44">
        <v>10.629999999999999</v>
      </c>
      <c r="P942" s="39">
        <v>683.18784151206751</v>
      </c>
    </row>
    <row r="943" spans="1:16" x14ac:dyDescent="0.2">
      <c r="A943" s="5" t="s">
        <v>13</v>
      </c>
      <c r="B943" s="5" t="s">
        <v>21</v>
      </c>
      <c r="C943" s="5" t="s">
        <v>29</v>
      </c>
      <c r="D943" s="5" t="s">
        <v>84</v>
      </c>
      <c r="E943" s="5">
        <v>2022</v>
      </c>
      <c r="F943" s="5">
        <v>0</v>
      </c>
      <c r="G943" s="38">
        <v>25</v>
      </c>
      <c r="H943" s="44">
        <v>19.43</v>
      </c>
      <c r="I943" s="44">
        <v>0</v>
      </c>
      <c r="J943" s="44">
        <v>19.43</v>
      </c>
      <c r="K943" s="44">
        <v>0</v>
      </c>
      <c r="L943" s="44">
        <v>0</v>
      </c>
      <c r="M943" s="44">
        <v>0</v>
      </c>
      <c r="N943" s="44">
        <v>0</v>
      </c>
      <c r="O943" s="44">
        <v>0</v>
      </c>
      <c r="P943" s="39">
        <v>775.51267252575133</v>
      </c>
    </row>
    <row r="944" spans="1:16" x14ac:dyDescent="0.2">
      <c r="A944" s="5" t="s">
        <v>13</v>
      </c>
      <c r="B944" s="5" t="s">
        <v>21</v>
      </c>
      <c r="C944" s="5" t="s">
        <v>29</v>
      </c>
      <c r="D944" s="5" t="s">
        <v>84</v>
      </c>
      <c r="E944" s="5">
        <v>2023</v>
      </c>
      <c r="F944" s="5">
        <v>0</v>
      </c>
      <c r="G944" s="38">
        <v>107</v>
      </c>
      <c r="H944" s="44">
        <v>65.48</v>
      </c>
      <c r="I944" s="44">
        <v>0</v>
      </c>
      <c r="J944" s="44">
        <v>65.48</v>
      </c>
      <c r="K944" s="44">
        <v>0</v>
      </c>
      <c r="L944" s="44">
        <v>0</v>
      </c>
      <c r="M944" s="44">
        <v>0</v>
      </c>
      <c r="N944" s="44">
        <v>0</v>
      </c>
      <c r="O944" s="44">
        <v>0</v>
      </c>
      <c r="P944" s="39">
        <v>612.2352771191147</v>
      </c>
    </row>
    <row r="945" spans="1:16" x14ac:dyDescent="0.2">
      <c r="A945" s="5" t="s">
        <v>13</v>
      </c>
      <c r="B945" s="5" t="s">
        <v>21</v>
      </c>
      <c r="C945" s="5" t="s">
        <v>30</v>
      </c>
      <c r="D945" s="5" t="s">
        <v>85</v>
      </c>
      <c r="E945" s="5">
        <v>1981</v>
      </c>
      <c r="F945" s="5">
        <v>3</v>
      </c>
      <c r="G945" s="38">
        <v>3</v>
      </c>
      <c r="H945" s="44">
        <v>0.03</v>
      </c>
      <c r="I945" s="44">
        <v>1.45</v>
      </c>
      <c r="J945" s="44">
        <v>0.03</v>
      </c>
      <c r="K945" s="44">
        <v>0.06</v>
      </c>
      <c r="L945" s="44">
        <v>0.13</v>
      </c>
      <c r="M945" s="44">
        <v>1.26</v>
      </c>
      <c r="N945" s="44">
        <v>0.01</v>
      </c>
      <c r="O945" s="44">
        <v>0.12</v>
      </c>
      <c r="P945" s="39">
        <v>530.69097413600787</v>
      </c>
    </row>
    <row r="946" spans="1:16" x14ac:dyDescent="0.2">
      <c r="A946" s="5" t="s">
        <v>13</v>
      </c>
      <c r="B946" s="5" t="s">
        <v>21</v>
      </c>
      <c r="C946" s="5" t="s">
        <v>30</v>
      </c>
      <c r="D946" s="5" t="s">
        <v>85</v>
      </c>
      <c r="E946" s="5">
        <v>1985</v>
      </c>
      <c r="F946" s="5">
        <v>3</v>
      </c>
      <c r="G946" s="38">
        <v>1</v>
      </c>
      <c r="H946" s="44">
        <v>0</v>
      </c>
      <c r="I946" s="44">
        <v>0.26</v>
      </c>
      <c r="J946" s="44">
        <v>0</v>
      </c>
      <c r="K946" s="44">
        <v>0</v>
      </c>
      <c r="L946" s="44">
        <v>0.25</v>
      </c>
      <c r="M946" s="44">
        <v>0.01</v>
      </c>
      <c r="N946" s="44">
        <v>0</v>
      </c>
      <c r="O946" s="44">
        <v>0.01</v>
      </c>
      <c r="P946" s="39">
        <v>222.00154379474367</v>
      </c>
    </row>
    <row r="947" spans="1:16" x14ac:dyDescent="0.2">
      <c r="A947" s="5" t="s">
        <v>13</v>
      </c>
      <c r="B947" s="5" t="s">
        <v>21</v>
      </c>
      <c r="C947" s="5" t="s">
        <v>30</v>
      </c>
      <c r="D947" s="5" t="s">
        <v>85</v>
      </c>
      <c r="E947" s="5">
        <v>1990</v>
      </c>
      <c r="F947" s="5">
        <v>3</v>
      </c>
      <c r="G947" s="38">
        <v>73</v>
      </c>
      <c r="H947" s="44">
        <v>0.42</v>
      </c>
      <c r="I947" s="44">
        <v>23.63</v>
      </c>
      <c r="J947" s="44">
        <v>0.42</v>
      </c>
      <c r="K947" s="44">
        <v>0.92</v>
      </c>
      <c r="L947" s="44">
        <v>2.08</v>
      </c>
      <c r="M947" s="44">
        <v>20.63</v>
      </c>
      <c r="N947" s="44">
        <v>0.18</v>
      </c>
      <c r="O947" s="44">
        <v>1.88</v>
      </c>
      <c r="P947" s="39">
        <v>331.45457568365833</v>
      </c>
    </row>
    <row r="948" spans="1:16" x14ac:dyDescent="0.2">
      <c r="A948" s="5" t="s">
        <v>13</v>
      </c>
      <c r="B948" s="5" t="s">
        <v>21</v>
      </c>
      <c r="C948" s="5" t="s">
        <v>30</v>
      </c>
      <c r="D948" s="5" t="s">
        <v>85</v>
      </c>
      <c r="E948" s="5">
        <v>1995</v>
      </c>
      <c r="F948" s="5">
        <v>3</v>
      </c>
      <c r="G948" s="38">
        <v>68</v>
      </c>
      <c r="H948" s="44">
        <v>0</v>
      </c>
      <c r="I948" s="44">
        <v>28.13</v>
      </c>
      <c r="J948" s="44">
        <v>0</v>
      </c>
      <c r="K948" s="44">
        <v>0</v>
      </c>
      <c r="L948" s="44">
        <v>5.89</v>
      </c>
      <c r="M948" s="44">
        <v>22.24</v>
      </c>
      <c r="N948" s="44">
        <v>0</v>
      </c>
      <c r="O948" s="44">
        <v>1.42</v>
      </c>
      <c r="P948" s="39">
        <v>411.11414347547429</v>
      </c>
    </row>
    <row r="949" spans="1:16" x14ac:dyDescent="0.2">
      <c r="A949" s="5" t="s">
        <v>13</v>
      </c>
      <c r="B949" s="5" t="s">
        <v>21</v>
      </c>
      <c r="C949" s="5" t="s">
        <v>30</v>
      </c>
      <c r="D949" s="5" t="s">
        <v>85</v>
      </c>
      <c r="E949" s="5">
        <v>1998</v>
      </c>
      <c r="F949" s="5">
        <v>3</v>
      </c>
      <c r="G949" s="38">
        <v>2</v>
      </c>
      <c r="H949" s="44">
        <v>0.02</v>
      </c>
      <c r="I949" s="44">
        <v>0.87</v>
      </c>
      <c r="J949" s="44">
        <v>0.02</v>
      </c>
      <c r="K949" s="44">
        <v>0.03</v>
      </c>
      <c r="L949" s="44">
        <v>0.08</v>
      </c>
      <c r="M949" s="44">
        <v>0.76</v>
      </c>
      <c r="N949" s="44">
        <v>0.01</v>
      </c>
      <c r="O949" s="44">
        <v>7.0000000000000007E-2</v>
      </c>
      <c r="P949" s="39">
        <v>488.99016698117583</v>
      </c>
    </row>
    <row r="950" spans="1:16" x14ac:dyDescent="0.2">
      <c r="A950" s="5" t="s">
        <v>13</v>
      </c>
      <c r="B950" s="5" t="s">
        <v>21</v>
      </c>
      <c r="C950" s="5" t="s">
        <v>30</v>
      </c>
      <c r="D950" s="5" t="s">
        <v>85</v>
      </c>
      <c r="E950" s="5">
        <v>1999</v>
      </c>
      <c r="F950" s="5">
        <v>3</v>
      </c>
      <c r="G950" s="38">
        <v>75</v>
      </c>
      <c r="H950" s="44">
        <v>0</v>
      </c>
      <c r="I950" s="44">
        <v>30.26</v>
      </c>
      <c r="J950" s="44">
        <v>0</v>
      </c>
      <c r="K950" s="44">
        <v>0</v>
      </c>
      <c r="L950" s="44">
        <v>1.03</v>
      </c>
      <c r="M950" s="44">
        <v>29.23</v>
      </c>
      <c r="N950" s="44">
        <v>0</v>
      </c>
      <c r="O950" s="44">
        <v>1.37</v>
      </c>
      <c r="P950" s="39">
        <v>404.54776582315191</v>
      </c>
    </row>
    <row r="951" spans="1:16" x14ac:dyDescent="0.2">
      <c r="A951" s="5" t="s">
        <v>13</v>
      </c>
      <c r="B951" s="5" t="s">
        <v>21</v>
      </c>
      <c r="C951" s="5" t="s">
        <v>30</v>
      </c>
      <c r="D951" s="5" t="s">
        <v>85</v>
      </c>
      <c r="E951" s="5">
        <v>2000</v>
      </c>
      <c r="F951" s="5">
        <v>3</v>
      </c>
      <c r="G951" s="38">
        <v>51</v>
      </c>
      <c r="H951" s="44">
        <v>0.48</v>
      </c>
      <c r="I951" s="44">
        <v>26.69</v>
      </c>
      <c r="J951" s="44">
        <v>0.48</v>
      </c>
      <c r="K951" s="44">
        <v>1.04</v>
      </c>
      <c r="L951" s="44">
        <v>2.35</v>
      </c>
      <c r="M951" s="44">
        <v>23.3</v>
      </c>
      <c r="N951" s="44">
        <v>0.2</v>
      </c>
      <c r="O951" s="44">
        <v>2.13</v>
      </c>
      <c r="P951" s="39">
        <v>531.28353228644266</v>
      </c>
    </row>
    <row r="952" spans="1:16" x14ac:dyDescent="0.2">
      <c r="A952" s="5" t="s">
        <v>13</v>
      </c>
      <c r="B952" s="5" t="s">
        <v>21</v>
      </c>
      <c r="C952" s="5" t="s">
        <v>30</v>
      </c>
      <c r="D952" s="5" t="s">
        <v>85</v>
      </c>
      <c r="E952" s="5">
        <v>2001</v>
      </c>
      <c r="F952" s="5">
        <v>3</v>
      </c>
      <c r="G952" s="38">
        <v>14</v>
      </c>
      <c r="H952" s="44">
        <v>0.1</v>
      </c>
      <c r="I952" s="44">
        <v>5.82</v>
      </c>
      <c r="J952" s="44">
        <v>0.1</v>
      </c>
      <c r="K952" s="44">
        <v>0.23</v>
      </c>
      <c r="L952" s="44">
        <v>0.51</v>
      </c>
      <c r="M952" s="44">
        <v>5.08</v>
      </c>
      <c r="N952" s="44">
        <v>0.04</v>
      </c>
      <c r="O952" s="44">
        <v>0.46</v>
      </c>
      <c r="P952" s="39">
        <v>423.95604405806267</v>
      </c>
    </row>
    <row r="953" spans="1:16" x14ac:dyDescent="0.2">
      <c r="A953" s="5" t="s">
        <v>13</v>
      </c>
      <c r="B953" s="5" t="s">
        <v>21</v>
      </c>
      <c r="C953" s="5" t="s">
        <v>30</v>
      </c>
      <c r="D953" s="5" t="s">
        <v>85</v>
      </c>
      <c r="E953" s="5">
        <v>2002</v>
      </c>
      <c r="F953" s="5">
        <v>3</v>
      </c>
      <c r="G953" s="38">
        <v>111</v>
      </c>
      <c r="H953" s="44">
        <v>0.79</v>
      </c>
      <c r="I953" s="44">
        <v>44.03</v>
      </c>
      <c r="J953" s="44">
        <v>0.79</v>
      </c>
      <c r="K953" s="44">
        <v>1.71</v>
      </c>
      <c r="L953" s="44">
        <v>3.87</v>
      </c>
      <c r="M953" s="44">
        <v>38.450000000000003</v>
      </c>
      <c r="N953" s="44">
        <v>0.33</v>
      </c>
      <c r="O953" s="44">
        <v>3.51</v>
      </c>
      <c r="P953" s="39">
        <v>403.23054744522653</v>
      </c>
    </row>
    <row r="954" spans="1:16" x14ac:dyDescent="0.2">
      <c r="A954" s="5" t="s">
        <v>13</v>
      </c>
      <c r="B954" s="5" t="s">
        <v>21</v>
      </c>
      <c r="C954" s="5" t="s">
        <v>30</v>
      </c>
      <c r="D954" s="5" t="s">
        <v>85</v>
      </c>
      <c r="E954" s="5">
        <v>2003</v>
      </c>
      <c r="F954" s="5">
        <v>3</v>
      </c>
      <c r="G954" s="38">
        <v>62</v>
      </c>
      <c r="H954" s="44">
        <v>0.42</v>
      </c>
      <c r="I954" s="44">
        <v>23.47</v>
      </c>
      <c r="J954" s="44">
        <v>0.42</v>
      </c>
      <c r="K954" s="44">
        <v>0.91</v>
      </c>
      <c r="L954" s="44">
        <v>2.06</v>
      </c>
      <c r="M954" s="44">
        <v>20.5</v>
      </c>
      <c r="N954" s="44">
        <v>0.17</v>
      </c>
      <c r="O954" s="44">
        <v>1.87</v>
      </c>
      <c r="P954" s="39">
        <v>388.1356373828965</v>
      </c>
    </row>
    <row r="955" spans="1:16" x14ac:dyDescent="0.2">
      <c r="A955" s="5" t="s">
        <v>13</v>
      </c>
      <c r="B955" s="5" t="s">
        <v>21</v>
      </c>
      <c r="C955" s="5" t="s">
        <v>30</v>
      </c>
      <c r="D955" s="5" t="s">
        <v>85</v>
      </c>
      <c r="E955" s="5">
        <v>2004</v>
      </c>
      <c r="F955" s="5">
        <v>3</v>
      </c>
      <c r="G955" s="38">
        <v>26</v>
      </c>
      <c r="H955" s="44">
        <v>0.22</v>
      </c>
      <c r="I955" s="44">
        <v>12.14</v>
      </c>
      <c r="J955" s="44">
        <v>0.22</v>
      </c>
      <c r="K955" s="44">
        <v>0.47</v>
      </c>
      <c r="L955" s="44">
        <v>1.07</v>
      </c>
      <c r="M955" s="44">
        <v>10.6</v>
      </c>
      <c r="N955" s="44">
        <v>0.09</v>
      </c>
      <c r="O955" s="44">
        <v>0.97</v>
      </c>
      <c r="P955" s="39">
        <v>483.06965406440639</v>
      </c>
    </row>
    <row r="956" spans="1:16" x14ac:dyDescent="0.2">
      <c r="A956" s="5" t="s">
        <v>13</v>
      </c>
      <c r="B956" s="5" t="s">
        <v>21</v>
      </c>
      <c r="C956" s="5" t="s">
        <v>30</v>
      </c>
      <c r="D956" s="5" t="s">
        <v>85</v>
      </c>
      <c r="E956" s="5">
        <v>2005</v>
      </c>
      <c r="F956" s="5">
        <v>3</v>
      </c>
      <c r="G956" s="38">
        <v>87</v>
      </c>
      <c r="H956" s="44">
        <v>0.66</v>
      </c>
      <c r="I956" s="44">
        <v>36.83</v>
      </c>
      <c r="J956" s="44">
        <v>0.66</v>
      </c>
      <c r="K956" s="44">
        <v>1.43</v>
      </c>
      <c r="L956" s="44">
        <v>3.24</v>
      </c>
      <c r="M956" s="44">
        <v>32.159999999999997</v>
      </c>
      <c r="N956" s="44">
        <v>0.27</v>
      </c>
      <c r="O956" s="44">
        <v>2.93</v>
      </c>
      <c r="P956" s="39">
        <v>432.3882668813925</v>
      </c>
    </row>
    <row r="957" spans="1:16" x14ac:dyDescent="0.2">
      <c r="A957" s="5" t="s">
        <v>13</v>
      </c>
      <c r="B957" s="5" t="s">
        <v>21</v>
      </c>
      <c r="C957" s="5" t="s">
        <v>30</v>
      </c>
      <c r="D957" s="5" t="s">
        <v>85</v>
      </c>
      <c r="E957" s="5">
        <v>2006</v>
      </c>
      <c r="F957" s="5">
        <v>3</v>
      </c>
      <c r="G957" s="38">
        <v>127</v>
      </c>
      <c r="H957" s="44">
        <v>0.36</v>
      </c>
      <c r="I957" s="44">
        <v>57.86</v>
      </c>
      <c r="J957" s="44">
        <v>0.36</v>
      </c>
      <c r="K957" s="44">
        <v>0.77</v>
      </c>
      <c r="L957" s="44">
        <v>1.75</v>
      </c>
      <c r="M957" s="44">
        <v>55.339999999999996</v>
      </c>
      <c r="N957" s="44">
        <v>0.4</v>
      </c>
      <c r="O957" s="44">
        <v>4.2700000000000005</v>
      </c>
      <c r="P957" s="39">
        <v>460.85482533177503</v>
      </c>
    </row>
    <row r="958" spans="1:16" x14ac:dyDescent="0.2">
      <c r="A958" s="5" t="s">
        <v>13</v>
      </c>
      <c r="B958" s="5" t="s">
        <v>21</v>
      </c>
      <c r="C958" s="5" t="s">
        <v>30</v>
      </c>
      <c r="D958" s="5" t="s">
        <v>85</v>
      </c>
      <c r="E958" s="5">
        <v>2007</v>
      </c>
      <c r="F958" s="5">
        <v>3</v>
      </c>
      <c r="G958" s="38">
        <v>74</v>
      </c>
      <c r="H958" s="44">
        <v>0.44999999999999996</v>
      </c>
      <c r="I958" s="44">
        <v>35.9</v>
      </c>
      <c r="J958" s="44">
        <v>0.44999999999999996</v>
      </c>
      <c r="K958" s="44">
        <v>0.91</v>
      </c>
      <c r="L958" s="44">
        <v>2.06</v>
      </c>
      <c r="M958" s="44">
        <v>32.93</v>
      </c>
      <c r="N958" s="44">
        <v>0.25</v>
      </c>
      <c r="O958" s="44">
        <v>2.73</v>
      </c>
      <c r="P958" s="39">
        <v>488.39472665928474</v>
      </c>
    </row>
    <row r="959" spans="1:16" x14ac:dyDescent="0.2">
      <c r="A959" s="5" t="s">
        <v>13</v>
      </c>
      <c r="B959" s="5" t="s">
        <v>21</v>
      </c>
      <c r="C959" s="5" t="s">
        <v>30</v>
      </c>
      <c r="D959" s="5" t="s">
        <v>85</v>
      </c>
      <c r="E959" s="5">
        <v>2008</v>
      </c>
      <c r="F959" s="5">
        <v>3</v>
      </c>
      <c r="G959" s="38">
        <v>327</v>
      </c>
      <c r="H959" s="44">
        <v>1.24</v>
      </c>
      <c r="I959" s="44">
        <v>159.85</v>
      </c>
      <c r="J959" s="44">
        <v>1.24</v>
      </c>
      <c r="K959" s="44">
        <v>2.69</v>
      </c>
      <c r="L959" s="44">
        <v>13.12</v>
      </c>
      <c r="M959" s="44">
        <v>144.04</v>
      </c>
      <c r="N959" s="44">
        <v>0.52</v>
      </c>
      <c r="O959" s="44">
        <v>9.370000000000001</v>
      </c>
      <c r="P959" s="39">
        <v>493.12170864516156</v>
      </c>
    </row>
    <row r="960" spans="1:16" x14ac:dyDescent="0.2">
      <c r="A960" s="5" t="s">
        <v>13</v>
      </c>
      <c r="B960" s="5" t="s">
        <v>21</v>
      </c>
      <c r="C960" s="5" t="s">
        <v>30</v>
      </c>
      <c r="D960" s="5" t="s">
        <v>85</v>
      </c>
      <c r="E960" s="5">
        <v>2009</v>
      </c>
      <c r="F960" s="5">
        <v>3</v>
      </c>
      <c r="G960" s="38">
        <v>1001</v>
      </c>
      <c r="H960" s="44">
        <v>1.37</v>
      </c>
      <c r="I960" s="44">
        <v>491.27000000000004</v>
      </c>
      <c r="J960" s="44">
        <v>1.37</v>
      </c>
      <c r="K960" s="44">
        <v>2.69</v>
      </c>
      <c r="L960" s="44">
        <v>18.600000000000001</v>
      </c>
      <c r="M960" s="44">
        <v>469.98</v>
      </c>
      <c r="N960" s="44">
        <v>2.91</v>
      </c>
      <c r="O960" s="44">
        <v>32.950000000000003</v>
      </c>
      <c r="P960" s="39">
        <v>491.96552026028166</v>
      </c>
    </row>
    <row r="961" spans="1:16" x14ac:dyDescent="0.2">
      <c r="A961" s="5" t="s">
        <v>13</v>
      </c>
      <c r="B961" s="5" t="s">
        <v>21</v>
      </c>
      <c r="C961" s="5" t="s">
        <v>30</v>
      </c>
      <c r="D961" s="5" t="s">
        <v>85</v>
      </c>
      <c r="E961" s="5">
        <v>2010</v>
      </c>
      <c r="F961" s="5">
        <v>3</v>
      </c>
      <c r="G961" s="38">
        <v>362</v>
      </c>
      <c r="H961" s="44">
        <v>3.32</v>
      </c>
      <c r="I961" s="44">
        <v>185.17</v>
      </c>
      <c r="J961" s="44">
        <v>3.32</v>
      </c>
      <c r="K961" s="44">
        <v>7.19</v>
      </c>
      <c r="L961" s="44">
        <v>16.28</v>
      </c>
      <c r="M961" s="44">
        <v>161.69999999999999</v>
      </c>
      <c r="N961" s="44">
        <v>1.37</v>
      </c>
      <c r="O961" s="44">
        <v>14.76</v>
      </c>
      <c r="P961" s="39">
        <v>520.85216150907399</v>
      </c>
    </row>
    <row r="962" spans="1:16" x14ac:dyDescent="0.2">
      <c r="A962" s="5" t="s">
        <v>13</v>
      </c>
      <c r="B962" s="5" t="s">
        <v>21</v>
      </c>
      <c r="C962" s="5" t="s">
        <v>30</v>
      </c>
      <c r="D962" s="5" t="s">
        <v>85</v>
      </c>
      <c r="E962" s="5">
        <v>2011</v>
      </c>
      <c r="F962" s="5">
        <v>3</v>
      </c>
      <c r="G962" s="38">
        <v>340</v>
      </c>
      <c r="H962" s="44">
        <v>3.09</v>
      </c>
      <c r="I962" s="44">
        <v>195.59</v>
      </c>
      <c r="J962" s="44">
        <v>3.09</v>
      </c>
      <c r="K962" s="44">
        <v>6.68</v>
      </c>
      <c r="L962" s="44">
        <v>15.13</v>
      </c>
      <c r="M962" s="44">
        <v>173.78</v>
      </c>
      <c r="N962" s="44">
        <v>1.45</v>
      </c>
      <c r="O962" s="44">
        <v>15.56</v>
      </c>
      <c r="P962" s="39">
        <v>584.14778666571351</v>
      </c>
    </row>
    <row r="963" spans="1:16" x14ac:dyDescent="0.2">
      <c r="A963" s="5" t="s">
        <v>13</v>
      </c>
      <c r="B963" s="5" t="s">
        <v>21</v>
      </c>
      <c r="C963" s="5" t="s">
        <v>30</v>
      </c>
      <c r="D963" s="5" t="s">
        <v>85</v>
      </c>
      <c r="E963" s="5">
        <v>2012</v>
      </c>
      <c r="F963" s="5">
        <v>3</v>
      </c>
      <c r="G963" s="38">
        <v>637</v>
      </c>
      <c r="H963" s="44">
        <v>4.0600000000000005</v>
      </c>
      <c r="I963" s="44">
        <v>400.47</v>
      </c>
      <c r="J963" s="44">
        <v>4.0600000000000005</v>
      </c>
      <c r="K963" s="44">
        <v>8.8099999999999987</v>
      </c>
      <c r="L963" s="44">
        <v>18.98</v>
      </c>
      <c r="M963" s="44">
        <v>372.68</v>
      </c>
      <c r="N963" s="44">
        <v>2.5300000000000002</v>
      </c>
      <c r="O963" s="44">
        <v>28.970000000000002</v>
      </c>
      <c r="P963" s="39">
        <v>635.46836449849627</v>
      </c>
    </row>
    <row r="964" spans="1:16" x14ac:dyDescent="0.2">
      <c r="A964" s="5" t="s">
        <v>13</v>
      </c>
      <c r="B964" s="5" t="s">
        <v>21</v>
      </c>
      <c r="C964" s="5" t="s">
        <v>30</v>
      </c>
      <c r="D964" s="5" t="s">
        <v>85</v>
      </c>
      <c r="E964" s="5">
        <v>2013</v>
      </c>
      <c r="F964" s="5">
        <v>3</v>
      </c>
      <c r="G964" s="38">
        <v>1160</v>
      </c>
      <c r="H964" s="44">
        <v>4.8499999999999996</v>
      </c>
      <c r="I964" s="44">
        <v>714.85</v>
      </c>
      <c r="J964" s="44">
        <v>4.8499999999999996</v>
      </c>
      <c r="K964" s="44">
        <v>8.09</v>
      </c>
      <c r="L964" s="44">
        <v>18.36</v>
      </c>
      <c r="M964" s="44">
        <v>688.4</v>
      </c>
      <c r="N964" s="44">
        <v>2.81</v>
      </c>
      <c r="O964" s="44">
        <v>44.4</v>
      </c>
      <c r="P964" s="39">
        <v>620.34489884710877</v>
      </c>
    </row>
    <row r="965" spans="1:16" x14ac:dyDescent="0.2">
      <c r="A965" s="5" t="s">
        <v>13</v>
      </c>
      <c r="B965" s="5" t="s">
        <v>21</v>
      </c>
      <c r="C965" s="5" t="s">
        <v>30</v>
      </c>
      <c r="D965" s="5" t="s">
        <v>85</v>
      </c>
      <c r="E965" s="5">
        <v>2014</v>
      </c>
      <c r="F965" s="5">
        <v>2</v>
      </c>
      <c r="G965" s="38">
        <v>916</v>
      </c>
      <c r="H965" s="44">
        <v>30.57</v>
      </c>
      <c r="I965" s="44">
        <v>627.33000000000004</v>
      </c>
      <c r="J965" s="44">
        <v>30.57</v>
      </c>
      <c r="K965" s="44">
        <v>27.580000000000002</v>
      </c>
      <c r="L965" s="44">
        <v>599.75</v>
      </c>
      <c r="M965" s="44">
        <v>0</v>
      </c>
      <c r="N965" s="44">
        <v>2.6799999999999997</v>
      </c>
      <c r="O965" s="44">
        <v>32.93</v>
      </c>
      <c r="P965" s="39">
        <v>717.92191872164324</v>
      </c>
    </row>
    <row r="966" spans="1:16" x14ac:dyDescent="0.2">
      <c r="A966" s="5" t="s">
        <v>13</v>
      </c>
      <c r="B966" s="5" t="s">
        <v>21</v>
      </c>
      <c r="C966" s="5" t="s">
        <v>30</v>
      </c>
      <c r="D966" s="5" t="s">
        <v>85</v>
      </c>
      <c r="E966" s="5">
        <v>2015</v>
      </c>
      <c r="F966" s="5">
        <v>2</v>
      </c>
      <c r="G966" s="38">
        <v>947</v>
      </c>
      <c r="H966" s="44">
        <v>24.72</v>
      </c>
      <c r="I966" s="44">
        <v>647.94000000000005</v>
      </c>
      <c r="J966" s="44">
        <v>24.72</v>
      </c>
      <c r="K966" s="44">
        <v>21.24</v>
      </c>
      <c r="L966" s="44">
        <v>626.70000000000005</v>
      </c>
      <c r="M966" s="44">
        <v>0</v>
      </c>
      <c r="N966" s="44">
        <v>3.23</v>
      </c>
      <c r="O966" s="44">
        <v>47.17</v>
      </c>
      <c r="P966" s="39">
        <v>710.15907243396839</v>
      </c>
    </row>
    <row r="967" spans="1:16" x14ac:dyDescent="0.2">
      <c r="A967" s="5" t="s">
        <v>13</v>
      </c>
      <c r="B967" s="5" t="s">
        <v>21</v>
      </c>
      <c r="C967" s="5" t="s">
        <v>30</v>
      </c>
      <c r="D967" s="5" t="s">
        <v>85</v>
      </c>
      <c r="E967" s="5">
        <v>2016</v>
      </c>
      <c r="F967" s="5">
        <v>2</v>
      </c>
      <c r="G967" s="38">
        <v>590</v>
      </c>
      <c r="H967" s="44">
        <v>14.59</v>
      </c>
      <c r="I967" s="44">
        <v>408.57</v>
      </c>
      <c r="J967" s="44">
        <v>14.59</v>
      </c>
      <c r="K967" s="44">
        <v>12.2</v>
      </c>
      <c r="L967" s="44">
        <v>396.37</v>
      </c>
      <c r="M967" s="44">
        <v>0</v>
      </c>
      <c r="N967" s="44">
        <v>2.1</v>
      </c>
      <c r="O967" s="44">
        <v>31.93</v>
      </c>
      <c r="P967" s="39">
        <v>716.48443211290669</v>
      </c>
    </row>
    <row r="968" spans="1:16" x14ac:dyDescent="0.2">
      <c r="A968" s="5" t="s">
        <v>13</v>
      </c>
      <c r="B968" s="5" t="s">
        <v>21</v>
      </c>
      <c r="C968" s="5" t="s">
        <v>30</v>
      </c>
      <c r="D968" s="5" t="s">
        <v>85</v>
      </c>
      <c r="E968" s="5">
        <v>2017</v>
      </c>
      <c r="F968" s="5">
        <v>2</v>
      </c>
      <c r="G968" s="38">
        <v>641</v>
      </c>
      <c r="H968" s="44">
        <v>14.9</v>
      </c>
      <c r="I968" s="44">
        <v>445.06</v>
      </c>
      <c r="J968" s="44">
        <v>14.9</v>
      </c>
      <c r="K968" s="44">
        <v>12.17</v>
      </c>
      <c r="L968" s="44">
        <v>432.89</v>
      </c>
      <c r="M968" s="44">
        <v>0</v>
      </c>
      <c r="N968" s="44">
        <v>2.4</v>
      </c>
      <c r="O968" s="44">
        <v>37.869999999999997</v>
      </c>
      <c r="P968" s="39">
        <v>717.6737314813987</v>
      </c>
    </row>
    <row r="969" spans="1:16" x14ac:dyDescent="0.2">
      <c r="A969" s="5" t="s">
        <v>13</v>
      </c>
      <c r="B969" s="5" t="s">
        <v>21</v>
      </c>
      <c r="C969" s="5" t="s">
        <v>30</v>
      </c>
      <c r="D969" s="5" t="s">
        <v>85</v>
      </c>
      <c r="E969" s="5">
        <v>2018</v>
      </c>
      <c r="F969" s="5">
        <v>2</v>
      </c>
      <c r="G969" s="38">
        <v>549</v>
      </c>
      <c r="H969" s="44">
        <v>19.87</v>
      </c>
      <c r="I969" s="44">
        <v>330.46000000000004</v>
      </c>
      <c r="J969" s="44">
        <v>19.87</v>
      </c>
      <c r="K969" s="44">
        <v>17.28</v>
      </c>
      <c r="L969" s="44">
        <v>313.18</v>
      </c>
      <c r="M969" s="44">
        <v>0</v>
      </c>
      <c r="N969" s="44">
        <v>1.4</v>
      </c>
      <c r="O969" s="44">
        <v>13.9</v>
      </c>
      <c r="P969" s="39">
        <v>637.80108355671439</v>
      </c>
    </row>
    <row r="970" spans="1:16" x14ac:dyDescent="0.2">
      <c r="A970" s="5" t="s">
        <v>13</v>
      </c>
      <c r="B970" s="5" t="s">
        <v>21</v>
      </c>
      <c r="C970" s="5" t="s">
        <v>30</v>
      </c>
      <c r="D970" s="5" t="s">
        <v>85</v>
      </c>
      <c r="E970" s="5">
        <v>2019</v>
      </c>
      <c r="F970" s="5">
        <v>1</v>
      </c>
      <c r="G970" s="38">
        <v>298</v>
      </c>
      <c r="H970" s="44">
        <v>8.379999999999999</v>
      </c>
      <c r="I970" s="44">
        <v>153.60000000000002</v>
      </c>
      <c r="J970" s="44">
        <v>8.379999999999999</v>
      </c>
      <c r="K970" s="44">
        <v>153.60000000000002</v>
      </c>
      <c r="L970" s="44">
        <v>0</v>
      </c>
      <c r="M970" s="44">
        <v>0</v>
      </c>
      <c r="N970" s="44">
        <v>0.11</v>
      </c>
      <c r="O970" s="44">
        <v>2.9299999999999997</v>
      </c>
      <c r="P970" s="39">
        <v>543.10558582662907</v>
      </c>
    </row>
    <row r="971" spans="1:16" x14ac:dyDescent="0.2">
      <c r="A971" s="5" t="s">
        <v>13</v>
      </c>
      <c r="B971" s="5" t="s">
        <v>21</v>
      </c>
      <c r="C971" s="5" t="s">
        <v>30</v>
      </c>
      <c r="D971" s="5" t="s">
        <v>85</v>
      </c>
      <c r="E971" s="5">
        <v>2020</v>
      </c>
      <c r="F971" s="5">
        <v>1</v>
      </c>
      <c r="G971" s="38">
        <v>580</v>
      </c>
      <c r="H971" s="44">
        <v>20.380000000000003</v>
      </c>
      <c r="I971" s="44">
        <v>332.94</v>
      </c>
      <c r="J971" s="44">
        <v>20.380000000000003</v>
      </c>
      <c r="K971" s="44">
        <v>332.94</v>
      </c>
      <c r="L971" s="44">
        <v>0</v>
      </c>
      <c r="M971" s="44">
        <v>0</v>
      </c>
      <c r="N971" s="44">
        <v>0.29000000000000004</v>
      </c>
      <c r="O971" s="44">
        <v>24.919999999999998</v>
      </c>
      <c r="P971" s="39">
        <v>609.84900471754167</v>
      </c>
    </row>
    <row r="972" spans="1:16" x14ac:dyDescent="0.2">
      <c r="A972" s="5" t="s">
        <v>13</v>
      </c>
      <c r="B972" s="5" t="s">
        <v>21</v>
      </c>
      <c r="C972" s="5" t="s">
        <v>30</v>
      </c>
      <c r="D972" s="5" t="s">
        <v>85</v>
      </c>
      <c r="E972" s="5">
        <v>2021</v>
      </c>
      <c r="F972" s="5">
        <v>1</v>
      </c>
      <c r="G972" s="38">
        <v>789</v>
      </c>
      <c r="H972" s="44">
        <v>13.04</v>
      </c>
      <c r="I972" s="44">
        <v>495.41999999999996</v>
      </c>
      <c r="J972" s="44">
        <v>13.04</v>
      </c>
      <c r="K972" s="44">
        <v>495.41999999999996</v>
      </c>
      <c r="L972" s="44">
        <v>0</v>
      </c>
      <c r="M972" s="44">
        <v>0</v>
      </c>
      <c r="N972" s="44">
        <v>0.39</v>
      </c>
      <c r="O972" s="44">
        <v>39.47</v>
      </c>
      <c r="P972" s="39">
        <v>644.04323563875619</v>
      </c>
    </row>
    <row r="973" spans="1:16" x14ac:dyDescent="0.2">
      <c r="A973" s="5" t="s">
        <v>13</v>
      </c>
      <c r="B973" s="5" t="s">
        <v>21</v>
      </c>
      <c r="C973" s="5" t="s">
        <v>30</v>
      </c>
      <c r="D973" s="5" t="s">
        <v>85</v>
      </c>
      <c r="E973" s="5">
        <v>2022</v>
      </c>
      <c r="F973" s="5">
        <v>0</v>
      </c>
      <c r="G973" s="38">
        <v>1333</v>
      </c>
      <c r="H973" s="44">
        <v>720.47</v>
      </c>
      <c r="I973" s="44">
        <v>0</v>
      </c>
      <c r="J973" s="44">
        <v>720.47</v>
      </c>
      <c r="K973" s="44">
        <v>0</v>
      </c>
      <c r="L973" s="44">
        <v>0</v>
      </c>
      <c r="M973" s="44">
        <v>0</v>
      </c>
      <c r="N973" s="44">
        <v>0.33</v>
      </c>
      <c r="O973" s="44">
        <v>6.81</v>
      </c>
      <c r="P973" s="39">
        <v>540.36689059563184</v>
      </c>
    </row>
    <row r="974" spans="1:16" x14ac:dyDescent="0.2">
      <c r="A974" s="5" t="s">
        <v>13</v>
      </c>
      <c r="B974" s="5" t="s">
        <v>21</v>
      </c>
      <c r="C974" s="5" t="s">
        <v>30</v>
      </c>
      <c r="D974" s="5" t="s">
        <v>85</v>
      </c>
      <c r="E974" s="5">
        <v>2023</v>
      </c>
      <c r="F974" s="5">
        <v>0</v>
      </c>
      <c r="G974" s="38">
        <v>1004</v>
      </c>
      <c r="H974" s="44">
        <v>624.83000000000004</v>
      </c>
      <c r="I974" s="44">
        <v>0</v>
      </c>
      <c r="J974" s="44">
        <v>624.83000000000004</v>
      </c>
      <c r="K974" s="44">
        <v>0</v>
      </c>
      <c r="L974" s="44">
        <v>0</v>
      </c>
      <c r="M974" s="44">
        <v>0</v>
      </c>
      <c r="N974" s="44">
        <v>0.33</v>
      </c>
      <c r="O974" s="44">
        <v>12.17</v>
      </c>
      <c r="P974" s="39">
        <v>622.47842953775023</v>
      </c>
    </row>
    <row r="975" spans="1:16" x14ac:dyDescent="0.2">
      <c r="A975" s="5" t="s">
        <v>13</v>
      </c>
      <c r="B975" s="5" t="s">
        <v>21</v>
      </c>
      <c r="C975" s="5" t="s">
        <v>79</v>
      </c>
      <c r="D975" s="5" t="s">
        <v>86</v>
      </c>
      <c r="E975" s="5">
        <v>2000</v>
      </c>
      <c r="F975" s="5">
        <v>3</v>
      </c>
      <c r="G975" s="38">
        <v>11</v>
      </c>
      <c r="H975" s="44">
        <v>0.15</v>
      </c>
      <c r="I975" s="44">
        <v>3.73</v>
      </c>
      <c r="J975" s="44">
        <v>0.15</v>
      </c>
      <c r="K975" s="44">
        <v>0.09</v>
      </c>
      <c r="L975" s="44">
        <v>0.45</v>
      </c>
      <c r="M975" s="44">
        <v>3.19</v>
      </c>
      <c r="N975" s="44">
        <v>0.02</v>
      </c>
      <c r="O975" s="44">
        <v>0.36</v>
      </c>
      <c r="P975" s="39">
        <v>338.31922806274946</v>
      </c>
    </row>
    <row r="976" spans="1:16" x14ac:dyDescent="0.2">
      <c r="A976" s="5" t="s">
        <v>13</v>
      </c>
      <c r="B976" s="5" t="s">
        <v>21</v>
      </c>
      <c r="C976" s="5" t="s">
        <v>79</v>
      </c>
      <c r="D976" s="5" t="s">
        <v>86</v>
      </c>
      <c r="E976" s="5">
        <v>2001</v>
      </c>
      <c r="F976" s="5">
        <v>3</v>
      </c>
      <c r="G976" s="38">
        <v>12</v>
      </c>
      <c r="H976" s="44">
        <v>0.16</v>
      </c>
      <c r="I976" s="44">
        <v>3.87</v>
      </c>
      <c r="J976" s="44">
        <v>0.16</v>
      </c>
      <c r="K976" s="44">
        <v>0.09</v>
      </c>
      <c r="L976" s="44">
        <v>0.46</v>
      </c>
      <c r="M976" s="44">
        <v>3.32</v>
      </c>
      <c r="N976" s="44">
        <v>0.02</v>
      </c>
      <c r="O976" s="44">
        <v>0.38</v>
      </c>
      <c r="P976" s="39">
        <v>329.05507713905445</v>
      </c>
    </row>
    <row r="977" spans="1:16" x14ac:dyDescent="0.2">
      <c r="A977" s="5" t="s">
        <v>13</v>
      </c>
      <c r="B977" s="5" t="s">
        <v>21</v>
      </c>
      <c r="C977" s="5" t="s">
        <v>79</v>
      </c>
      <c r="D977" s="5" t="s">
        <v>86</v>
      </c>
      <c r="E977" s="5">
        <v>2002</v>
      </c>
      <c r="F977" s="5">
        <v>3</v>
      </c>
      <c r="G977" s="38">
        <v>2</v>
      </c>
      <c r="H977" s="44">
        <v>0.04</v>
      </c>
      <c r="I977" s="44">
        <v>0.87</v>
      </c>
      <c r="J977" s="44">
        <v>0.04</v>
      </c>
      <c r="K977" s="44">
        <v>0.02</v>
      </c>
      <c r="L977" s="44">
        <v>0.1</v>
      </c>
      <c r="M977" s="44">
        <v>0.75</v>
      </c>
      <c r="N977" s="44">
        <v>0</v>
      </c>
      <c r="O977" s="44">
        <v>0.08</v>
      </c>
      <c r="P977" s="39">
        <v>429.97750945648716</v>
      </c>
    </row>
    <row r="978" spans="1:16" x14ac:dyDescent="0.2">
      <c r="A978" s="5" t="s">
        <v>13</v>
      </c>
      <c r="B978" s="5" t="s">
        <v>21</v>
      </c>
      <c r="C978" s="5" t="s">
        <v>79</v>
      </c>
      <c r="D978" s="5" t="s">
        <v>86</v>
      </c>
      <c r="E978" s="5">
        <v>2003</v>
      </c>
      <c r="F978" s="5">
        <v>3</v>
      </c>
      <c r="G978" s="38">
        <v>4</v>
      </c>
      <c r="H978" s="44">
        <v>0.05</v>
      </c>
      <c r="I978" s="44">
        <v>1.28</v>
      </c>
      <c r="J978" s="44">
        <v>0.05</v>
      </c>
      <c r="K978" s="44">
        <v>0.03</v>
      </c>
      <c r="L978" s="44">
        <v>0.15</v>
      </c>
      <c r="M978" s="44">
        <v>1.1000000000000001</v>
      </c>
      <c r="N978" s="44">
        <v>0.01</v>
      </c>
      <c r="O978" s="44">
        <v>0.12</v>
      </c>
      <c r="P978" s="39">
        <v>325.9803573601738</v>
      </c>
    </row>
    <row r="979" spans="1:16" x14ac:dyDescent="0.2">
      <c r="A979" s="5" t="s">
        <v>13</v>
      </c>
      <c r="B979" s="5" t="s">
        <v>21</v>
      </c>
      <c r="C979" s="5" t="s">
        <v>79</v>
      </c>
      <c r="D979" s="5" t="s">
        <v>86</v>
      </c>
      <c r="E979" s="5">
        <v>2005</v>
      </c>
      <c r="F979" s="5">
        <v>3</v>
      </c>
      <c r="G979" s="38">
        <v>2</v>
      </c>
      <c r="H979" s="44">
        <v>0.04</v>
      </c>
      <c r="I979" s="44">
        <v>1.03</v>
      </c>
      <c r="J979" s="44">
        <v>0.04</v>
      </c>
      <c r="K979" s="44">
        <v>0.02</v>
      </c>
      <c r="L979" s="44">
        <v>0.12</v>
      </c>
      <c r="M979" s="44">
        <v>0.89</v>
      </c>
      <c r="N979" s="44">
        <v>0</v>
      </c>
      <c r="O979" s="44">
        <v>0.1</v>
      </c>
      <c r="P979" s="39">
        <v>463.24637866345284</v>
      </c>
    </row>
    <row r="980" spans="1:16" x14ac:dyDescent="0.2">
      <c r="A980" s="5" t="s">
        <v>13</v>
      </c>
      <c r="B980" s="5" t="s">
        <v>21</v>
      </c>
      <c r="C980" s="5" t="s">
        <v>79</v>
      </c>
      <c r="D980" s="5" t="s">
        <v>86</v>
      </c>
      <c r="E980" s="5">
        <v>2006</v>
      </c>
      <c r="F980" s="5">
        <v>3</v>
      </c>
      <c r="G980" s="38">
        <v>30</v>
      </c>
      <c r="H980" s="44">
        <v>0.59</v>
      </c>
      <c r="I980" s="44">
        <v>14.24</v>
      </c>
      <c r="J980" s="44">
        <v>0.59</v>
      </c>
      <c r="K980" s="44">
        <v>0.33</v>
      </c>
      <c r="L980" s="44">
        <v>1.7</v>
      </c>
      <c r="M980" s="44">
        <v>12.21</v>
      </c>
      <c r="N980" s="44">
        <v>0.06</v>
      </c>
      <c r="O980" s="44">
        <v>1.38</v>
      </c>
      <c r="P980" s="39">
        <v>488.18641101595188</v>
      </c>
    </row>
    <row r="981" spans="1:16" x14ac:dyDescent="0.2">
      <c r="A981" s="5" t="s">
        <v>13</v>
      </c>
      <c r="B981" s="5" t="s">
        <v>21</v>
      </c>
      <c r="C981" s="5" t="s">
        <v>79</v>
      </c>
      <c r="D981" s="5" t="s">
        <v>86</v>
      </c>
      <c r="E981" s="5">
        <v>2007</v>
      </c>
      <c r="F981" s="5">
        <v>3</v>
      </c>
      <c r="G981" s="38">
        <v>11</v>
      </c>
      <c r="H981" s="44">
        <v>0.17</v>
      </c>
      <c r="I981" s="44">
        <v>4.13</v>
      </c>
      <c r="J981" s="44">
        <v>0.17</v>
      </c>
      <c r="K981" s="44">
        <v>0.1</v>
      </c>
      <c r="L981" s="44">
        <v>0.49</v>
      </c>
      <c r="M981" s="44">
        <v>3.54</v>
      </c>
      <c r="N981" s="44">
        <v>0.02</v>
      </c>
      <c r="O981" s="44">
        <v>0.4</v>
      </c>
      <c r="P981" s="39">
        <v>389.26738836908538</v>
      </c>
    </row>
    <row r="982" spans="1:16" x14ac:dyDescent="0.2">
      <c r="A982" s="5" t="s">
        <v>13</v>
      </c>
      <c r="B982" s="5" t="s">
        <v>21</v>
      </c>
      <c r="C982" s="5" t="s">
        <v>79</v>
      </c>
      <c r="D982" s="5" t="s">
        <v>86</v>
      </c>
      <c r="E982" s="5">
        <v>2008</v>
      </c>
      <c r="F982" s="5">
        <v>3</v>
      </c>
      <c r="G982" s="38">
        <v>121</v>
      </c>
      <c r="H982" s="44">
        <v>3.2</v>
      </c>
      <c r="I982" s="44">
        <v>77.2</v>
      </c>
      <c r="J982" s="44">
        <v>3.2</v>
      </c>
      <c r="K982" s="44">
        <v>1.8</v>
      </c>
      <c r="L982" s="44">
        <v>9.24</v>
      </c>
      <c r="M982" s="44">
        <v>66.16</v>
      </c>
      <c r="N982" s="44">
        <v>0.34</v>
      </c>
      <c r="O982" s="44">
        <v>7.49</v>
      </c>
      <c r="P982" s="39">
        <v>662.16699999467801</v>
      </c>
    </row>
    <row r="983" spans="1:16" x14ac:dyDescent="0.2">
      <c r="A983" s="5" t="s">
        <v>13</v>
      </c>
      <c r="B983" s="5" t="s">
        <v>21</v>
      </c>
      <c r="C983" s="5" t="s">
        <v>79</v>
      </c>
      <c r="D983" s="5" t="s">
        <v>86</v>
      </c>
      <c r="E983" s="5">
        <v>2009</v>
      </c>
      <c r="F983" s="5">
        <v>3</v>
      </c>
      <c r="G983" s="38">
        <v>31</v>
      </c>
      <c r="H983" s="44">
        <v>0.83</v>
      </c>
      <c r="I983" s="44">
        <v>19.989999999999998</v>
      </c>
      <c r="J983" s="44">
        <v>0.83</v>
      </c>
      <c r="K983" s="44">
        <v>0.47</v>
      </c>
      <c r="L983" s="44">
        <v>2.39</v>
      </c>
      <c r="M983" s="44">
        <v>17.13</v>
      </c>
      <c r="N983" s="44">
        <v>0.09</v>
      </c>
      <c r="O983" s="44">
        <v>1.94</v>
      </c>
      <c r="P983" s="39">
        <v>675.94765023746265</v>
      </c>
    </row>
    <row r="984" spans="1:16" x14ac:dyDescent="0.2">
      <c r="A984" s="5" t="s">
        <v>13</v>
      </c>
      <c r="B984" s="5" t="s">
        <v>21</v>
      </c>
      <c r="C984" s="5" t="s">
        <v>79</v>
      </c>
      <c r="D984" s="5" t="s">
        <v>86</v>
      </c>
      <c r="E984" s="5">
        <v>2010</v>
      </c>
      <c r="F984" s="5">
        <v>3</v>
      </c>
      <c r="G984" s="38">
        <v>15</v>
      </c>
      <c r="H984" s="44">
        <v>0.28000000000000003</v>
      </c>
      <c r="I984" s="44">
        <v>6.84</v>
      </c>
      <c r="J984" s="44">
        <v>0.28000000000000003</v>
      </c>
      <c r="K984" s="44">
        <v>0.16</v>
      </c>
      <c r="L984" s="44">
        <v>0.82</v>
      </c>
      <c r="M984" s="44">
        <v>5.86</v>
      </c>
      <c r="N984" s="44">
        <v>0.03</v>
      </c>
      <c r="O984" s="44">
        <v>0.66</v>
      </c>
      <c r="P984" s="39">
        <v>481.18634071328017</v>
      </c>
    </row>
    <row r="985" spans="1:16" x14ac:dyDescent="0.2">
      <c r="A985" s="5" t="s">
        <v>13</v>
      </c>
      <c r="B985" s="5" t="s">
        <v>21</v>
      </c>
      <c r="C985" s="5" t="s">
        <v>79</v>
      </c>
      <c r="D985" s="5" t="s">
        <v>86</v>
      </c>
      <c r="E985" s="5">
        <v>2011</v>
      </c>
      <c r="F985" s="5">
        <v>3</v>
      </c>
      <c r="G985" s="38">
        <v>16</v>
      </c>
      <c r="H985" s="44">
        <v>0.28000000000000003</v>
      </c>
      <c r="I985" s="44">
        <v>6.71</v>
      </c>
      <c r="J985" s="44">
        <v>0.28000000000000003</v>
      </c>
      <c r="K985" s="44">
        <v>0.16</v>
      </c>
      <c r="L985" s="44">
        <v>0.8</v>
      </c>
      <c r="M985" s="44">
        <v>5.75</v>
      </c>
      <c r="N985" s="44">
        <v>0.03</v>
      </c>
      <c r="O985" s="44">
        <v>0.65</v>
      </c>
      <c r="P985" s="39">
        <v>441.08430609759529</v>
      </c>
    </row>
    <row r="986" spans="1:16" x14ac:dyDescent="0.2">
      <c r="A986" s="5" t="s">
        <v>13</v>
      </c>
      <c r="B986" s="5" t="s">
        <v>21</v>
      </c>
      <c r="C986" s="5" t="s">
        <v>79</v>
      </c>
      <c r="D986" s="5" t="s">
        <v>86</v>
      </c>
      <c r="E986" s="5">
        <v>2012</v>
      </c>
      <c r="F986" s="5">
        <v>3</v>
      </c>
      <c r="G986" s="38">
        <v>19</v>
      </c>
      <c r="H986" s="44">
        <v>0.47</v>
      </c>
      <c r="I986" s="44">
        <v>11.330000000000002</v>
      </c>
      <c r="J986" s="44">
        <v>0.47</v>
      </c>
      <c r="K986" s="44">
        <v>0.26</v>
      </c>
      <c r="L986" s="44">
        <v>1.36</v>
      </c>
      <c r="M986" s="44">
        <v>9.7100000000000009</v>
      </c>
      <c r="N986" s="44">
        <v>0.05</v>
      </c>
      <c r="O986" s="44">
        <v>1.1000000000000001</v>
      </c>
      <c r="P986" s="39">
        <v>623.85546937481604</v>
      </c>
    </row>
    <row r="987" spans="1:16" x14ac:dyDescent="0.2">
      <c r="A987" s="5" t="s">
        <v>13</v>
      </c>
      <c r="B987" s="5" t="s">
        <v>21</v>
      </c>
      <c r="C987" s="5" t="s">
        <v>79</v>
      </c>
      <c r="D987" s="5" t="s">
        <v>86</v>
      </c>
      <c r="E987" s="5">
        <v>2013</v>
      </c>
      <c r="F987" s="5">
        <v>3</v>
      </c>
      <c r="G987" s="38">
        <v>239</v>
      </c>
      <c r="H987" s="44">
        <v>3.44</v>
      </c>
      <c r="I987" s="44">
        <v>141.41</v>
      </c>
      <c r="J987" s="44">
        <v>3.44</v>
      </c>
      <c r="K987" s="44">
        <v>1.3499999999999999</v>
      </c>
      <c r="L987" s="44">
        <v>2.5299999999999998</v>
      </c>
      <c r="M987" s="44">
        <v>137.53</v>
      </c>
      <c r="N987" s="44">
        <v>0.24</v>
      </c>
      <c r="O987" s="44">
        <v>8.4700000000000006</v>
      </c>
      <c r="P987" s="39">
        <v>607.64998402756999</v>
      </c>
    </row>
    <row r="988" spans="1:16" x14ac:dyDescent="0.2">
      <c r="A988" s="5" t="s">
        <v>13</v>
      </c>
      <c r="B988" s="5" t="s">
        <v>21</v>
      </c>
      <c r="C988" s="5" t="s">
        <v>79</v>
      </c>
      <c r="D988" s="5" t="s">
        <v>86</v>
      </c>
      <c r="E988" s="5">
        <v>2014</v>
      </c>
      <c r="F988" s="5">
        <v>2</v>
      </c>
      <c r="G988" s="38">
        <v>378</v>
      </c>
      <c r="H988" s="44">
        <v>0.34</v>
      </c>
      <c r="I988" s="44">
        <v>239.38</v>
      </c>
      <c r="J988" s="44">
        <v>0.34</v>
      </c>
      <c r="K988" s="44">
        <v>1.31</v>
      </c>
      <c r="L988" s="44">
        <v>238.07</v>
      </c>
      <c r="M988" s="44">
        <v>0</v>
      </c>
      <c r="N988" s="44">
        <v>1.25</v>
      </c>
      <c r="O988" s="44">
        <v>7.9</v>
      </c>
      <c r="P988" s="39">
        <v>633.26071201094783</v>
      </c>
    </row>
    <row r="989" spans="1:16" x14ac:dyDescent="0.2">
      <c r="A989" s="5" t="s">
        <v>13</v>
      </c>
      <c r="B989" s="5" t="s">
        <v>21</v>
      </c>
      <c r="C989" s="5" t="s">
        <v>79</v>
      </c>
      <c r="D989" s="5" t="s">
        <v>86</v>
      </c>
      <c r="E989" s="5">
        <v>2015</v>
      </c>
      <c r="F989" s="5">
        <v>2</v>
      </c>
      <c r="G989" s="38">
        <v>9</v>
      </c>
      <c r="H989" s="44">
        <v>0.19</v>
      </c>
      <c r="I989" s="44">
        <v>5.4399999999999995</v>
      </c>
      <c r="J989" s="44">
        <v>0.19</v>
      </c>
      <c r="K989" s="44">
        <v>0.39</v>
      </c>
      <c r="L989" s="44">
        <v>5.05</v>
      </c>
      <c r="M989" s="44">
        <v>0</v>
      </c>
      <c r="N989" s="44">
        <v>0.03</v>
      </c>
      <c r="O989" s="44">
        <v>0.24</v>
      </c>
      <c r="P989" s="39">
        <v>636.71413693735144</v>
      </c>
    </row>
    <row r="990" spans="1:16" x14ac:dyDescent="0.2">
      <c r="A990" s="5" t="s">
        <v>13</v>
      </c>
      <c r="B990" s="5" t="s">
        <v>21</v>
      </c>
      <c r="C990" s="5" t="s">
        <v>79</v>
      </c>
      <c r="D990" s="5" t="s">
        <v>86</v>
      </c>
      <c r="E990" s="5">
        <v>2017</v>
      </c>
      <c r="F990" s="5">
        <v>2</v>
      </c>
      <c r="G990" s="38">
        <v>4</v>
      </c>
      <c r="H990" s="44">
        <v>0.08</v>
      </c>
      <c r="I990" s="44">
        <v>2.29</v>
      </c>
      <c r="J990" s="44">
        <v>0.08</v>
      </c>
      <c r="K990" s="44">
        <v>0.16</v>
      </c>
      <c r="L990" s="44">
        <v>2.13</v>
      </c>
      <c r="M990" s="44">
        <v>0</v>
      </c>
      <c r="N990" s="44">
        <v>0.01</v>
      </c>
      <c r="O990" s="44">
        <v>0.1</v>
      </c>
      <c r="P990" s="39">
        <v>657.41748464305056</v>
      </c>
    </row>
    <row r="991" spans="1:16" x14ac:dyDescent="0.2">
      <c r="A991" s="5" t="s">
        <v>13</v>
      </c>
      <c r="B991" s="5" t="s">
        <v>21</v>
      </c>
      <c r="C991" s="5" t="s">
        <v>79</v>
      </c>
      <c r="D991" s="5" t="s">
        <v>86</v>
      </c>
      <c r="E991" s="5">
        <v>2018</v>
      </c>
      <c r="F991" s="5">
        <v>2</v>
      </c>
      <c r="G991" s="38">
        <v>16</v>
      </c>
      <c r="H991" s="44">
        <v>0.27</v>
      </c>
      <c r="I991" s="44">
        <v>7.76</v>
      </c>
      <c r="J991" s="44">
        <v>0.27</v>
      </c>
      <c r="K991" s="44">
        <v>0.56000000000000005</v>
      </c>
      <c r="L991" s="44">
        <v>7.2</v>
      </c>
      <c r="M991" s="44">
        <v>0</v>
      </c>
      <c r="N991" s="44">
        <v>0.04</v>
      </c>
      <c r="O991" s="44">
        <v>0.34</v>
      </c>
      <c r="P991" s="39">
        <v>503.24082780812273</v>
      </c>
    </row>
    <row r="992" spans="1:16" x14ac:dyDescent="0.2">
      <c r="A992" s="5" t="s">
        <v>13</v>
      </c>
      <c r="B992" s="5" t="s">
        <v>21</v>
      </c>
      <c r="C992" s="5" t="s">
        <v>79</v>
      </c>
      <c r="D992" s="5" t="s">
        <v>86</v>
      </c>
      <c r="E992" s="5">
        <v>2020</v>
      </c>
      <c r="F992" s="5">
        <v>1</v>
      </c>
      <c r="G992" s="38">
        <v>38</v>
      </c>
      <c r="H992" s="44">
        <v>1.97</v>
      </c>
      <c r="I992" s="44">
        <v>28.05</v>
      </c>
      <c r="J992" s="44">
        <v>1.97</v>
      </c>
      <c r="K992" s="44">
        <v>28.05</v>
      </c>
      <c r="L992" s="44">
        <v>0</v>
      </c>
      <c r="M992" s="44">
        <v>0</v>
      </c>
      <c r="N992" s="44">
        <v>0</v>
      </c>
      <c r="O992" s="44">
        <v>2.11</v>
      </c>
      <c r="P992" s="39">
        <v>787.95144053595129</v>
      </c>
    </row>
    <row r="993" spans="1:16" x14ac:dyDescent="0.2">
      <c r="A993" s="5" t="s">
        <v>13</v>
      </c>
      <c r="B993" s="5" t="s">
        <v>21</v>
      </c>
      <c r="C993" s="5" t="s">
        <v>79</v>
      </c>
      <c r="D993" s="5" t="s">
        <v>86</v>
      </c>
      <c r="E993" s="5">
        <v>2021</v>
      </c>
      <c r="F993" s="5">
        <v>1</v>
      </c>
      <c r="G993" s="38">
        <v>96</v>
      </c>
      <c r="H993" s="44">
        <v>4.99</v>
      </c>
      <c r="I993" s="44">
        <v>71.150000000000006</v>
      </c>
      <c r="J993" s="44">
        <v>4.99</v>
      </c>
      <c r="K993" s="44">
        <v>71.150000000000006</v>
      </c>
      <c r="L993" s="44">
        <v>0</v>
      </c>
      <c r="M993" s="44">
        <v>0</v>
      </c>
      <c r="N993" s="44">
        <v>0</v>
      </c>
      <c r="O993" s="44">
        <v>5.34</v>
      </c>
      <c r="P993" s="39">
        <v>797.30667071864457</v>
      </c>
    </row>
    <row r="994" spans="1:16" x14ac:dyDescent="0.2">
      <c r="A994" s="5" t="s">
        <v>13</v>
      </c>
      <c r="B994" s="5" t="s">
        <v>21</v>
      </c>
      <c r="C994" s="5" t="s">
        <v>79</v>
      </c>
      <c r="D994" s="5" t="s">
        <v>86</v>
      </c>
      <c r="E994" s="5">
        <v>2022</v>
      </c>
      <c r="F994" s="5">
        <v>0</v>
      </c>
      <c r="G994" s="38">
        <v>4</v>
      </c>
      <c r="H994" s="44">
        <v>2.34</v>
      </c>
      <c r="I994" s="44">
        <v>0</v>
      </c>
      <c r="J994" s="44">
        <v>2.34</v>
      </c>
      <c r="K994" s="44">
        <v>0</v>
      </c>
      <c r="L994" s="44">
        <v>0</v>
      </c>
      <c r="M994" s="44">
        <v>0</v>
      </c>
      <c r="N994" s="44">
        <v>0</v>
      </c>
      <c r="O994" s="44">
        <v>0</v>
      </c>
      <c r="P994" s="39">
        <v>526.94790816571901</v>
      </c>
    </row>
    <row r="995" spans="1:16" x14ac:dyDescent="0.2">
      <c r="A995" s="5" t="s">
        <v>13</v>
      </c>
      <c r="B995" s="5" t="s">
        <v>21</v>
      </c>
      <c r="C995" s="5" t="s">
        <v>79</v>
      </c>
      <c r="D995" s="5" t="s">
        <v>86</v>
      </c>
      <c r="E995" s="5">
        <v>2023</v>
      </c>
      <c r="F995" s="5">
        <v>0</v>
      </c>
      <c r="G995" s="38">
        <v>5</v>
      </c>
      <c r="H995" s="44">
        <v>2.99</v>
      </c>
      <c r="I995" s="44">
        <v>0</v>
      </c>
      <c r="J995" s="44">
        <v>2.99</v>
      </c>
      <c r="K995" s="44">
        <v>0</v>
      </c>
      <c r="L995" s="44">
        <v>0</v>
      </c>
      <c r="M995" s="44">
        <v>0</v>
      </c>
      <c r="N995" s="44">
        <v>0</v>
      </c>
      <c r="O995" s="44">
        <v>0</v>
      </c>
      <c r="P995" s="39">
        <v>595.41226652888224</v>
      </c>
    </row>
    <row r="996" spans="1:16" x14ac:dyDescent="0.2">
      <c r="A996" s="5" t="s">
        <v>13</v>
      </c>
      <c r="B996" s="5" t="s">
        <v>21</v>
      </c>
      <c r="C996" s="5" t="s">
        <v>79</v>
      </c>
      <c r="D996" s="5" t="s">
        <v>104</v>
      </c>
      <c r="E996" s="5">
        <v>1975</v>
      </c>
      <c r="F996" s="5">
        <v>3</v>
      </c>
      <c r="G996" s="38">
        <v>20</v>
      </c>
      <c r="H996" s="44">
        <v>0</v>
      </c>
      <c r="I996" s="44">
        <v>7.47</v>
      </c>
      <c r="J996" s="44">
        <v>0</v>
      </c>
      <c r="K996" s="44">
        <v>1.58</v>
      </c>
      <c r="L996" s="44">
        <v>2.68</v>
      </c>
      <c r="M996" s="44">
        <v>3.21</v>
      </c>
      <c r="N996" s="44">
        <v>0.01</v>
      </c>
      <c r="O996" s="44">
        <v>0.23</v>
      </c>
      <c r="P996" s="39">
        <v>377.14739427874383</v>
      </c>
    </row>
    <row r="997" spans="1:16" x14ac:dyDescent="0.2">
      <c r="A997" s="5" t="s">
        <v>13</v>
      </c>
      <c r="B997" s="5" t="s">
        <v>21</v>
      </c>
      <c r="C997" s="5" t="s">
        <v>79</v>
      </c>
      <c r="D997" s="5" t="s">
        <v>104</v>
      </c>
      <c r="E997" s="5">
        <v>1991</v>
      </c>
      <c r="F997" s="5">
        <v>3</v>
      </c>
      <c r="G997" s="38">
        <v>9</v>
      </c>
      <c r="H997" s="44">
        <v>0</v>
      </c>
      <c r="I997" s="44">
        <v>3.18</v>
      </c>
      <c r="J997" s="44">
        <v>0</v>
      </c>
      <c r="K997" s="44">
        <v>0</v>
      </c>
      <c r="L997" s="44">
        <v>0.68</v>
      </c>
      <c r="M997" s="44">
        <v>2.5</v>
      </c>
      <c r="N997" s="44">
        <v>0</v>
      </c>
      <c r="O997" s="44">
        <v>0.15</v>
      </c>
      <c r="P997" s="39">
        <v>370.87923286796291</v>
      </c>
    </row>
    <row r="998" spans="1:16" x14ac:dyDescent="0.2">
      <c r="A998" s="5" t="s">
        <v>13</v>
      </c>
      <c r="B998" s="5" t="s">
        <v>21</v>
      </c>
      <c r="C998" s="5" t="s">
        <v>79</v>
      </c>
      <c r="D998" s="5" t="s">
        <v>104</v>
      </c>
      <c r="E998" s="5">
        <v>1994</v>
      </c>
      <c r="F998" s="5">
        <v>3</v>
      </c>
      <c r="G998" s="38">
        <v>10</v>
      </c>
      <c r="H998" s="44">
        <v>0.71</v>
      </c>
      <c r="I998" s="44">
        <v>4.46</v>
      </c>
      <c r="J998" s="44">
        <v>0.71</v>
      </c>
      <c r="K998" s="44">
        <v>0</v>
      </c>
      <c r="L998" s="44">
        <v>0</v>
      </c>
      <c r="M998" s="44">
        <v>4.46</v>
      </c>
      <c r="N998" s="44">
        <v>0.01</v>
      </c>
      <c r="O998" s="44">
        <v>0.21</v>
      </c>
      <c r="P998" s="39">
        <v>494.67113183036003</v>
      </c>
    </row>
    <row r="999" spans="1:16" x14ac:dyDescent="0.2">
      <c r="A999" s="5" t="s">
        <v>13</v>
      </c>
      <c r="B999" s="5" t="s">
        <v>21</v>
      </c>
      <c r="C999" s="5" t="s">
        <v>79</v>
      </c>
      <c r="D999" s="5" t="s">
        <v>104</v>
      </c>
      <c r="E999" s="5">
        <v>1996</v>
      </c>
      <c r="F999" s="5">
        <v>3</v>
      </c>
      <c r="G999" s="38">
        <v>200</v>
      </c>
      <c r="H999" s="44">
        <v>3.67</v>
      </c>
      <c r="I999" s="44">
        <v>69.67</v>
      </c>
      <c r="J999" s="44">
        <v>3.67</v>
      </c>
      <c r="K999" s="44">
        <v>0</v>
      </c>
      <c r="L999" s="44">
        <v>5.14</v>
      </c>
      <c r="M999" s="44">
        <v>64.53</v>
      </c>
      <c r="N999" s="44">
        <v>0.11</v>
      </c>
      <c r="O999" s="44">
        <v>4.08</v>
      </c>
      <c r="P999" s="39">
        <v>366.39274500293584</v>
      </c>
    </row>
    <row r="1000" spans="1:16" x14ac:dyDescent="0.2">
      <c r="A1000" s="5" t="s">
        <v>13</v>
      </c>
      <c r="B1000" s="5" t="s">
        <v>21</v>
      </c>
      <c r="C1000" s="5" t="s">
        <v>79</v>
      </c>
      <c r="D1000" s="5" t="s">
        <v>104</v>
      </c>
      <c r="E1000" s="5">
        <v>1997</v>
      </c>
      <c r="F1000" s="5">
        <v>3</v>
      </c>
      <c r="G1000" s="38">
        <v>20</v>
      </c>
      <c r="H1000" s="44">
        <v>0.95</v>
      </c>
      <c r="I1000" s="44">
        <v>7.71</v>
      </c>
      <c r="J1000" s="44">
        <v>0.95</v>
      </c>
      <c r="K1000" s="44">
        <v>0.14000000000000001</v>
      </c>
      <c r="L1000" s="44">
        <v>0.95</v>
      </c>
      <c r="M1000" s="44">
        <v>6.62</v>
      </c>
      <c r="N1000" s="44">
        <v>0.03</v>
      </c>
      <c r="O1000" s="44">
        <v>0.7</v>
      </c>
      <c r="P1000" s="39">
        <v>442.85934799034595</v>
      </c>
    </row>
    <row r="1001" spans="1:16" x14ac:dyDescent="0.2">
      <c r="A1001" s="5" t="s">
        <v>13</v>
      </c>
      <c r="B1001" s="5" t="s">
        <v>21</v>
      </c>
      <c r="C1001" s="5" t="s">
        <v>79</v>
      </c>
      <c r="D1001" s="5" t="s">
        <v>104</v>
      </c>
      <c r="E1001" s="5">
        <v>1998</v>
      </c>
      <c r="F1001" s="5">
        <v>3</v>
      </c>
      <c r="G1001" s="38">
        <v>75</v>
      </c>
      <c r="H1001" s="44">
        <v>0.44</v>
      </c>
      <c r="I1001" s="44">
        <v>28.7</v>
      </c>
      <c r="J1001" s="44">
        <v>0.44</v>
      </c>
      <c r="K1001" s="44">
        <v>0.25</v>
      </c>
      <c r="L1001" s="44">
        <v>1.55</v>
      </c>
      <c r="M1001" s="44">
        <v>26.9</v>
      </c>
      <c r="N1001" s="44">
        <v>0.08</v>
      </c>
      <c r="O1001" s="44">
        <v>2.0499999999999998</v>
      </c>
      <c r="P1001" s="39">
        <v>387.59616681825986</v>
      </c>
    </row>
    <row r="1002" spans="1:16" x14ac:dyDescent="0.2">
      <c r="A1002" s="5" t="s">
        <v>13</v>
      </c>
      <c r="B1002" s="5" t="s">
        <v>21</v>
      </c>
      <c r="C1002" s="5" t="s">
        <v>79</v>
      </c>
      <c r="D1002" s="5" t="s">
        <v>104</v>
      </c>
      <c r="E1002" s="5">
        <v>2000</v>
      </c>
      <c r="F1002" s="5">
        <v>3</v>
      </c>
      <c r="G1002" s="38">
        <v>70</v>
      </c>
      <c r="H1002" s="44">
        <v>0.94</v>
      </c>
      <c r="I1002" s="44">
        <v>22.59</v>
      </c>
      <c r="J1002" s="44">
        <v>0.94</v>
      </c>
      <c r="K1002" s="44">
        <v>0.53</v>
      </c>
      <c r="L1002" s="44">
        <v>2.7</v>
      </c>
      <c r="M1002" s="44">
        <v>19.36</v>
      </c>
      <c r="N1002" s="44">
        <v>0.1</v>
      </c>
      <c r="O1002" s="44">
        <v>2.19</v>
      </c>
      <c r="P1002" s="39">
        <v>333.8729651581981</v>
      </c>
    </row>
    <row r="1003" spans="1:16" x14ac:dyDescent="0.2">
      <c r="A1003" s="5" t="s">
        <v>13</v>
      </c>
      <c r="B1003" s="5" t="s">
        <v>21</v>
      </c>
      <c r="C1003" s="5" t="s">
        <v>79</v>
      </c>
      <c r="D1003" s="5" t="s">
        <v>104</v>
      </c>
      <c r="E1003" s="5">
        <v>2001</v>
      </c>
      <c r="F1003" s="5">
        <v>3</v>
      </c>
      <c r="G1003" s="38">
        <v>105</v>
      </c>
      <c r="H1003" s="44">
        <v>3.22</v>
      </c>
      <c r="I1003" s="44">
        <v>39.050000000000004</v>
      </c>
      <c r="J1003" s="44">
        <v>3.22</v>
      </c>
      <c r="K1003" s="44">
        <v>0.61</v>
      </c>
      <c r="L1003" s="44">
        <v>9.06</v>
      </c>
      <c r="M1003" s="44">
        <v>29.380000000000003</v>
      </c>
      <c r="N1003" s="44">
        <v>0.13</v>
      </c>
      <c r="O1003" s="44">
        <v>3.21</v>
      </c>
      <c r="P1003" s="39">
        <v>403.34861978301916</v>
      </c>
    </row>
    <row r="1004" spans="1:16" x14ac:dyDescent="0.2">
      <c r="A1004" s="5" t="s">
        <v>13</v>
      </c>
      <c r="B1004" s="5" t="s">
        <v>21</v>
      </c>
      <c r="C1004" s="5" t="s">
        <v>79</v>
      </c>
      <c r="D1004" s="5" t="s">
        <v>104</v>
      </c>
      <c r="E1004" s="5">
        <v>2002</v>
      </c>
      <c r="F1004" s="5">
        <v>3</v>
      </c>
      <c r="G1004" s="38">
        <v>23</v>
      </c>
      <c r="H1004" s="44">
        <v>0.37</v>
      </c>
      <c r="I1004" s="44">
        <v>8.86</v>
      </c>
      <c r="J1004" s="44">
        <v>0.37</v>
      </c>
      <c r="K1004" s="44">
        <v>0.21</v>
      </c>
      <c r="L1004" s="44">
        <v>1.06</v>
      </c>
      <c r="M1004" s="44">
        <v>7.59</v>
      </c>
      <c r="N1004" s="44">
        <v>0.04</v>
      </c>
      <c r="O1004" s="44">
        <v>0.86</v>
      </c>
      <c r="P1004" s="39">
        <v>405.8696448772269</v>
      </c>
    </row>
    <row r="1005" spans="1:16" x14ac:dyDescent="0.2">
      <c r="A1005" s="5" t="s">
        <v>13</v>
      </c>
      <c r="B1005" s="5" t="s">
        <v>21</v>
      </c>
      <c r="C1005" s="5" t="s">
        <v>79</v>
      </c>
      <c r="D1005" s="5" t="s">
        <v>104</v>
      </c>
      <c r="E1005" s="5">
        <v>2003</v>
      </c>
      <c r="F1005" s="5">
        <v>3</v>
      </c>
      <c r="G1005" s="38">
        <v>165</v>
      </c>
      <c r="H1005" s="44">
        <v>2.4900000000000002</v>
      </c>
      <c r="I1005" s="44">
        <v>60.04</v>
      </c>
      <c r="J1005" s="44">
        <v>2.4900000000000002</v>
      </c>
      <c r="K1005" s="44">
        <v>1.4</v>
      </c>
      <c r="L1005" s="44">
        <v>7.18</v>
      </c>
      <c r="M1005" s="44">
        <v>51.46</v>
      </c>
      <c r="N1005" s="44">
        <v>0.26</v>
      </c>
      <c r="O1005" s="44">
        <v>5.82</v>
      </c>
      <c r="P1005" s="39">
        <v>377.92091513274698</v>
      </c>
    </row>
    <row r="1006" spans="1:16" x14ac:dyDescent="0.2">
      <c r="A1006" s="5" t="s">
        <v>13</v>
      </c>
      <c r="B1006" s="5" t="s">
        <v>21</v>
      </c>
      <c r="C1006" s="5" t="s">
        <v>79</v>
      </c>
      <c r="D1006" s="5" t="s">
        <v>104</v>
      </c>
      <c r="E1006" s="5">
        <v>2004</v>
      </c>
      <c r="F1006" s="5">
        <v>3</v>
      </c>
      <c r="G1006" s="38">
        <v>206</v>
      </c>
      <c r="H1006" s="44">
        <v>2.44</v>
      </c>
      <c r="I1006" s="44">
        <v>78.819999999999993</v>
      </c>
      <c r="J1006" s="44">
        <v>2.44</v>
      </c>
      <c r="K1006" s="44">
        <v>1.37</v>
      </c>
      <c r="L1006" s="44">
        <v>7.04</v>
      </c>
      <c r="M1006" s="44">
        <v>70.41</v>
      </c>
      <c r="N1006" s="44">
        <v>0.28000000000000003</v>
      </c>
      <c r="O1006" s="44">
        <v>6.63</v>
      </c>
      <c r="P1006" s="39">
        <v>394.59359188877107</v>
      </c>
    </row>
    <row r="1007" spans="1:16" x14ac:dyDescent="0.2">
      <c r="A1007" s="5" t="s">
        <v>13</v>
      </c>
      <c r="B1007" s="5" t="s">
        <v>21</v>
      </c>
      <c r="C1007" s="5" t="s">
        <v>79</v>
      </c>
      <c r="D1007" s="5" t="s">
        <v>104</v>
      </c>
      <c r="E1007" s="5">
        <v>2005</v>
      </c>
      <c r="F1007" s="5">
        <v>3</v>
      </c>
      <c r="G1007" s="38">
        <v>196</v>
      </c>
      <c r="H1007" s="44">
        <v>2.37</v>
      </c>
      <c r="I1007" s="44">
        <v>72.820000000000007</v>
      </c>
      <c r="J1007" s="44">
        <v>2.37</v>
      </c>
      <c r="K1007" s="44">
        <v>1.33</v>
      </c>
      <c r="L1007" s="44">
        <v>7.86</v>
      </c>
      <c r="M1007" s="44">
        <v>63.63</v>
      </c>
      <c r="N1007" s="44">
        <v>0.27</v>
      </c>
      <c r="O1007" s="44">
        <v>6.39</v>
      </c>
      <c r="P1007" s="39">
        <v>383.42801036221903</v>
      </c>
    </row>
    <row r="1008" spans="1:16" x14ac:dyDescent="0.2">
      <c r="A1008" s="5" t="s">
        <v>13</v>
      </c>
      <c r="B1008" s="5" t="s">
        <v>21</v>
      </c>
      <c r="C1008" s="5" t="s">
        <v>79</v>
      </c>
      <c r="D1008" s="5" t="s">
        <v>104</v>
      </c>
      <c r="E1008" s="5">
        <v>2006</v>
      </c>
      <c r="F1008" s="5">
        <v>3</v>
      </c>
      <c r="G1008" s="38">
        <v>436</v>
      </c>
      <c r="H1008" s="44">
        <v>6.67</v>
      </c>
      <c r="I1008" s="44">
        <v>181.57999999999998</v>
      </c>
      <c r="J1008" s="44">
        <v>6.67</v>
      </c>
      <c r="K1008" s="44">
        <v>3.76</v>
      </c>
      <c r="L1008" s="44">
        <v>19.25</v>
      </c>
      <c r="M1008" s="44">
        <v>158.57</v>
      </c>
      <c r="N1008" s="44">
        <v>0.79999999999999993</v>
      </c>
      <c r="O1008" s="44">
        <v>16.78</v>
      </c>
      <c r="P1008" s="39">
        <v>431.63869060457239</v>
      </c>
    </row>
    <row r="1009" spans="1:16" x14ac:dyDescent="0.2">
      <c r="A1009" s="5" t="s">
        <v>13</v>
      </c>
      <c r="B1009" s="5" t="s">
        <v>21</v>
      </c>
      <c r="C1009" s="5" t="s">
        <v>79</v>
      </c>
      <c r="D1009" s="5" t="s">
        <v>104</v>
      </c>
      <c r="E1009" s="5">
        <v>2007</v>
      </c>
      <c r="F1009" s="5">
        <v>3</v>
      </c>
      <c r="G1009" s="38">
        <v>223</v>
      </c>
      <c r="H1009" s="44">
        <v>3.16</v>
      </c>
      <c r="I1009" s="44">
        <v>96.91</v>
      </c>
      <c r="J1009" s="44">
        <v>3.16</v>
      </c>
      <c r="K1009" s="44">
        <v>1.78</v>
      </c>
      <c r="L1009" s="44">
        <v>9.11</v>
      </c>
      <c r="M1009" s="44">
        <v>86.02</v>
      </c>
      <c r="N1009" s="44">
        <v>0.37</v>
      </c>
      <c r="O1009" s="44">
        <v>8.42</v>
      </c>
      <c r="P1009" s="39">
        <v>449.45772335511157</v>
      </c>
    </row>
    <row r="1010" spans="1:16" x14ac:dyDescent="0.2">
      <c r="A1010" s="5" t="s">
        <v>13</v>
      </c>
      <c r="B1010" s="5" t="s">
        <v>21</v>
      </c>
      <c r="C1010" s="5" t="s">
        <v>79</v>
      </c>
      <c r="D1010" s="5" t="s">
        <v>104</v>
      </c>
      <c r="E1010" s="5">
        <v>2008</v>
      </c>
      <c r="F1010" s="5">
        <v>3</v>
      </c>
      <c r="G1010" s="38">
        <v>208</v>
      </c>
      <c r="H1010" s="44">
        <v>3.39</v>
      </c>
      <c r="I1010" s="44">
        <v>88.9</v>
      </c>
      <c r="J1010" s="44">
        <v>3.39</v>
      </c>
      <c r="K1010" s="44">
        <v>1.91</v>
      </c>
      <c r="L1010" s="44">
        <v>9.84</v>
      </c>
      <c r="M1010" s="44">
        <v>77.150000000000006</v>
      </c>
      <c r="N1010" s="44">
        <v>0.37</v>
      </c>
      <c r="O1010" s="44">
        <v>8.32</v>
      </c>
      <c r="P1010" s="39">
        <v>443.48037578547547</v>
      </c>
    </row>
    <row r="1011" spans="1:16" x14ac:dyDescent="0.2">
      <c r="A1011" s="5" t="s">
        <v>13</v>
      </c>
      <c r="B1011" s="5" t="s">
        <v>21</v>
      </c>
      <c r="C1011" s="5" t="s">
        <v>79</v>
      </c>
      <c r="D1011" s="5" t="s">
        <v>104</v>
      </c>
      <c r="E1011" s="5">
        <v>2009</v>
      </c>
      <c r="F1011" s="5">
        <v>3</v>
      </c>
      <c r="G1011" s="38">
        <v>164</v>
      </c>
      <c r="H1011" s="44">
        <v>1.55</v>
      </c>
      <c r="I1011" s="44">
        <v>68.639999999999986</v>
      </c>
      <c r="J1011" s="44">
        <v>1.55</v>
      </c>
      <c r="K1011" s="44">
        <v>0.81</v>
      </c>
      <c r="L1011" s="44">
        <v>4.1500000000000004</v>
      </c>
      <c r="M1011" s="44">
        <v>63.679999999999993</v>
      </c>
      <c r="N1011" s="44">
        <v>0.97</v>
      </c>
      <c r="O1011" s="44">
        <v>6.6099999999999994</v>
      </c>
      <c r="P1011" s="39">
        <v>426.90141830481826</v>
      </c>
    </row>
    <row r="1012" spans="1:16" x14ac:dyDescent="0.2">
      <c r="A1012" s="5" t="s">
        <v>13</v>
      </c>
      <c r="B1012" s="5" t="s">
        <v>21</v>
      </c>
      <c r="C1012" s="5" t="s">
        <v>79</v>
      </c>
      <c r="D1012" s="5" t="s">
        <v>104</v>
      </c>
      <c r="E1012" s="5">
        <v>2010</v>
      </c>
      <c r="F1012" s="5">
        <v>3</v>
      </c>
      <c r="G1012" s="38">
        <v>586</v>
      </c>
      <c r="H1012" s="44">
        <v>7.25</v>
      </c>
      <c r="I1012" s="44">
        <v>289.03000000000003</v>
      </c>
      <c r="J1012" s="44">
        <v>7.25</v>
      </c>
      <c r="K1012" s="44">
        <v>3.89</v>
      </c>
      <c r="L1012" s="44">
        <v>19.899999999999999</v>
      </c>
      <c r="M1012" s="44">
        <v>265.24</v>
      </c>
      <c r="N1012" s="44">
        <v>3.57</v>
      </c>
      <c r="O1012" s="44">
        <v>27.34</v>
      </c>
      <c r="P1012" s="39">
        <v>505.86751667604204</v>
      </c>
    </row>
    <row r="1013" spans="1:16" x14ac:dyDescent="0.2">
      <c r="A1013" s="5" t="s">
        <v>13</v>
      </c>
      <c r="B1013" s="5" t="s">
        <v>21</v>
      </c>
      <c r="C1013" s="5" t="s">
        <v>79</v>
      </c>
      <c r="D1013" s="5" t="s">
        <v>104</v>
      </c>
      <c r="E1013" s="5">
        <v>2011</v>
      </c>
      <c r="F1013" s="5">
        <v>3</v>
      </c>
      <c r="G1013" s="38">
        <v>634</v>
      </c>
      <c r="H1013" s="44">
        <v>9.84</v>
      </c>
      <c r="I1013" s="44">
        <v>373.59</v>
      </c>
      <c r="J1013" s="44">
        <v>9.84</v>
      </c>
      <c r="K1013" s="44">
        <v>5.91</v>
      </c>
      <c r="L1013" s="44">
        <v>29.9</v>
      </c>
      <c r="M1013" s="44">
        <v>337.78</v>
      </c>
      <c r="N1013" s="44">
        <v>3.83</v>
      </c>
      <c r="O1013" s="44">
        <v>35.049999999999997</v>
      </c>
      <c r="P1013" s="39">
        <v>604.65219910523012</v>
      </c>
    </row>
    <row r="1014" spans="1:16" x14ac:dyDescent="0.2">
      <c r="A1014" s="5" t="s">
        <v>13</v>
      </c>
      <c r="B1014" s="5" t="s">
        <v>21</v>
      </c>
      <c r="C1014" s="5" t="s">
        <v>79</v>
      </c>
      <c r="D1014" s="5" t="s">
        <v>104</v>
      </c>
      <c r="E1014" s="5">
        <v>2012</v>
      </c>
      <c r="F1014" s="5">
        <v>3</v>
      </c>
      <c r="G1014" s="38">
        <v>672</v>
      </c>
      <c r="H1014" s="44">
        <v>10.42</v>
      </c>
      <c r="I1014" s="44">
        <v>362.94</v>
      </c>
      <c r="J1014" s="44">
        <v>10.42</v>
      </c>
      <c r="K1014" s="44">
        <v>9.52</v>
      </c>
      <c r="L1014" s="44">
        <v>30.439999999999998</v>
      </c>
      <c r="M1014" s="44">
        <v>322.98</v>
      </c>
      <c r="N1014" s="44">
        <v>1.17</v>
      </c>
      <c r="O1014" s="44">
        <v>29.29</v>
      </c>
      <c r="P1014" s="39">
        <v>555.35116960363507</v>
      </c>
    </row>
    <row r="1015" spans="1:16" x14ac:dyDescent="0.2">
      <c r="A1015" s="5" t="s">
        <v>13</v>
      </c>
      <c r="B1015" s="5" t="s">
        <v>21</v>
      </c>
      <c r="C1015" s="5" t="s">
        <v>79</v>
      </c>
      <c r="D1015" s="5" t="s">
        <v>104</v>
      </c>
      <c r="E1015" s="5">
        <v>2013</v>
      </c>
      <c r="F1015" s="5">
        <v>3</v>
      </c>
      <c r="G1015" s="38">
        <v>526</v>
      </c>
      <c r="H1015" s="44">
        <v>9.49</v>
      </c>
      <c r="I1015" s="44">
        <v>293.77</v>
      </c>
      <c r="J1015" s="44">
        <v>9.49</v>
      </c>
      <c r="K1015" s="44">
        <v>5.09</v>
      </c>
      <c r="L1015" s="44">
        <v>17.060000000000002</v>
      </c>
      <c r="M1015" s="44">
        <v>271.62</v>
      </c>
      <c r="N1015" s="44">
        <v>0.76</v>
      </c>
      <c r="O1015" s="44">
        <v>21.39</v>
      </c>
      <c r="P1015" s="39">
        <v>575.59715870418097</v>
      </c>
    </row>
    <row r="1016" spans="1:16" x14ac:dyDescent="0.2">
      <c r="A1016" s="5" t="s">
        <v>13</v>
      </c>
      <c r="B1016" s="5" t="s">
        <v>21</v>
      </c>
      <c r="C1016" s="5" t="s">
        <v>79</v>
      </c>
      <c r="D1016" s="5" t="s">
        <v>104</v>
      </c>
      <c r="E1016" s="5">
        <v>2014</v>
      </c>
      <c r="F1016" s="5">
        <v>2</v>
      </c>
      <c r="G1016" s="38">
        <v>346</v>
      </c>
      <c r="H1016" s="44">
        <v>6.23</v>
      </c>
      <c r="I1016" s="44">
        <v>219.57</v>
      </c>
      <c r="J1016" s="44">
        <v>6.23</v>
      </c>
      <c r="K1016" s="44">
        <v>12.7</v>
      </c>
      <c r="L1016" s="44">
        <v>206.87</v>
      </c>
      <c r="M1016" s="44">
        <v>0</v>
      </c>
      <c r="N1016" s="44">
        <v>1.0900000000000001</v>
      </c>
      <c r="O1016" s="44">
        <v>9.15</v>
      </c>
      <c r="P1016" s="39">
        <v>651.43854730325336</v>
      </c>
    </row>
    <row r="1017" spans="1:16" x14ac:dyDescent="0.2">
      <c r="A1017" s="5" t="s">
        <v>13</v>
      </c>
      <c r="B1017" s="5" t="s">
        <v>21</v>
      </c>
      <c r="C1017" s="5" t="s">
        <v>79</v>
      </c>
      <c r="D1017" s="5" t="s">
        <v>104</v>
      </c>
      <c r="E1017" s="5">
        <v>2015</v>
      </c>
      <c r="F1017" s="5">
        <v>2</v>
      </c>
      <c r="G1017" s="38">
        <v>61</v>
      </c>
      <c r="H1017" s="44">
        <v>1</v>
      </c>
      <c r="I1017" s="44">
        <v>38.35</v>
      </c>
      <c r="J1017" s="44">
        <v>1</v>
      </c>
      <c r="K1017" s="44">
        <v>2.04</v>
      </c>
      <c r="L1017" s="44">
        <v>36.31</v>
      </c>
      <c r="M1017" s="44">
        <v>0</v>
      </c>
      <c r="N1017" s="44">
        <v>0.18000000000000002</v>
      </c>
      <c r="O1017" s="44">
        <v>1.98</v>
      </c>
      <c r="P1017" s="39">
        <v>640.92983420569135</v>
      </c>
    </row>
    <row r="1018" spans="1:16" x14ac:dyDescent="0.2">
      <c r="A1018" s="5" t="s">
        <v>13</v>
      </c>
      <c r="B1018" s="5" t="s">
        <v>21</v>
      </c>
      <c r="C1018" s="5" t="s">
        <v>79</v>
      </c>
      <c r="D1018" s="5" t="s">
        <v>104</v>
      </c>
      <c r="E1018" s="5">
        <v>2016</v>
      </c>
      <c r="F1018" s="5">
        <v>2</v>
      </c>
      <c r="G1018" s="38">
        <v>153</v>
      </c>
      <c r="H1018" s="44">
        <v>3.21</v>
      </c>
      <c r="I1018" s="44">
        <v>90.800000000000011</v>
      </c>
      <c r="J1018" s="44">
        <v>3.21</v>
      </c>
      <c r="K1018" s="44">
        <v>6.54</v>
      </c>
      <c r="L1018" s="44">
        <v>84.26</v>
      </c>
      <c r="M1018" s="44">
        <v>0</v>
      </c>
      <c r="N1018" s="44">
        <v>0.45</v>
      </c>
      <c r="O1018" s="44">
        <v>4.01</v>
      </c>
      <c r="P1018" s="39">
        <v>615.21664497544157</v>
      </c>
    </row>
    <row r="1019" spans="1:16" x14ac:dyDescent="0.2">
      <c r="A1019" s="5" t="s">
        <v>13</v>
      </c>
      <c r="B1019" s="5" t="s">
        <v>21</v>
      </c>
      <c r="C1019" s="5" t="s">
        <v>79</v>
      </c>
      <c r="D1019" s="5" t="s">
        <v>104</v>
      </c>
      <c r="E1019" s="5">
        <v>2017</v>
      </c>
      <c r="F1019" s="5">
        <v>2</v>
      </c>
      <c r="G1019" s="38">
        <v>460</v>
      </c>
      <c r="H1019" s="44">
        <v>7.75</v>
      </c>
      <c r="I1019" s="44">
        <v>318.21999999999997</v>
      </c>
      <c r="J1019" s="44">
        <v>7.75</v>
      </c>
      <c r="K1019" s="44">
        <v>14.21</v>
      </c>
      <c r="L1019" s="44">
        <v>304.01</v>
      </c>
      <c r="M1019" s="44">
        <v>0</v>
      </c>
      <c r="N1019" s="44">
        <v>1.51</v>
      </c>
      <c r="O1019" s="44">
        <v>18.52</v>
      </c>
      <c r="P1019" s="39">
        <v>709.18306342546543</v>
      </c>
    </row>
    <row r="1020" spans="1:16" x14ac:dyDescent="0.2">
      <c r="A1020" s="5" t="s">
        <v>13</v>
      </c>
      <c r="B1020" s="5" t="s">
        <v>21</v>
      </c>
      <c r="C1020" s="5" t="s">
        <v>79</v>
      </c>
      <c r="D1020" s="5" t="s">
        <v>104</v>
      </c>
      <c r="E1020" s="5">
        <v>2018</v>
      </c>
      <c r="F1020" s="5">
        <v>2</v>
      </c>
      <c r="G1020" s="38">
        <v>338</v>
      </c>
      <c r="H1020" s="44">
        <v>7.32</v>
      </c>
      <c r="I1020" s="44">
        <v>207.19</v>
      </c>
      <c r="J1020" s="44">
        <v>7.32</v>
      </c>
      <c r="K1020" s="44">
        <v>14.92</v>
      </c>
      <c r="L1020" s="44">
        <v>192.27</v>
      </c>
      <c r="M1020" s="44">
        <v>0</v>
      </c>
      <c r="N1020" s="44">
        <v>1.02</v>
      </c>
      <c r="O1020" s="44">
        <v>9.16</v>
      </c>
      <c r="P1020" s="39">
        <v>634.71033062923823</v>
      </c>
    </row>
    <row r="1021" spans="1:16" x14ac:dyDescent="0.2">
      <c r="A1021" s="5" t="s">
        <v>13</v>
      </c>
      <c r="B1021" s="5" t="s">
        <v>21</v>
      </c>
      <c r="C1021" s="5" t="s">
        <v>79</v>
      </c>
      <c r="D1021" s="5" t="s">
        <v>104</v>
      </c>
      <c r="E1021" s="5">
        <v>2019</v>
      </c>
      <c r="F1021" s="5">
        <v>1</v>
      </c>
      <c r="G1021" s="38">
        <v>74</v>
      </c>
      <c r="H1021" s="44">
        <v>2.8</v>
      </c>
      <c r="I1021" s="44">
        <v>39.93</v>
      </c>
      <c r="J1021" s="44">
        <v>2.8</v>
      </c>
      <c r="K1021" s="44">
        <v>39.93</v>
      </c>
      <c r="L1021" s="44">
        <v>0</v>
      </c>
      <c r="M1021" s="44">
        <v>0</v>
      </c>
      <c r="N1021" s="44">
        <v>0</v>
      </c>
      <c r="O1021" s="44">
        <v>3</v>
      </c>
      <c r="P1021" s="39">
        <v>577.44968500149434</v>
      </c>
    </row>
    <row r="1022" spans="1:16" x14ac:dyDescent="0.2">
      <c r="A1022" s="5" t="s">
        <v>13</v>
      </c>
      <c r="B1022" s="5" t="s">
        <v>21</v>
      </c>
      <c r="C1022" s="5" t="s">
        <v>79</v>
      </c>
      <c r="D1022" s="5" t="s">
        <v>104</v>
      </c>
      <c r="E1022" s="5">
        <v>2020</v>
      </c>
      <c r="F1022" s="5">
        <v>1</v>
      </c>
      <c r="G1022" s="38">
        <v>174</v>
      </c>
      <c r="H1022" s="44">
        <v>8.06</v>
      </c>
      <c r="I1022" s="44">
        <v>122.60000000000001</v>
      </c>
      <c r="J1022" s="44">
        <v>8.06</v>
      </c>
      <c r="K1022" s="44">
        <v>122.60000000000001</v>
      </c>
      <c r="L1022" s="44">
        <v>0</v>
      </c>
      <c r="M1022" s="44">
        <v>0</v>
      </c>
      <c r="N1022" s="44">
        <v>7.0000000000000007E-2</v>
      </c>
      <c r="O1022" s="44">
        <v>9.2099999999999991</v>
      </c>
      <c r="P1022" s="39">
        <v>751.06473957759567</v>
      </c>
    </row>
    <row r="1023" spans="1:16" x14ac:dyDescent="0.2">
      <c r="A1023" s="5" t="s">
        <v>13</v>
      </c>
      <c r="B1023" s="5" t="s">
        <v>21</v>
      </c>
      <c r="C1023" s="5" t="s">
        <v>79</v>
      </c>
      <c r="D1023" s="5" t="s">
        <v>104</v>
      </c>
      <c r="E1023" s="5">
        <v>2021</v>
      </c>
      <c r="F1023" s="5">
        <v>1</v>
      </c>
      <c r="G1023" s="38">
        <v>189</v>
      </c>
      <c r="H1023" s="44">
        <v>0.86</v>
      </c>
      <c r="I1023" s="44">
        <v>125.17</v>
      </c>
      <c r="J1023" s="44">
        <v>0.86</v>
      </c>
      <c r="K1023" s="44">
        <v>125.17</v>
      </c>
      <c r="L1023" s="44">
        <v>0</v>
      </c>
      <c r="M1023" s="44">
        <v>0</v>
      </c>
      <c r="N1023" s="44">
        <v>0.86</v>
      </c>
      <c r="O1023" s="44">
        <v>8.09</v>
      </c>
      <c r="P1023" s="39">
        <v>665.36797756236035</v>
      </c>
    </row>
    <row r="1024" spans="1:16" x14ac:dyDescent="0.2">
      <c r="A1024" s="5" t="s">
        <v>13</v>
      </c>
      <c r="B1024" s="5" t="s">
        <v>21</v>
      </c>
      <c r="C1024" s="5" t="s">
        <v>79</v>
      </c>
      <c r="D1024" s="5" t="s">
        <v>104</v>
      </c>
      <c r="E1024" s="5">
        <v>2022</v>
      </c>
      <c r="F1024" s="5">
        <v>0</v>
      </c>
      <c r="G1024" s="38">
        <v>1393</v>
      </c>
      <c r="H1024" s="44">
        <v>885.29</v>
      </c>
      <c r="I1024" s="44">
        <v>0</v>
      </c>
      <c r="J1024" s="44">
        <v>885.29</v>
      </c>
      <c r="K1024" s="44">
        <v>0</v>
      </c>
      <c r="L1024" s="44">
        <v>0</v>
      </c>
      <c r="M1024" s="44">
        <v>0</v>
      </c>
      <c r="N1024" s="44">
        <v>8.35</v>
      </c>
      <c r="O1024" s="44">
        <v>41.65</v>
      </c>
      <c r="P1024" s="39">
        <v>635.65683406391008</v>
      </c>
    </row>
    <row r="1025" spans="1:16" x14ac:dyDescent="0.2">
      <c r="A1025" s="5" t="s">
        <v>13</v>
      </c>
      <c r="B1025" s="5" t="s">
        <v>21</v>
      </c>
      <c r="C1025" s="5" t="s">
        <v>79</v>
      </c>
      <c r="D1025" s="5" t="s">
        <v>104</v>
      </c>
      <c r="E1025" s="5">
        <v>2023</v>
      </c>
      <c r="F1025" s="5">
        <v>0</v>
      </c>
      <c r="G1025" s="38">
        <v>397</v>
      </c>
      <c r="H1025" s="44">
        <v>240.54000000000002</v>
      </c>
      <c r="I1025" s="44">
        <v>0</v>
      </c>
      <c r="J1025" s="44">
        <v>240.54000000000002</v>
      </c>
      <c r="K1025" s="44">
        <v>0</v>
      </c>
      <c r="L1025" s="44">
        <v>0</v>
      </c>
      <c r="M1025" s="44">
        <v>0</v>
      </c>
      <c r="N1025" s="44">
        <v>0.82</v>
      </c>
      <c r="O1025" s="44">
        <v>4.79</v>
      </c>
      <c r="P1025" s="39">
        <v>605.8827669454497</v>
      </c>
    </row>
    <row r="1026" spans="1:16" x14ac:dyDescent="0.2">
      <c r="A1026" s="5" t="s">
        <v>13</v>
      </c>
      <c r="B1026" s="5" t="s">
        <v>21</v>
      </c>
      <c r="C1026" s="5" t="s">
        <v>31</v>
      </c>
      <c r="D1026" s="5" t="s">
        <v>87</v>
      </c>
      <c r="E1026" s="5">
        <v>1975</v>
      </c>
      <c r="F1026" s="5">
        <v>3</v>
      </c>
      <c r="G1026" s="38">
        <v>42</v>
      </c>
      <c r="H1026" s="44">
        <v>0</v>
      </c>
      <c r="I1026" s="44">
        <v>19.349999999999998</v>
      </c>
      <c r="J1026" s="44">
        <v>0</v>
      </c>
      <c r="K1026" s="44">
        <v>0</v>
      </c>
      <c r="L1026" s="44">
        <v>2.97</v>
      </c>
      <c r="M1026" s="44">
        <v>16.38</v>
      </c>
      <c r="N1026" s="44">
        <v>0.02</v>
      </c>
      <c r="O1026" s="44">
        <v>0.14000000000000001</v>
      </c>
      <c r="P1026" s="39">
        <v>457.42412085327732</v>
      </c>
    </row>
    <row r="1027" spans="1:16" x14ac:dyDescent="0.2">
      <c r="A1027" s="5" t="s">
        <v>13</v>
      </c>
      <c r="B1027" s="5" t="s">
        <v>21</v>
      </c>
      <c r="C1027" s="5" t="s">
        <v>31</v>
      </c>
      <c r="D1027" s="5" t="s">
        <v>87</v>
      </c>
      <c r="E1027" s="5">
        <v>1976</v>
      </c>
      <c r="F1027" s="5">
        <v>3</v>
      </c>
      <c r="G1027" s="38">
        <v>20</v>
      </c>
      <c r="H1027" s="44">
        <v>0.19</v>
      </c>
      <c r="I1027" s="44">
        <v>8.91</v>
      </c>
      <c r="J1027" s="44">
        <v>0.19</v>
      </c>
      <c r="K1027" s="44">
        <v>0</v>
      </c>
      <c r="L1027" s="44">
        <v>1.1399999999999999</v>
      </c>
      <c r="M1027" s="44">
        <v>7.77</v>
      </c>
      <c r="N1027" s="44">
        <v>0.01</v>
      </c>
      <c r="O1027" s="44">
        <v>7.0000000000000007E-2</v>
      </c>
      <c r="P1027" s="39">
        <v>452.40183995497148</v>
      </c>
    </row>
    <row r="1028" spans="1:16" x14ac:dyDescent="0.2">
      <c r="A1028" s="5" t="s">
        <v>13</v>
      </c>
      <c r="B1028" s="5" t="s">
        <v>21</v>
      </c>
      <c r="C1028" s="5" t="s">
        <v>31</v>
      </c>
      <c r="D1028" s="5" t="s">
        <v>87</v>
      </c>
      <c r="E1028" s="5">
        <v>1985</v>
      </c>
      <c r="F1028" s="5">
        <v>3</v>
      </c>
      <c r="G1028" s="38">
        <v>5</v>
      </c>
      <c r="H1028" s="44">
        <v>0.41</v>
      </c>
      <c r="I1028" s="44">
        <v>1.33</v>
      </c>
      <c r="J1028" s="44">
        <v>0.41</v>
      </c>
      <c r="K1028" s="44">
        <v>0</v>
      </c>
      <c r="L1028" s="44">
        <v>0.42</v>
      </c>
      <c r="M1028" s="44">
        <v>0.91</v>
      </c>
      <c r="N1028" s="44">
        <v>0</v>
      </c>
      <c r="O1028" s="44">
        <v>0.02</v>
      </c>
      <c r="P1028" s="39">
        <v>332.57142857142856</v>
      </c>
    </row>
    <row r="1029" spans="1:16" x14ac:dyDescent="0.2">
      <c r="A1029" s="5" t="s">
        <v>13</v>
      </c>
      <c r="B1029" s="5" t="s">
        <v>21</v>
      </c>
      <c r="C1029" s="5" t="s">
        <v>31</v>
      </c>
      <c r="D1029" s="5" t="s">
        <v>87</v>
      </c>
      <c r="E1029" s="5">
        <v>1990</v>
      </c>
      <c r="F1029" s="5">
        <v>3</v>
      </c>
      <c r="G1029" s="38">
        <v>14</v>
      </c>
      <c r="H1029" s="44">
        <v>0</v>
      </c>
      <c r="I1029" s="44">
        <v>4.21</v>
      </c>
      <c r="J1029" s="44">
        <v>0</v>
      </c>
      <c r="K1029" s="44">
        <v>0.01</v>
      </c>
      <c r="L1029" s="44">
        <v>0.26</v>
      </c>
      <c r="M1029" s="44">
        <v>3.94</v>
      </c>
      <c r="N1029" s="44">
        <v>0.05</v>
      </c>
      <c r="O1029" s="44">
        <v>0.36</v>
      </c>
      <c r="P1029" s="39">
        <v>307.20012504238548</v>
      </c>
    </row>
    <row r="1030" spans="1:16" x14ac:dyDescent="0.2">
      <c r="A1030" s="5" t="s">
        <v>13</v>
      </c>
      <c r="B1030" s="5" t="s">
        <v>21</v>
      </c>
      <c r="C1030" s="5" t="s">
        <v>31</v>
      </c>
      <c r="D1030" s="5" t="s">
        <v>87</v>
      </c>
      <c r="E1030" s="5">
        <v>1996</v>
      </c>
      <c r="F1030" s="5">
        <v>3</v>
      </c>
      <c r="G1030" s="38">
        <v>34</v>
      </c>
      <c r="H1030" s="44">
        <v>2.17</v>
      </c>
      <c r="I1030" s="44">
        <v>11.709999999999999</v>
      </c>
      <c r="J1030" s="44">
        <v>2.17</v>
      </c>
      <c r="K1030" s="44">
        <v>0</v>
      </c>
      <c r="L1030" s="44">
        <v>1.59</v>
      </c>
      <c r="M1030" s="44">
        <v>10.119999999999999</v>
      </c>
      <c r="N1030" s="44">
        <v>0.03</v>
      </c>
      <c r="O1030" s="44">
        <v>0.19</v>
      </c>
      <c r="P1030" s="39">
        <v>412.20767299708626</v>
      </c>
    </row>
    <row r="1031" spans="1:16" x14ac:dyDescent="0.2">
      <c r="A1031" s="5" t="s">
        <v>13</v>
      </c>
      <c r="B1031" s="5" t="s">
        <v>21</v>
      </c>
      <c r="C1031" s="5" t="s">
        <v>31</v>
      </c>
      <c r="D1031" s="5" t="s">
        <v>87</v>
      </c>
      <c r="E1031" s="5">
        <v>1997</v>
      </c>
      <c r="F1031" s="5">
        <v>3</v>
      </c>
      <c r="G1031" s="38">
        <v>1</v>
      </c>
      <c r="H1031" s="44">
        <v>0</v>
      </c>
      <c r="I1031" s="44">
        <v>0.37</v>
      </c>
      <c r="J1031" s="44">
        <v>0</v>
      </c>
      <c r="K1031" s="44">
        <v>0</v>
      </c>
      <c r="L1031" s="44">
        <v>0.02</v>
      </c>
      <c r="M1031" s="44">
        <v>0.35</v>
      </c>
      <c r="N1031" s="44">
        <v>0</v>
      </c>
      <c r="O1031" s="44">
        <v>0.03</v>
      </c>
      <c r="P1031" s="39">
        <v>390.5189760076438</v>
      </c>
    </row>
    <row r="1032" spans="1:16" x14ac:dyDescent="0.2">
      <c r="A1032" s="5" t="s">
        <v>13</v>
      </c>
      <c r="B1032" s="5" t="s">
        <v>21</v>
      </c>
      <c r="C1032" s="5" t="s">
        <v>31</v>
      </c>
      <c r="D1032" s="5" t="s">
        <v>87</v>
      </c>
      <c r="E1032" s="5">
        <v>2000</v>
      </c>
      <c r="F1032" s="5">
        <v>3</v>
      </c>
      <c r="G1032" s="38">
        <v>63</v>
      </c>
      <c r="H1032" s="44">
        <v>0</v>
      </c>
      <c r="I1032" s="44">
        <v>16.73</v>
      </c>
      <c r="J1032" s="44">
        <v>0</v>
      </c>
      <c r="K1032" s="44">
        <v>0.06</v>
      </c>
      <c r="L1032" s="44">
        <v>1.05</v>
      </c>
      <c r="M1032" s="44">
        <v>15.62</v>
      </c>
      <c r="N1032" s="44">
        <v>0.21</v>
      </c>
      <c r="O1032" s="44">
        <v>1.42</v>
      </c>
      <c r="P1032" s="39">
        <v>264.89358895553863</v>
      </c>
    </row>
    <row r="1033" spans="1:16" x14ac:dyDescent="0.2">
      <c r="A1033" s="5" t="s">
        <v>13</v>
      </c>
      <c r="B1033" s="5" t="s">
        <v>21</v>
      </c>
      <c r="C1033" s="5" t="s">
        <v>31</v>
      </c>
      <c r="D1033" s="5" t="s">
        <v>87</v>
      </c>
      <c r="E1033" s="5">
        <v>2002</v>
      </c>
      <c r="F1033" s="5">
        <v>3</v>
      </c>
      <c r="G1033" s="38">
        <v>27</v>
      </c>
      <c r="H1033" s="44">
        <v>1.02</v>
      </c>
      <c r="I1033" s="44">
        <v>10.25</v>
      </c>
      <c r="J1033" s="44">
        <v>1.02</v>
      </c>
      <c r="K1033" s="44">
        <v>0</v>
      </c>
      <c r="L1033" s="44">
        <v>0.43</v>
      </c>
      <c r="M1033" s="44">
        <v>9.82</v>
      </c>
      <c r="N1033" s="44">
        <v>0.02</v>
      </c>
      <c r="O1033" s="44">
        <v>0.15</v>
      </c>
      <c r="P1033" s="39">
        <v>414.63867731748098</v>
      </c>
    </row>
    <row r="1034" spans="1:16" x14ac:dyDescent="0.2">
      <c r="A1034" s="5" t="s">
        <v>13</v>
      </c>
      <c r="B1034" s="5" t="s">
        <v>21</v>
      </c>
      <c r="C1034" s="5" t="s">
        <v>31</v>
      </c>
      <c r="D1034" s="5" t="s">
        <v>87</v>
      </c>
      <c r="E1034" s="5">
        <v>2003</v>
      </c>
      <c r="F1034" s="5">
        <v>3</v>
      </c>
      <c r="G1034" s="38">
        <v>120</v>
      </c>
      <c r="H1034" s="44">
        <v>0</v>
      </c>
      <c r="I1034" s="44">
        <v>54.74</v>
      </c>
      <c r="J1034" s="44">
        <v>0</v>
      </c>
      <c r="K1034" s="44">
        <v>0.06</v>
      </c>
      <c r="L1034" s="44">
        <v>1.58</v>
      </c>
      <c r="M1034" s="44">
        <v>53.1</v>
      </c>
      <c r="N1034" s="44">
        <v>0.29000000000000004</v>
      </c>
      <c r="O1034" s="44">
        <v>1.91</v>
      </c>
      <c r="P1034" s="39">
        <v>456.31258838132675</v>
      </c>
    </row>
    <row r="1035" spans="1:16" x14ac:dyDescent="0.2">
      <c r="A1035" s="5" t="s">
        <v>13</v>
      </c>
      <c r="B1035" s="5" t="s">
        <v>21</v>
      </c>
      <c r="C1035" s="5" t="s">
        <v>31</v>
      </c>
      <c r="D1035" s="5" t="s">
        <v>87</v>
      </c>
      <c r="E1035" s="5">
        <v>2004</v>
      </c>
      <c r="F1035" s="5">
        <v>3</v>
      </c>
      <c r="G1035" s="38">
        <v>34</v>
      </c>
      <c r="H1035" s="44">
        <v>0</v>
      </c>
      <c r="I1035" s="44">
        <v>13.64</v>
      </c>
      <c r="J1035" s="44">
        <v>0</v>
      </c>
      <c r="K1035" s="44">
        <v>0.02</v>
      </c>
      <c r="L1035" s="44">
        <v>0.45999999999999996</v>
      </c>
      <c r="M1035" s="44">
        <v>13.16</v>
      </c>
      <c r="N1035" s="44">
        <v>9.0000000000000011E-2</v>
      </c>
      <c r="O1035" s="44">
        <v>0.61</v>
      </c>
      <c r="P1035" s="39">
        <v>394.33954047472918</v>
      </c>
    </row>
    <row r="1036" spans="1:16" x14ac:dyDescent="0.2">
      <c r="A1036" s="5" t="s">
        <v>13</v>
      </c>
      <c r="B1036" s="5" t="s">
        <v>21</v>
      </c>
      <c r="C1036" s="5" t="s">
        <v>31</v>
      </c>
      <c r="D1036" s="5" t="s">
        <v>87</v>
      </c>
      <c r="E1036" s="5">
        <v>2005</v>
      </c>
      <c r="F1036" s="5">
        <v>3</v>
      </c>
      <c r="G1036" s="38">
        <v>37</v>
      </c>
      <c r="H1036" s="44">
        <v>0</v>
      </c>
      <c r="I1036" s="44">
        <v>16</v>
      </c>
      <c r="J1036" s="44">
        <v>0</v>
      </c>
      <c r="K1036" s="44">
        <v>0.05</v>
      </c>
      <c r="L1036" s="44">
        <v>1</v>
      </c>
      <c r="M1036" s="44">
        <v>14.95</v>
      </c>
      <c r="N1036" s="44">
        <v>0.2</v>
      </c>
      <c r="O1036" s="44">
        <v>1.35</v>
      </c>
      <c r="P1036" s="39">
        <v>430.01951738425447</v>
      </c>
    </row>
    <row r="1037" spans="1:16" x14ac:dyDescent="0.2">
      <c r="A1037" s="5" t="s">
        <v>13</v>
      </c>
      <c r="B1037" s="5" t="s">
        <v>21</v>
      </c>
      <c r="C1037" s="5" t="s">
        <v>31</v>
      </c>
      <c r="D1037" s="5" t="s">
        <v>87</v>
      </c>
      <c r="E1037" s="5">
        <v>2006</v>
      </c>
      <c r="F1037" s="5">
        <v>3</v>
      </c>
      <c r="G1037" s="38">
        <v>311</v>
      </c>
      <c r="H1037" s="44">
        <v>0</v>
      </c>
      <c r="I1037" s="44">
        <v>133.21</v>
      </c>
      <c r="J1037" s="44">
        <v>0</v>
      </c>
      <c r="K1037" s="44">
        <v>0.32</v>
      </c>
      <c r="L1037" s="44">
        <v>11.190000000000001</v>
      </c>
      <c r="M1037" s="44">
        <v>121.7</v>
      </c>
      <c r="N1037" s="44">
        <v>1.27</v>
      </c>
      <c r="O1037" s="44">
        <v>8.5399999999999991</v>
      </c>
      <c r="P1037" s="39">
        <v>427.94019196092023</v>
      </c>
    </row>
    <row r="1038" spans="1:16" x14ac:dyDescent="0.2">
      <c r="A1038" s="5" t="s">
        <v>13</v>
      </c>
      <c r="B1038" s="5" t="s">
        <v>21</v>
      </c>
      <c r="C1038" s="5" t="s">
        <v>31</v>
      </c>
      <c r="D1038" s="5" t="s">
        <v>87</v>
      </c>
      <c r="E1038" s="5">
        <v>2007</v>
      </c>
      <c r="F1038" s="5">
        <v>3</v>
      </c>
      <c r="G1038" s="38">
        <v>112</v>
      </c>
      <c r="H1038" s="44">
        <v>0</v>
      </c>
      <c r="I1038" s="44">
        <v>52.36</v>
      </c>
      <c r="J1038" s="44">
        <v>0</v>
      </c>
      <c r="K1038" s="44">
        <v>0.18</v>
      </c>
      <c r="L1038" s="44">
        <v>3.28</v>
      </c>
      <c r="M1038" s="44">
        <v>48.9</v>
      </c>
      <c r="N1038" s="44">
        <v>0.66</v>
      </c>
      <c r="O1038" s="44">
        <v>4.43</v>
      </c>
      <c r="P1038" s="39">
        <v>465.91698608056345</v>
      </c>
    </row>
    <row r="1039" spans="1:16" x14ac:dyDescent="0.2">
      <c r="A1039" s="5" t="s">
        <v>13</v>
      </c>
      <c r="B1039" s="5" t="s">
        <v>21</v>
      </c>
      <c r="C1039" s="5" t="s">
        <v>31</v>
      </c>
      <c r="D1039" s="5" t="s">
        <v>87</v>
      </c>
      <c r="E1039" s="5">
        <v>2008</v>
      </c>
      <c r="F1039" s="5">
        <v>3</v>
      </c>
      <c r="G1039" s="38">
        <v>70</v>
      </c>
      <c r="H1039" s="44">
        <v>0</v>
      </c>
      <c r="I1039" s="44">
        <v>29.990000000000002</v>
      </c>
      <c r="J1039" s="44">
        <v>0</v>
      </c>
      <c r="K1039" s="44">
        <v>0.1</v>
      </c>
      <c r="L1039" s="44">
        <v>1.88</v>
      </c>
      <c r="M1039" s="44">
        <v>28.01</v>
      </c>
      <c r="N1039" s="44">
        <v>0.38</v>
      </c>
      <c r="O1039" s="44">
        <v>2.54</v>
      </c>
      <c r="P1039" s="39">
        <v>430.14939260503991</v>
      </c>
    </row>
    <row r="1040" spans="1:16" x14ac:dyDescent="0.2">
      <c r="A1040" s="5" t="s">
        <v>13</v>
      </c>
      <c r="B1040" s="5" t="s">
        <v>21</v>
      </c>
      <c r="C1040" s="5" t="s">
        <v>31</v>
      </c>
      <c r="D1040" s="5" t="s">
        <v>87</v>
      </c>
      <c r="E1040" s="5">
        <v>2009</v>
      </c>
      <c r="F1040" s="5">
        <v>3</v>
      </c>
      <c r="G1040" s="38">
        <v>9</v>
      </c>
      <c r="H1040" s="44">
        <v>0</v>
      </c>
      <c r="I1040" s="44">
        <v>3.6</v>
      </c>
      <c r="J1040" s="44">
        <v>0</v>
      </c>
      <c r="K1040" s="44">
        <v>0.01</v>
      </c>
      <c r="L1040" s="44">
        <v>0.23</v>
      </c>
      <c r="M1040" s="44">
        <v>3.36</v>
      </c>
      <c r="N1040" s="44">
        <v>0.05</v>
      </c>
      <c r="O1040" s="44">
        <v>0.3</v>
      </c>
      <c r="P1040" s="39">
        <v>382.09914509761683</v>
      </c>
    </row>
    <row r="1041" spans="1:16" x14ac:dyDescent="0.2">
      <c r="A1041" s="5" t="s">
        <v>13</v>
      </c>
      <c r="B1041" s="5" t="s">
        <v>21</v>
      </c>
      <c r="C1041" s="5" t="s">
        <v>31</v>
      </c>
      <c r="D1041" s="5" t="s">
        <v>87</v>
      </c>
      <c r="E1041" s="5">
        <v>2010</v>
      </c>
      <c r="F1041" s="5">
        <v>3</v>
      </c>
      <c r="G1041" s="38">
        <v>24</v>
      </c>
      <c r="H1041" s="44">
        <v>0.02</v>
      </c>
      <c r="I1041" s="44">
        <v>10.119999999999999</v>
      </c>
      <c r="J1041" s="44">
        <v>0.02</v>
      </c>
      <c r="K1041" s="44">
        <v>0.01</v>
      </c>
      <c r="L1041" s="44">
        <v>0.19</v>
      </c>
      <c r="M1041" s="44">
        <v>9.92</v>
      </c>
      <c r="N1041" s="44">
        <v>0.38999999999999996</v>
      </c>
      <c r="O1041" s="44">
        <v>2.25</v>
      </c>
      <c r="P1041" s="39">
        <v>435.84238785018113</v>
      </c>
    </row>
    <row r="1042" spans="1:16" x14ac:dyDescent="0.2">
      <c r="A1042" s="5" t="s">
        <v>13</v>
      </c>
      <c r="B1042" s="5" t="s">
        <v>21</v>
      </c>
      <c r="C1042" s="5" t="s">
        <v>31</v>
      </c>
      <c r="D1042" s="5" t="s">
        <v>87</v>
      </c>
      <c r="E1042" s="5">
        <v>2011</v>
      </c>
      <c r="F1042" s="5">
        <v>3</v>
      </c>
      <c r="G1042" s="38">
        <v>72</v>
      </c>
      <c r="H1042" s="44">
        <v>0</v>
      </c>
      <c r="I1042" s="44">
        <v>34.270000000000003</v>
      </c>
      <c r="J1042" s="44">
        <v>0</v>
      </c>
      <c r="K1042" s="44">
        <v>0.12</v>
      </c>
      <c r="L1042" s="44">
        <v>2.15</v>
      </c>
      <c r="M1042" s="44">
        <v>32</v>
      </c>
      <c r="N1042" s="44">
        <v>0.43</v>
      </c>
      <c r="O1042" s="44">
        <v>2.9</v>
      </c>
      <c r="P1042" s="39">
        <v>477.91492062639907</v>
      </c>
    </row>
    <row r="1043" spans="1:16" x14ac:dyDescent="0.2">
      <c r="A1043" s="5" t="s">
        <v>13</v>
      </c>
      <c r="B1043" s="5" t="s">
        <v>21</v>
      </c>
      <c r="C1043" s="5" t="s">
        <v>31</v>
      </c>
      <c r="D1043" s="5" t="s">
        <v>87</v>
      </c>
      <c r="E1043" s="5">
        <v>2012</v>
      </c>
      <c r="F1043" s="5">
        <v>3</v>
      </c>
      <c r="G1043" s="38">
        <v>106</v>
      </c>
      <c r="H1043" s="44">
        <v>0</v>
      </c>
      <c r="I1043" s="44">
        <v>48.23</v>
      </c>
      <c r="J1043" s="44">
        <v>0</v>
      </c>
      <c r="K1043" s="44">
        <v>0.16</v>
      </c>
      <c r="L1043" s="44">
        <v>3.02</v>
      </c>
      <c r="M1043" s="44">
        <v>45.05</v>
      </c>
      <c r="N1043" s="44">
        <v>0.61</v>
      </c>
      <c r="O1043" s="44">
        <v>4.08</v>
      </c>
      <c r="P1043" s="39">
        <v>453.8964441438024</v>
      </c>
    </row>
    <row r="1044" spans="1:16" x14ac:dyDescent="0.2">
      <c r="A1044" s="5" t="s">
        <v>13</v>
      </c>
      <c r="B1044" s="5" t="s">
        <v>21</v>
      </c>
      <c r="C1044" s="5" t="s">
        <v>31</v>
      </c>
      <c r="D1044" s="5" t="s">
        <v>87</v>
      </c>
      <c r="E1044" s="5">
        <v>2013</v>
      </c>
      <c r="F1044" s="5">
        <v>3</v>
      </c>
      <c r="G1044" s="38">
        <v>207</v>
      </c>
      <c r="H1044" s="44">
        <v>0.05</v>
      </c>
      <c r="I1044" s="44">
        <v>128.52000000000001</v>
      </c>
      <c r="J1044" s="44">
        <v>0.05</v>
      </c>
      <c r="K1044" s="44">
        <v>2.69</v>
      </c>
      <c r="L1044" s="44">
        <v>6.39</v>
      </c>
      <c r="M1044" s="44">
        <v>119.44</v>
      </c>
      <c r="N1044" s="44">
        <v>1.1100000000000001</v>
      </c>
      <c r="O1044" s="44">
        <v>7.51</v>
      </c>
      <c r="P1044" s="39">
        <v>621.25389463501972</v>
      </c>
    </row>
    <row r="1045" spans="1:16" x14ac:dyDescent="0.2">
      <c r="A1045" s="5" t="s">
        <v>13</v>
      </c>
      <c r="B1045" s="5" t="s">
        <v>21</v>
      </c>
      <c r="C1045" s="5" t="s">
        <v>31</v>
      </c>
      <c r="D1045" s="5" t="s">
        <v>87</v>
      </c>
      <c r="E1045" s="5">
        <v>2014</v>
      </c>
      <c r="F1045" s="5">
        <v>2</v>
      </c>
      <c r="G1045" s="38">
        <v>87</v>
      </c>
      <c r="H1045" s="44">
        <v>3.3</v>
      </c>
      <c r="I1045" s="44">
        <v>47.27</v>
      </c>
      <c r="J1045" s="44">
        <v>3.3</v>
      </c>
      <c r="K1045" s="44">
        <v>1.18</v>
      </c>
      <c r="L1045" s="44">
        <v>46.09</v>
      </c>
      <c r="M1045" s="44">
        <v>0</v>
      </c>
      <c r="N1045" s="44">
        <v>0</v>
      </c>
      <c r="O1045" s="44">
        <v>7.14</v>
      </c>
      <c r="P1045" s="39">
        <v>583.62020291713077</v>
      </c>
    </row>
    <row r="1046" spans="1:16" x14ac:dyDescent="0.2">
      <c r="A1046" s="5" t="s">
        <v>13</v>
      </c>
      <c r="B1046" s="5" t="s">
        <v>21</v>
      </c>
      <c r="C1046" s="5" t="s">
        <v>31</v>
      </c>
      <c r="D1046" s="5" t="s">
        <v>87</v>
      </c>
      <c r="E1046" s="5">
        <v>2015</v>
      </c>
      <c r="F1046" s="5">
        <v>2</v>
      </c>
      <c r="G1046" s="38">
        <v>105</v>
      </c>
      <c r="H1046" s="44">
        <v>4.26</v>
      </c>
      <c r="I1046" s="44">
        <v>60.99</v>
      </c>
      <c r="J1046" s="44">
        <v>4.26</v>
      </c>
      <c r="K1046" s="44">
        <v>1.53</v>
      </c>
      <c r="L1046" s="44">
        <v>59.46</v>
      </c>
      <c r="M1046" s="44">
        <v>0</v>
      </c>
      <c r="N1046" s="44">
        <v>0.01</v>
      </c>
      <c r="O1046" s="44">
        <v>9.2200000000000006</v>
      </c>
      <c r="P1046" s="39">
        <v>620.31604855231433</v>
      </c>
    </row>
    <row r="1047" spans="1:16" x14ac:dyDescent="0.2">
      <c r="A1047" s="5" t="s">
        <v>13</v>
      </c>
      <c r="B1047" s="5" t="s">
        <v>21</v>
      </c>
      <c r="C1047" s="5" t="s">
        <v>31</v>
      </c>
      <c r="D1047" s="5" t="s">
        <v>87</v>
      </c>
      <c r="E1047" s="5">
        <v>2016</v>
      </c>
      <c r="F1047" s="5">
        <v>2</v>
      </c>
      <c r="G1047" s="38">
        <v>107</v>
      </c>
      <c r="H1047" s="44">
        <v>4.16</v>
      </c>
      <c r="I1047" s="44">
        <v>82.02</v>
      </c>
      <c r="J1047" s="44">
        <v>4.16</v>
      </c>
      <c r="K1047" s="44">
        <v>1.46</v>
      </c>
      <c r="L1047" s="44">
        <v>80.56</v>
      </c>
      <c r="M1047" s="44">
        <v>0</v>
      </c>
      <c r="N1047" s="44">
        <v>9.9999999999999992E-2</v>
      </c>
      <c r="O1047" s="44">
        <v>9.7900000000000009</v>
      </c>
      <c r="P1047" s="39">
        <v>804.24028598899122</v>
      </c>
    </row>
    <row r="1048" spans="1:16" x14ac:dyDescent="0.2">
      <c r="A1048" s="5" t="s">
        <v>13</v>
      </c>
      <c r="B1048" s="5" t="s">
        <v>21</v>
      </c>
      <c r="C1048" s="5" t="s">
        <v>31</v>
      </c>
      <c r="D1048" s="5" t="s">
        <v>87</v>
      </c>
      <c r="E1048" s="5">
        <v>2017</v>
      </c>
      <c r="F1048" s="5">
        <v>2</v>
      </c>
      <c r="G1048" s="38">
        <v>364</v>
      </c>
      <c r="H1048" s="44">
        <v>8.27</v>
      </c>
      <c r="I1048" s="44">
        <v>290.28999999999996</v>
      </c>
      <c r="J1048" s="44">
        <v>8.27</v>
      </c>
      <c r="K1048" s="44">
        <v>2.65</v>
      </c>
      <c r="L1048" s="44">
        <v>287.64</v>
      </c>
      <c r="M1048" s="44">
        <v>0</v>
      </c>
      <c r="N1048" s="44">
        <v>0.64</v>
      </c>
      <c r="O1048" s="44">
        <v>22.900000000000002</v>
      </c>
      <c r="P1048" s="39">
        <v>818.59891926326623</v>
      </c>
    </row>
    <row r="1049" spans="1:16" x14ac:dyDescent="0.2">
      <c r="A1049" s="5" t="s">
        <v>13</v>
      </c>
      <c r="B1049" s="5" t="s">
        <v>21</v>
      </c>
      <c r="C1049" s="5" t="s">
        <v>31</v>
      </c>
      <c r="D1049" s="5" t="s">
        <v>87</v>
      </c>
      <c r="E1049" s="5">
        <v>2018</v>
      </c>
      <c r="F1049" s="5">
        <v>2</v>
      </c>
      <c r="G1049" s="38">
        <v>108</v>
      </c>
      <c r="H1049" s="44">
        <v>4.78</v>
      </c>
      <c r="I1049" s="44">
        <v>68.429999999999993</v>
      </c>
      <c r="J1049" s="44">
        <v>4.78</v>
      </c>
      <c r="K1049" s="44">
        <v>1.71</v>
      </c>
      <c r="L1049" s="44">
        <v>66.72</v>
      </c>
      <c r="M1049" s="44">
        <v>0</v>
      </c>
      <c r="N1049" s="44">
        <v>0.01</v>
      </c>
      <c r="O1049" s="44">
        <v>10.34</v>
      </c>
      <c r="P1049" s="39">
        <v>679.99758248095054</v>
      </c>
    </row>
    <row r="1050" spans="1:16" x14ac:dyDescent="0.2">
      <c r="A1050" s="5" t="s">
        <v>13</v>
      </c>
      <c r="B1050" s="5" t="s">
        <v>21</v>
      </c>
      <c r="C1050" s="5" t="s">
        <v>31</v>
      </c>
      <c r="D1050" s="5" t="s">
        <v>87</v>
      </c>
      <c r="E1050" s="5">
        <v>2019</v>
      </c>
      <c r="F1050" s="5">
        <v>1</v>
      </c>
      <c r="G1050" s="38">
        <v>166</v>
      </c>
      <c r="H1050" s="44">
        <v>0.48</v>
      </c>
      <c r="I1050" s="44">
        <v>107.05</v>
      </c>
      <c r="J1050" s="44">
        <v>0.48</v>
      </c>
      <c r="K1050" s="44">
        <v>107.05</v>
      </c>
      <c r="L1050" s="44">
        <v>0</v>
      </c>
      <c r="M1050" s="44">
        <v>0</v>
      </c>
      <c r="N1050" s="44">
        <v>0.03</v>
      </c>
      <c r="O1050" s="44">
        <v>8.1</v>
      </c>
      <c r="P1050" s="39">
        <v>649.09193552029615</v>
      </c>
    </row>
    <row r="1051" spans="1:16" x14ac:dyDescent="0.2">
      <c r="A1051" s="5" t="s">
        <v>13</v>
      </c>
      <c r="B1051" s="5" t="s">
        <v>21</v>
      </c>
      <c r="C1051" s="5" t="s">
        <v>31</v>
      </c>
      <c r="D1051" s="5" t="s">
        <v>87</v>
      </c>
      <c r="E1051" s="5">
        <v>2020</v>
      </c>
      <c r="F1051" s="5">
        <v>1</v>
      </c>
      <c r="G1051" s="38">
        <v>258</v>
      </c>
      <c r="H1051" s="44">
        <v>50.18</v>
      </c>
      <c r="I1051" s="44">
        <v>125.8</v>
      </c>
      <c r="J1051" s="44">
        <v>50.18</v>
      </c>
      <c r="K1051" s="44">
        <v>125.8</v>
      </c>
      <c r="L1051" s="44">
        <v>0</v>
      </c>
      <c r="M1051" s="44">
        <v>0</v>
      </c>
      <c r="N1051" s="44">
        <v>0.02</v>
      </c>
      <c r="O1051" s="44">
        <v>35.07</v>
      </c>
      <c r="P1051" s="39">
        <v>681.77879589260181</v>
      </c>
    </row>
    <row r="1052" spans="1:16" x14ac:dyDescent="0.2">
      <c r="A1052" s="5" t="s">
        <v>13</v>
      </c>
      <c r="B1052" s="5" t="s">
        <v>21</v>
      </c>
      <c r="C1052" s="5" t="s">
        <v>31</v>
      </c>
      <c r="D1052" s="5" t="s">
        <v>87</v>
      </c>
      <c r="E1052" s="5">
        <v>2021</v>
      </c>
      <c r="F1052" s="5">
        <v>1</v>
      </c>
      <c r="G1052" s="38">
        <v>664</v>
      </c>
      <c r="H1052" s="44">
        <v>0.05</v>
      </c>
      <c r="I1052" s="44">
        <v>438.67</v>
      </c>
      <c r="J1052" s="44">
        <v>0.05</v>
      </c>
      <c r="K1052" s="44">
        <v>438.67</v>
      </c>
      <c r="L1052" s="44">
        <v>0</v>
      </c>
      <c r="M1052" s="44">
        <v>0</v>
      </c>
      <c r="N1052" s="44">
        <v>0.06</v>
      </c>
      <c r="O1052" s="44">
        <v>88.52000000000001</v>
      </c>
      <c r="P1052" s="39">
        <v>660.4008519050567</v>
      </c>
    </row>
    <row r="1053" spans="1:16" x14ac:dyDescent="0.2">
      <c r="A1053" s="5" t="s">
        <v>13</v>
      </c>
      <c r="B1053" s="5" t="s">
        <v>21</v>
      </c>
      <c r="C1053" s="5" t="s">
        <v>31</v>
      </c>
      <c r="D1053" s="5" t="s">
        <v>87</v>
      </c>
      <c r="E1053" s="5">
        <v>2022</v>
      </c>
      <c r="F1053" s="5">
        <v>0</v>
      </c>
      <c r="G1053" s="38">
        <v>616</v>
      </c>
      <c r="H1053" s="44">
        <v>437.32</v>
      </c>
      <c r="I1053" s="44">
        <v>0</v>
      </c>
      <c r="J1053" s="44">
        <v>437.32</v>
      </c>
      <c r="K1053" s="44">
        <v>0</v>
      </c>
      <c r="L1053" s="44">
        <v>0</v>
      </c>
      <c r="M1053" s="44">
        <v>0</v>
      </c>
      <c r="N1053" s="44">
        <v>0.19</v>
      </c>
      <c r="O1053" s="44">
        <v>1.72</v>
      </c>
      <c r="P1053" s="39">
        <v>709.6841342984186</v>
      </c>
    </row>
    <row r="1054" spans="1:16" x14ac:dyDescent="0.2">
      <c r="A1054" s="5" t="s">
        <v>13</v>
      </c>
      <c r="B1054" s="5" t="s">
        <v>21</v>
      </c>
      <c r="C1054" s="5" t="s">
        <v>31</v>
      </c>
      <c r="D1054" s="5" t="s">
        <v>87</v>
      </c>
      <c r="E1054" s="5">
        <v>2023</v>
      </c>
      <c r="F1054" s="5">
        <v>0</v>
      </c>
      <c r="G1054" s="38">
        <v>128</v>
      </c>
      <c r="H1054" s="44">
        <v>75.5</v>
      </c>
      <c r="I1054" s="44">
        <v>0</v>
      </c>
      <c r="J1054" s="44">
        <v>75.5</v>
      </c>
      <c r="K1054" s="44">
        <v>0</v>
      </c>
      <c r="L1054" s="44">
        <v>0</v>
      </c>
      <c r="M1054" s="44">
        <v>0</v>
      </c>
      <c r="N1054" s="44">
        <v>0</v>
      </c>
      <c r="O1054" s="44">
        <v>0</v>
      </c>
      <c r="P1054" s="39">
        <v>587.88414714034502</v>
      </c>
    </row>
    <row r="1055" spans="1:16" x14ac:dyDescent="0.2">
      <c r="A1055" s="5" t="s">
        <v>13</v>
      </c>
      <c r="B1055" s="5" t="s">
        <v>22</v>
      </c>
      <c r="C1055" s="5" t="s">
        <v>28</v>
      </c>
      <c r="D1055" s="5" t="s">
        <v>80</v>
      </c>
      <c r="E1055" s="5">
        <v>2001</v>
      </c>
      <c r="F1055" s="5">
        <v>3</v>
      </c>
      <c r="G1055" s="38">
        <v>34</v>
      </c>
      <c r="H1055" s="44">
        <v>0.21</v>
      </c>
      <c r="I1055" s="44">
        <v>16.73</v>
      </c>
      <c r="J1055" s="44">
        <v>0.21</v>
      </c>
      <c r="K1055" s="44">
        <v>0.37</v>
      </c>
      <c r="L1055" s="44">
        <v>1.72</v>
      </c>
      <c r="M1055" s="44">
        <v>14.64</v>
      </c>
      <c r="N1055" s="44">
        <v>0.28999999999999998</v>
      </c>
      <c r="O1055" s="44">
        <v>0.89</v>
      </c>
      <c r="P1055" s="39">
        <v>499.89427101494726</v>
      </c>
    </row>
    <row r="1056" spans="1:16" x14ac:dyDescent="0.2">
      <c r="A1056" s="5" t="s">
        <v>13</v>
      </c>
      <c r="B1056" s="5" t="s">
        <v>22</v>
      </c>
      <c r="C1056" s="5" t="s">
        <v>28</v>
      </c>
      <c r="D1056" s="5" t="s">
        <v>80</v>
      </c>
      <c r="E1056" s="5">
        <v>2002</v>
      </c>
      <c r="F1056" s="5">
        <v>3</v>
      </c>
      <c r="G1056" s="38">
        <v>111</v>
      </c>
      <c r="H1056" s="44">
        <v>0.5</v>
      </c>
      <c r="I1056" s="44">
        <v>38.61</v>
      </c>
      <c r="J1056" s="44">
        <v>0.5</v>
      </c>
      <c r="K1056" s="44">
        <v>0.85</v>
      </c>
      <c r="L1056" s="44">
        <v>3.98</v>
      </c>
      <c r="M1056" s="44">
        <v>33.78</v>
      </c>
      <c r="N1056" s="44">
        <v>0.68</v>
      </c>
      <c r="O1056" s="44">
        <v>2.0499999999999998</v>
      </c>
      <c r="P1056" s="39">
        <v>352.63392150473402</v>
      </c>
    </row>
    <row r="1057" spans="1:16" x14ac:dyDescent="0.2">
      <c r="A1057" s="5" t="s">
        <v>13</v>
      </c>
      <c r="B1057" s="5" t="s">
        <v>22</v>
      </c>
      <c r="C1057" s="5" t="s">
        <v>28</v>
      </c>
      <c r="D1057" s="5" t="s">
        <v>80</v>
      </c>
      <c r="E1057" s="5">
        <v>2003</v>
      </c>
      <c r="F1057" s="5">
        <v>3</v>
      </c>
      <c r="G1057" s="38">
        <v>334</v>
      </c>
      <c r="H1057" s="44">
        <v>0.84</v>
      </c>
      <c r="I1057" s="44">
        <v>96.51</v>
      </c>
      <c r="J1057" s="44">
        <v>0.84</v>
      </c>
      <c r="K1057" s="44">
        <v>1.43</v>
      </c>
      <c r="L1057" s="44">
        <v>6.74</v>
      </c>
      <c r="M1057" s="44">
        <v>88.34</v>
      </c>
      <c r="N1057" s="44">
        <v>3.33</v>
      </c>
      <c r="O1057" s="44">
        <v>11.71</v>
      </c>
      <c r="P1057" s="39">
        <v>291.18774935692227</v>
      </c>
    </row>
    <row r="1058" spans="1:16" x14ac:dyDescent="0.2">
      <c r="A1058" s="5" t="s">
        <v>13</v>
      </c>
      <c r="B1058" s="5" t="s">
        <v>22</v>
      </c>
      <c r="C1058" s="5" t="s">
        <v>28</v>
      </c>
      <c r="D1058" s="5" t="s">
        <v>80</v>
      </c>
      <c r="E1058" s="5">
        <v>2004</v>
      </c>
      <c r="F1058" s="5">
        <v>3</v>
      </c>
      <c r="G1058" s="38">
        <v>456</v>
      </c>
      <c r="H1058" s="44">
        <v>1.19</v>
      </c>
      <c r="I1058" s="44">
        <v>171.74</v>
      </c>
      <c r="J1058" s="44">
        <v>1.19</v>
      </c>
      <c r="K1058" s="44">
        <v>1.96</v>
      </c>
      <c r="L1058" s="44">
        <v>9.2100000000000009</v>
      </c>
      <c r="M1058" s="44">
        <v>160.57</v>
      </c>
      <c r="N1058" s="44">
        <v>5.55</v>
      </c>
      <c r="O1058" s="44">
        <v>19.740000000000002</v>
      </c>
      <c r="P1058" s="39">
        <v>378.65355667129603</v>
      </c>
    </row>
    <row r="1059" spans="1:16" x14ac:dyDescent="0.2">
      <c r="A1059" s="5" t="s">
        <v>13</v>
      </c>
      <c r="B1059" s="5" t="s">
        <v>22</v>
      </c>
      <c r="C1059" s="5" t="s">
        <v>28</v>
      </c>
      <c r="D1059" s="5" t="s">
        <v>80</v>
      </c>
      <c r="E1059" s="5">
        <v>2005</v>
      </c>
      <c r="F1059" s="5">
        <v>3</v>
      </c>
      <c r="G1059" s="38">
        <v>537</v>
      </c>
      <c r="H1059" s="44">
        <v>1.41</v>
      </c>
      <c r="I1059" s="44">
        <v>201.10999999999999</v>
      </c>
      <c r="J1059" s="44">
        <v>1.41</v>
      </c>
      <c r="K1059" s="44">
        <v>2.41</v>
      </c>
      <c r="L1059" s="44">
        <v>11.32</v>
      </c>
      <c r="M1059" s="44">
        <v>187.38</v>
      </c>
      <c r="N1059" s="44">
        <v>8.24</v>
      </c>
      <c r="O1059" s="44">
        <v>15.08</v>
      </c>
      <c r="P1059" s="39">
        <v>377.10590340120962</v>
      </c>
    </row>
    <row r="1060" spans="1:16" x14ac:dyDescent="0.2">
      <c r="A1060" s="5" t="s">
        <v>13</v>
      </c>
      <c r="B1060" s="5" t="s">
        <v>22</v>
      </c>
      <c r="C1060" s="5" t="s">
        <v>28</v>
      </c>
      <c r="D1060" s="5" t="s">
        <v>80</v>
      </c>
      <c r="E1060" s="5">
        <v>2006</v>
      </c>
      <c r="F1060" s="5">
        <v>3</v>
      </c>
      <c r="G1060" s="38">
        <v>442</v>
      </c>
      <c r="H1060" s="44">
        <v>2.2999999999999998</v>
      </c>
      <c r="I1060" s="44">
        <v>182.56</v>
      </c>
      <c r="J1060" s="44">
        <v>2.2999999999999998</v>
      </c>
      <c r="K1060" s="44">
        <v>3.93</v>
      </c>
      <c r="L1060" s="44">
        <v>18.45</v>
      </c>
      <c r="M1060" s="44">
        <v>160.18</v>
      </c>
      <c r="N1060" s="44">
        <v>3.48</v>
      </c>
      <c r="O1060" s="44">
        <v>9.84</v>
      </c>
      <c r="P1060" s="39">
        <v>417.9186569799607</v>
      </c>
    </row>
    <row r="1061" spans="1:16" x14ac:dyDescent="0.2">
      <c r="A1061" s="5" t="s">
        <v>13</v>
      </c>
      <c r="B1061" s="5" t="s">
        <v>22</v>
      </c>
      <c r="C1061" s="5" t="s">
        <v>28</v>
      </c>
      <c r="D1061" s="5" t="s">
        <v>80</v>
      </c>
      <c r="E1061" s="5">
        <v>2007</v>
      </c>
      <c r="F1061" s="5">
        <v>3</v>
      </c>
      <c r="G1061" s="38">
        <v>616</v>
      </c>
      <c r="H1061" s="44">
        <v>2.06</v>
      </c>
      <c r="I1061" s="44">
        <v>268.13</v>
      </c>
      <c r="J1061" s="44">
        <v>2.06</v>
      </c>
      <c r="K1061" s="44">
        <v>3.53</v>
      </c>
      <c r="L1061" s="44">
        <v>16.559999999999999</v>
      </c>
      <c r="M1061" s="44">
        <v>248.04000000000002</v>
      </c>
      <c r="N1061" s="44">
        <v>10.37</v>
      </c>
      <c r="O1061" s="44">
        <v>15.41</v>
      </c>
      <c r="P1061" s="39">
        <v>438.71393313023145</v>
      </c>
    </row>
    <row r="1062" spans="1:16" x14ac:dyDescent="0.2">
      <c r="A1062" s="5" t="s">
        <v>13</v>
      </c>
      <c r="B1062" s="5" t="s">
        <v>22</v>
      </c>
      <c r="C1062" s="5" t="s">
        <v>28</v>
      </c>
      <c r="D1062" s="5" t="s">
        <v>80</v>
      </c>
      <c r="E1062" s="5">
        <v>2008</v>
      </c>
      <c r="F1062" s="5">
        <v>3</v>
      </c>
      <c r="G1062" s="38">
        <v>988</v>
      </c>
      <c r="H1062" s="44">
        <v>3.25</v>
      </c>
      <c r="I1062" s="44">
        <v>448.46000000000004</v>
      </c>
      <c r="J1062" s="44">
        <v>3.25</v>
      </c>
      <c r="K1062" s="44">
        <v>5.56</v>
      </c>
      <c r="L1062" s="44">
        <v>26.1</v>
      </c>
      <c r="M1062" s="44">
        <v>416.8</v>
      </c>
      <c r="N1062" s="44">
        <v>17.13</v>
      </c>
      <c r="O1062" s="44">
        <v>24.990000000000002</v>
      </c>
      <c r="P1062" s="39">
        <v>457.13550628579327</v>
      </c>
    </row>
    <row r="1063" spans="1:16" x14ac:dyDescent="0.2">
      <c r="A1063" s="5" t="s">
        <v>13</v>
      </c>
      <c r="B1063" s="5" t="s">
        <v>22</v>
      </c>
      <c r="C1063" s="5" t="s">
        <v>28</v>
      </c>
      <c r="D1063" s="5" t="s">
        <v>80</v>
      </c>
      <c r="E1063" s="5">
        <v>2009</v>
      </c>
      <c r="F1063" s="5">
        <v>3</v>
      </c>
      <c r="G1063" s="38">
        <v>309</v>
      </c>
      <c r="H1063" s="44">
        <v>1</v>
      </c>
      <c r="I1063" s="44">
        <v>141.35999999999999</v>
      </c>
      <c r="J1063" s="44">
        <v>1</v>
      </c>
      <c r="K1063" s="44">
        <v>1.7</v>
      </c>
      <c r="L1063" s="44">
        <v>8</v>
      </c>
      <c r="M1063" s="44">
        <v>131.66</v>
      </c>
      <c r="N1063" s="44">
        <v>4.96</v>
      </c>
      <c r="O1063" s="44">
        <v>7.41</v>
      </c>
      <c r="P1063" s="39">
        <v>461.09898901212472</v>
      </c>
    </row>
    <row r="1064" spans="1:16" x14ac:dyDescent="0.2">
      <c r="A1064" s="5" t="s">
        <v>13</v>
      </c>
      <c r="B1064" s="5" t="s">
        <v>22</v>
      </c>
      <c r="C1064" s="5" t="s">
        <v>28</v>
      </c>
      <c r="D1064" s="5" t="s">
        <v>80</v>
      </c>
      <c r="E1064" s="5">
        <v>2010</v>
      </c>
      <c r="F1064" s="5">
        <v>3</v>
      </c>
      <c r="G1064" s="38">
        <v>78</v>
      </c>
      <c r="H1064" s="44">
        <v>0.51</v>
      </c>
      <c r="I1064" s="44">
        <v>39.69</v>
      </c>
      <c r="J1064" s="44">
        <v>0.51</v>
      </c>
      <c r="K1064" s="44">
        <v>0.87</v>
      </c>
      <c r="L1064" s="44">
        <v>4.09</v>
      </c>
      <c r="M1064" s="44">
        <v>34.729999999999997</v>
      </c>
      <c r="N1064" s="44">
        <v>0.7</v>
      </c>
      <c r="O1064" s="44">
        <v>2.11</v>
      </c>
      <c r="P1064" s="39">
        <v>518.12993119045643</v>
      </c>
    </row>
    <row r="1065" spans="1:16" x14ac:dyDescent="0.2">
      <c r="A1065" s="5" t="s">
        <v>13</v>
      </c>
      <c r="B1065" s="5" t="s">
        <v>22</v>
      </c>
      <c r="C1065" s="5" t="s">
        <v>28</v>
      </c>
      <c r="D1065" s="5" t="s">
        <v>80</v>
      </c>
      <c r="E1065" s="5">
        <v>2011</v>
      </c>
      <c r="F1065" s="5">
        <v>3</v>
      </c>
      <c r="G1065" s="38">
        <v>102</v>
      </c>
      <c r="H1065" s="44">
        <v>0.59</v>
      </c>
      <c r="I1065" s="44">
        <v>50.41</v>
      </c>
      <c r="J1065" s="44">
        <v>0.59</v>
      </c>
      <c r="K1065" s="44">
        <v>1.01</v>
      </c>
      <c r="L1065" s="44">
        <v>4.76</v>
      </c>
      <c r="M1065" s="44">
        <v>44.64</v>
      </c>
      <c r="N1065" s="44">
        <v>1.07</v>
      </c>
      <c r="O1065" s="44">
        <v>2.7</v>
      </c>
      <c r="P1065" s="39">
        <v>502.80170046405607</v>
      </c>
    </row>
    <row r="1066" spans="1:16" x14ac:dyDescent="0.2">
      <c r="A1066" s="5" t="s">
        <v>13</v>
      </c>
      <c r="B1066" s="5" t="s">
        <v>22</v>
      </c>
      <c r="C1066" s="5" t="s">
        <v>28</v>
      </c>
      <c r="D1066" s="5" t="s">
        <v>80</v>
      </c>
      <c r="E1066" s="5">
        <v>2012</v>
      </c>
      <c r="F1066" s="5">
        <v>3</v>
      </c>
      <c r="G1066" s="38">
        <v>277</v>
      </c>
      <c r="H1066" s="44">
        <v>1.81</v>
      </c>
      <c r="I1066" s="44">
        <v>144.83999999999997</v>
      </c>
      <c r="J1066" s="44">
        <v>1.81</v>
      </c>
      <c r="K1066" s="44">
        <v>3.1</v>
      </c>
      <c r="L1066" s="44">
        <v>14.54</v>
      </c>
      <c r="M1066" s="44">
        <v>127.19999999999999</v>
      </c>
      <c r="N1066" s="44">
        <v>2.66</v>
      </c>
      <c r="O1066" s="44">
        <v>7.68</v>
      </c>
      <c r="P1066" s="39">
        <v>529.41569705355039</v>
      </c>
    </row>
    <row r="1067" spans="1:16" x14ac:dyDescent="0.2">
      <c r="A1067" s="5" t="s">
        <v>13</v>
      </c>
      <c r="B1067" s="5" t="s">
        <v>22</v>
      </c>
      <c r="C1067" s="5" t="s">
        <v>28</v>
      </c>
      <c r="D1067" s="5" t="s">
        <v>80</v>
      </c>
      <c r="E1067" s="5">
        <v>2013</v>
      </c>
      <c r="F1067" s="5">
        <v>3</v>
      </c>
      <c r="G1067" s="38">
        <v>139</v>
      </c>
      <c r="H1067" s="44">
        <v>0.77</v>
      </c>
      <c r="I1067" s="44">
        <v>82.16</v>
      </c>
      <c r="J1067" s="44">
        <v>0.77</v>
      </c>
      <c r="K1067" s="44">
        <v>1.32</v>
      </c>
      <c r="L1067" s="44">
        <v>28.31</v>
      </c>
      <c r="M1067" s="44">
        <v>52.53</v>
      </c>
      <c r="N1067" s="44">
        <v>2.3600000000000003</v>
      </c>
      <c r="O1067" s="44">
        <v>4.38</v>
      </c>
      <c r="P1067" s="39">
        <v>595.9635722771817</v>
      </c>
    </row>
    <row r="1068" spans="1:16" x14ac:dyDescent="0.2">
      <c r="A1068" s="5" t="s">
        <v>13</v>
      </c>
      <c r="B1068" s="5" t="s">
        <v>22</v>
      </c>
      <c r="C1068" s="5" t="s">
        <v>28</v>
      </c>
      <c r="D1068" s="5" t="s">
        <v>80</v>
      </c>
      <c r="E1068" s="5">
        <v>2014</v>
      </c>
      <c r="F1068" s="5">
        <v>2</v>
      </c>
      <c r="G1068" s="38">
        <v>56</v>
      </c>
      <c r="H1068" s="44">
        <v>1.8</v>
      </c>
      <c r="I1068" s="44">
        <v>28.779999999999998</v>
      </c>
      <c r="J1068" s="44">
        <v>1.8</v>
      </c>
      <c r="K1068" s="44">
        <v>1.9</v>
      </c>
      <c r="L1068" s="44">
        <v>26.88</v>
      </c>
      <c r="M1068" s="44">
        <v>0</v>
      </c>
      <c r="N1068" s="44">
        <v>0.04</v>
      </c>
      <c r="O1068" s="44">
        <v>2.84</v>
      </c>
      <c r="P1068" s="39">
        <v>548.39185721904278</v>
      </c>
    </row>
    <row r="1069" spans="1:16" x14ac:dyDescent="0.2">
      <c r="A1069" s="5" t="s">
        <v>13</v>
      </c>
      <c r="B1069" s="5" t="s">
        <v>22</v>
      </c>
      <c r="C1069" s="5" t="s">
        <v>28</v>
      </c>
      <c r="D1069" s="5" t="s">
        <v>80</v>
      </c>
      <c r="E1069" s="5">
        <v>2015</v>
      </c>
      <c r="F1069" s="5">
        <v>2</v>
      </c>
      <c r="G1069" s="38">
        <v>52</v>
      </c>
      <c r="H1069" s="44">
        <v>0.04</v>
      </c>
      <c r="I1069" s="44">
        <v>26.86</v>
      </c>
      <c r="J1069" s="44">
        <v>0.04</v>
      </c>
      <c r="K1069" s="44">
        <v>0.04</v>
      </c>
      <c r="L1069" s="44">
        <v>26.82</v>
      </c>
      <c r="M1069" s="44">
        <v>0</v>
      </c>
      <c r="N1069" s="44">
        <v>0.05</v>
      </c>
      <c r="O1069" s="44">
        <v>0.2</v>
      </c>
      <c r="P1069" s="39">
        <v>522.92028808127839</v>
      </c>
    </row>
    <row r="1070" spans="1:16" x14ac:dyDescent="0.2">
      <c r="A1070" s="5" t="s">
        <v>13</v>
      </c>
      <c r="B1070" s="5" t="s">
        <v>22</v>
      </c>
      <c r="C1070" s="5" t="s">
        <v>28</v>
      </c>
      <c r="D1070" s="5" t="s">
        <v>80</v>
      </c>
      <c r="E1070" s="5">
        <v>2016</v>
      </c>
      <c r="F1070" s="5">
        <v>2</v>
      </c>
      <c r="G1070" s="38">
        <v>115</v>
      </c>
      <c r="H1070" s="44">
        <v>2.54</v>
      </c>
      <c r="I1070" s="44">
        <v>74.2</v>
      </c>
      <c r="J1070" s="44">
        <v>2.54</v>
      </c>
      <c r="K1070" s="44">
        <v>2.36</v>
      </c>
      <c r="L1070" s="44">
        <v>71.84</v>
      </c>
      <c r="M1070" s="44">
        <v>0</v>
      </c>
      <c r="N1070" s="44">
        <v>7.0000000000000007E-2</v>
      </c>
      <c r="O1070" s="44">
        <v>8.5</v>
      </c>
      <c r="P1070" s="39">
        <v>663.4836493364495</v>
      </c>
    </row>
    <row r="1071" spans="1:16" x14ac:dyDescent="0.2">
      <c r="A1071" s="5" t="s">
        <v>13</v>
      </c>
      <c r="B1071" s="5" t="s">
        <v>22</v>
      </c>
      <c r="C1071" s="5" t="s">
        <v>28</v>
      </c>
      <c r="D1071" s="5" t="s">
        <v>80</v>
      </c>
      <c r="E1071" s="5">
        <v>2017</v>
      </c>
      <c r="F1071" s="5">
        <v>2</v>
      </c>
      <c r="G1071" s="38">
        <v>272</v>
      </c>
      <c r="H1071" s="44">
        <v>8.4</v>
      </c>
      <c r="I1071" s="44">
        <v>153.80000000000001</v>
      </c>
      <c r="J1071" s="44">
        <v>8.4</v>
      </c>
      <c r="K1071" s="44">
        <v>7.83</v>
      </c>
      <c r="L1071" s="44">
        <v>145.97</v>
      </c>
      <c r="M1071" s="44">
        <v>0</v>
      </c>
      <c r="N1071" s="44">
        <v>0.19999999999999998</v>
      </c>
      <c r="O1071" s="44">
        <v>16.100000000000001</v>
      </c>
      <c r="P1071" s="39">
        <v>596.14426112428623</v>
      </c>
    </row>
    <row r="1072" spans="1:16" x14ac:dyDescent="0.2">
      <c r="A1072" s="5" t="s">
        <v>13</v>
      </c>
      <c r="B1072" s="5" t="s">
        <v>22</v>
      </c>
      <c r="C1072" s="5" t="s">
        <v>28</v>
      </c>
      <c r="D1072" s="5" t="s">
        <v>80</v>
      </c>
      <c r="E1072" s="5">
        <v>2018</v>
      </c>
      <c r="F1072" s="5">
        <v>2</v>
      </c>
      <c r="G1072" s="38">
        <v>358</v>
      </c>
      <c r="H1072" s="44">
        <v>10.91</v>
      </c>
      <c r="I1072" s="44">
        <v>174.63</v>
      </c>
      <c r="J1072" s="44">
        <v>10.91</v>
      </c>
      <c r="K1072" s="44">
        <v>11.51</v>
      </c>
      <c r="L1072" s="44">
        <v>163.12</v>
      </c>
      <c r="M1072" s="44">
        <v>0</v>
      </c>
      <c r="N1072" s="44">
        <v>0.26</v>
      </c>
      <c r="O1072" s="44">
        <v>17.239999999999998</v>
      </c>
      <c r="P1072" s="39">
        <v>517.64965276058274</v>
      </c>
    </row>
    <row r="1073" spans="1:16" x14ac:dyDescent="0.2">
      <c r="A1073" s="5" t="s">
        <v>13</v>
      </c>
      <c r="B1073" s="5" t="s">
        <v>22</v>
      </c>
      <c r="C1073" s="5" t="s">
        <v>28</v>
      </c>
      <c r="D1073" s="5" t="s">
        <v>80</v>
      </c>
      <c r="E1073" s="5">
        <v>2019</v>
      </c>
      <c r="F1073" s="5">
        <v>1</v>
      </c>
      <c r="G1073" s="38">
        <v>347</v>
      </c>
      <c r="H1073" s="44">
        <v>6.2</v>
      </c>
      <c r="I1073" s="44">
        <v>195.3</v>
      </c>
      <c r="J1073" s="44">
        <v>6.2</v>
      </c>
      <c r="K1073" s="44">
        <v>195.3</v>
      </c>
      <c r="L1073" s="44">
        <v>0</v>
      </c>
      <c r="M1073" s="44">
        <v>0</v>
      </c>
      <c r="N1073" s="44">
        <v>0.22</v>
      </c>
      <c r="O1073" s="44">
        <v>6.82</v>
      </c>
      <c r="P1073" s="39">
        <v>580.23903561610518</v>
      </c>
    </row>
    <row r="1074" spans="1:16" x14ac:dyDescent="0.2">
      <c r="A1074" s="5" t="s">
        <v>13</v>
      </c>
      <c r="B1074" s="5" t="s">
        <v>22</v>
      </c>
      <c r="C1074" s="5" t="s">
        <v>28</v>
      </c>
      <c r="D1074" s="5" t="s">
        <v>80</v>
      </c>
      <c r="E1074" s="5">
        <v>2020</v>
      </c>
      <c r="F1074" s="5">
        <v>1</v>
      </c>
      <c r="G1074" s="38">
        <v>385</v>
      </c>
      <c r="H1074" s="44">
        <v>6.27</v>
      </c>
      <c r="I1074" s="44">
        <v>197.43</v>
      </c>
      <c r="J1074" s="44">
        <v>6.27</v>
      </c>
      <c r="K1074" s="44">
        <v>197.43</v>
      </c>
      <c r="L1074" s="44">
        <v>0</v>
      </c>
      <c r="M1074" s="44">
        <v>0</v>
      </c>
      <c r="N1074" s="44">
        <v>0.22</v>
      </c>
      <c r="O1074" s="44">
        <v>6.89</v>
      </c>
      <c r="P1074" s="39">
        <v>528.6718894051487</v>
      </c>
    </row>
    <row r="1075" spans="1:16" x14ac:dyDescent="0.2">
      <c r="A1075" s="5" t="s">
        <v>13</v>
      </c>
      <c r="B1075" s="5" t="s">
        <v>22</v>
      </c>
      <c r="C1075" s="5" t="s">
        <v>28</v>
      </c>
      <c r="D1075" s="5" t="s">
        <v>80</v>
      </c>
      <c r="E1075" s="5">
        <v>2021</v>
      </c>
      <c r="F1075" s="5">
        <v>1</v>
      </c>
      <c r="G1075" s="38">
        <v>344</v>
      </c>
      <c r="H1075" s="44">
        <v>6.73</v>
      </c>
      <c r="I1075" s="44">
        <v>211.79</v>
      </c>
      <c r="J1075" s="44">
        <v>6.73</v>
      </c>
      <c r="K1075" s="44">
        <v>211.79</v>
      </c>
      <c r="L1075" s="44">
        <v>0</v>
      </c>
      <c r="M1075" s="44">
        <v>0</v>
      </c>
      <c r="N1075" s="44">
        <v>0.23</v>
      </c>
      <c r="O1075" s="44">
        <v>7.4</v>
      </c>
      <c r="P1075" s="39">
        <v>635.20806771182117</v>
      </c>
    </row>
    <row r="1076" spans="1:16" x14ac:dyDescent="0.2">
      <c r="A1076" s="5" t="s">
        <v>13</v>
      </c>
      <c r="B1076" s="5" t="s">
        <v>22</v>
      </c>
      <c r="C1076" s="5" t="s">
        <v>28</v>
      </c>
      <c r="D1076" s="5" t="s">
        <v>80</v>
      </c>
      <c r="E1076" s="5">
        <v>2022</v>
      </c>
      <c r="F1076" s="5">
        <v>0</v>
      </c>
      <c r="G1076" s="38">
        <v>223</v>
      </c>
      <c r="H1076" s="44">
        <v>159.91999999999999</v>
      </c>
      <c r="I1076" s="44">
        <v>0</v>
      </c>
      <c r="J1076" s="44">
        <v>159.91999999999999</v>
      </c>
      <c r="K1076" s="44">
        <v>0</v>
      </c>
      <c r="L1076" s="44">
        <v>0</v>
      </c>
      <c r="M1076" s="44">
        <v>0</v>
      </c>
      <c r="N1076" s="44">
        <v>0</v>
      </c>
      <c r="O1076" s="44">
        <v>0</v>
      </c>
      <c r="P1076" s="39">
        <v>718.23601235313754</v>
      </c>
    </row>
    <row r="1077" spans="1:16" x14ac:dyDescent="0.2">
      <c r="A1077" s="5" t="s">
        <v>13</v>
      </c>
      <c r="B1077" s="5" t="s">
        <v>22</v>
      </c>
      <c r="C1077" s="5" t="s">
        <v>28</v>
      </c>
      <c r="D1077" s="5" t="s">
        <v>80</v>
      </c>
      <c r="E1077" s="5">
        <v>2023</v>
      </c>
      <c r="F1077" s="5">
        <v>0</v>
      </c>
      <c r="G1077" s="38">
        <v>312</v>
      </c>
      <c r="H1077" s="44">
        <v>195.29</v>
      </c>
      <c r="I1077" s="44">
        <v>0</v>
      </c>
      <c r="J1077" s="44">
        <v>195.29</v>
      </c>
      <c r="K1077" s="44">
        <v>0</v>
      </c>
      <c r="L1077" s="44">
        <v>0</v>
      </c>
      <c r="M1077" s="44">
        <v>0</v>
      </c>
      <c r="N1077" s="44">
        <v>3.39</v>
      </c>
      <c r="O1077" s="44">
        <v>10.220000000000001</v>
      </c>
      <c r="P1077" s="39">
        <v>623.9855639371724</v>
      </c>
    </row>
    <row r="1078" spans="1:16" x14ac:dyDescent="0.2">
      <c r="A1078" s="5" t="s">
        <v>13</v>
      </c>
      <c r="B1078" s="5" t="s">
        <v>22</v>
      </c>
      <c r="C1078" s="5" t="s">
        <v>28</v>
      </c>
      <c r="D1078" s="5" t="s">
        <v>81</v>
      </c>
      <c r="E1078" s="5">
        <v>2001</v>
      </c>
      <c r="F1078" s="5">
        <v>3</v>
      </c>
      <c r="G1078" s="38">
        <v>13</v>
      </c>
      <c r="H1078" s="44">
        <v>0.1</v>
      </c>
      <c r="I1078" s="44">
        <v>7.51</v>
      </c>
      <c r="J1078" s="44">
        <v>0.1</v>
      </c>
      <c r="K1078" s="44">
        <v>0.16</v>
      </c>
      <c r="L1078" s="44">
        <v>0.77</v>
      </c>
      <c r="M1078" s="44">
        <v>6.58</v>
      </c>
      <c r="N1078" s="44">
        <v>0.13</v>
      </c>
      <c r="O1078" s="44">
        <v>0.4</v>
      </c>
      <c r="P1078" s="39">
        <v>564.73498946024608</v>
      </c>
    </row>
    <row r="1079" spans="1:16" x14ac:dyDescent="0.2">
      <c r="A1079" s="5" t="s">
        <v>13</v>
      </c>
      <c r="B1079" s="5" t="s">
        <v>22</v>
      </c>
      <c r="C1079" s="5" t="s">
        <v>28</v>
      </c>
      <c r="D1079" s="5" t="s">
        <v>81</v>
      </c>
      <c r="E1079" s="5">
        <v>2006</v>
      </c>
      <c r="F1079" s="5">
        <v>3</v>
      </c>
      <c r="G1079" s="38">
        <v>40</v>
      </c>
      <c r="H1079" s="44">
        <v>0.23</v>
      </c>
      <c r="I1079" s="44">
        <v>17.84</v>
      </c>
      <c r="J1079" s="44">
        <v>0.23</v>
      </c>
      <c r="K1079" s="44">
        <v>0.39</v>
      </c>
      <c r="L1079" s="44">
        <v>1.84</v>
      </c>
      <c r="M1079" s="44">
        <v>15.61</v>
      </c>
      <c r="N1079" s="44">
        <v>0.31</v>
      </c>
      <c r="O1079" s="44">
        <v>0.95</v>
      </c>
      <c r="P1079" s="39">
        <v>452.75018596669292</v>
      </c>
    </row>
    <row r="1080" spans="1:16" x14ac:dyDescent="0.2">
      <c r="A1080" s="5" t="s">
        <v>13</v>
      </c>
      <c r="B1080" s="5" t="s">
        <v>22</v>
      </c>
      <c r="C1080" s="5" t="s">
        <v>28</v>
      </c>
      <c r="D1080" s="5" t="s">
        <v>81</v>
      </c>
      <c r="E1080" s="5">
        <v>2007</v>
      </c>
      <c r="F1080" s="5">
        <v>3</v>
      </c>
      <c r="G1080" s="38">
        <v>37</v>
      </c>
      <c r="H1080" s="44">
        <v>0.22</v>
      </c>
      <c r="I1080" s="44">
        <v>17.32</v>
      </c>
      <c r="J1080" s="44">
        <v>0.22</v>
      </c>
      <c r="K1080" s="44">
        <v>0.38</v>
      </c>
      <c r="L1080" s="44">
        <v>1.78</v>
      </c>
      <c r="M1080" s="44">
        <v>15.16</v>
      </c>
      <c r="N1080" s="44">
        <v>0.3</v>
      </c>
      <c r="O1080" s="44">
        <v>0.92</v>
      </c>
      <c r="P1080" s="39">
        <v>469.95231648659518</v>
      </c>
    </row>
    <row r="1081" spans="1:16" x14ac:dyDescent="0.2">
      <c r="A1081" s="5" t="s">
        <v>13</v>
      </c>
      <c r="B1081" s="5" t="s">
        <v>22</v>
      </c>
      <c r="C1081" s="5" t="s">
        <v>28</v>
      </c>
      <c r="D1081" s="5" t="s">
        <v>81</v>
      </c>
      <c r="E1081" s="5">
        <v>2008</v>
      </c>
      <c r="F1081" s="5">
        <v>3</v>
      </c>
      <c r="G1081" s="38">
        <v>283</v>
      </c>
      <c r="H1081" s="44">
        <v>1.9</v>
      </c>
      <c r="I1081" s="44">
        <v>147.81</v>
      </c>
      <c r="J1081" s="44">
        <v>1.9</v>
      </c>
      <c r="K1081" s="44">
        <v>3.24</v>
      </c>
      <c r="L1081" s="44">
        <v>15.22</v>
      </c>
      <c r="M1081" s="44">
        <v>129.35</v>
      </c>
      <c r="N1081" s="44">
        <v>2.59</v>
      </c>
      <c r="O1081" s="44">
        <v>7.86</v>
      </c>
      <c r="P1081" s="39">
        <v>529.8694604425225</v>
      </c>
    </row>
    <row r="1082" spans="1:16" x14ac:dyDescent="0.2">
      <c r="A1082" s="5" t="s">
        <v>13</v>
      </c>
      <c r="B1082" s="5" t="s">
        <v>22</v>
      </c>
      <c r="C1082" s="5" t="s">
        <v>28</v>
      </c>
      <c r="D1082" s="5" t="s">
        <v>81</v>
      </c>
      <c r="E1082" s="5">
        <v>2009</v>
      </c>
      <c r="F1082" s="5">
        <v>3</v>
      </c>
      <c r="G1082" s="38">
        <v>42</v>
      </c>
      <c r="H1082" s="44">
        <v>0.23</v>
      </c>
      <c r="I1082" s="44">
        <v>18.2</v>
      </c>
      <c r="J1082" s="44">
        <v>0.23</v>
      </c>
      <c r="K1082" s="44">
        <v>0.4</v>
      </c>
      <c r="L1082" s="44">
        <v>1.87</v>
      </c>
      <c r="M1082" s="44">
        <v>15.93</v>
      </c>
      <c r="N1082" s="44">
        <v>0.32</v>
      </c>
      <c r="O1082" s="44">
        <v>0.97</v>
      </c>
      <c r="P1082" s="39">
        <v>434.49354166248247</v>
      </c>
    </row>
    <row r="1083" spans="1:16" x14ac:dyDescent="0.2">
      <c r="A1083" s="5" t="s">
        <v>13</v>
      </c>
      <c r="B1083" s="5" t="s">
        <v>22</v>
      </c>
      <c r="C1083" s="5" t="s">
        <v>28</v>
      </c>
      <c r="D1083" s="5" t="s">
        <v>81</v>
      </c>
      <c r="E1083" s="5">
        <v>2010</v>
      </c>
      <c r="F1083" s="5">
        <v>3</v>
      </c>
      <c r="G1083" s="38">
        <v>46</v>
      </c>
      <c r="H1083" s="44">
        <v>0.3</v>
      </c>
      <c r="I1083" s="44">
        <v>23.71</v>
      </c>
      <c r="J1083" s="44">
        <v>0.3</v>
      </c>
      <c r="K1083" s="44">
        <v>0.52</v>
      </c>
      <c r="L1083" s="44">
        <v>2.44</v>
      </c>
      <c r="M1083" s="44">
        <v>20.75</v>
      </c>
      <c r="N1083" s="44">
        <v>0.42</v>
      </c>
      <c r="O1083" s="44">
        <v>1.26</v>
      </c>
      <c r="P1083" s="39">
        <v>520.1523445776786</v>
      </c>
    </row>
    <row r="1084" spans="1:16" x14ac:dyDescent="0.2">
      <c r="A1084" s="5" t="s">
        <v>13</v>
      </c>
      <c r="B1084" s="5" t="s">
        <v>22</v>
      </c>
      <c r="C1084" s="5" t="s">
        <v>28</v>
      </c>
      <c r="D1084" s="5" t="s">
        <v>81</v>
      </c>
      <c r="E1084" s="5">
        <v>2011</v>
      </c>
      <c r="F1084" s="5">
        <v>3</v>
      </c>
      <c r="G1084" s="38">
        <v>94</v>
      </c>
      <c r="H1084" s="44">
        <v>0.76</v>
      </c>
      <c r="I1084" s="44">
        <v>58.96</v>
      </c>
      <c r="J1084" s="44">
        <v>0.76</v>
      </c>
      <c r="K1084" s="44">
        <v>1.29</v>
      </c>
      <c r="L1084" s="44">
        <v>6.07</v>
      </c>
      <c r="M1084" s="44">
        <v>51.6</v>
      </c>
      <c r="N1084" s="44">
        <v>1.03</v>
      </c>
      <c r="O1084" s="44">
        <v>3.14</v>
      </c>
      <c r="P1084" s="39">
        <v>634.92528721734629</v>
      </c>
    </row>
    <row r="1085" spans="1:16" x14ac:dyDescent="0.2">
      <c r="A1085" s="5" t="s">
        <v>13</v>
      </c>
      <c r="B1085" s="5" t="s">
        <v>22</v>
      </c>
      <c r="C1085" s="5" t="s">
        <v>28</v>
      </c>
      <c r="D1085" s="5" t="s">
        <v>81</v>
      </c>
      <c r="E1085" s="5">
        <v>2012</v>
      </c>
      <c r="F1085" s="5">
        <v>3</v>
      </c>
      <c r="G1085" s="38">
        <v>138</v>
      </c>
      <c r="H1085" s="44">
        <v>0.98</v>
      </c>
      <c r="I1085" s="44">
        <v>76.28</v>
      </c>
      <c r="J1085" s="44">
        <v>0.98</v>
      </c>
      <c r="K1085" s="44">
        <v>1.67</v>
      </c>
      <c r="L1085" s="44">
        <v>7.85</v>
      </c>
      <c r="M1085" s="44">
        <v>66.760000000000005</v>
      </c>
      <c r="N1085" s="44">
        <v>1.34</v>
      </c>
      <c r="O1085" s="44">
        <v>4.0599999999999996</v>
      </c>
      <c r="P1085" s="39">
        <v>558.02404729013665</v>
      </c>
    </row>
    <row r="1086" spans="1:16" x14ac:dyDescent="0.2">
      <c r="A1086" s="5" t="s">
        <v>13</v>
      </c>
      <c r="B1086" s="5" t="s">
        <v>22</v>
      </c>
      <c r="C1086" s="5" t="s">
        <v>28</v>
      </c>
      <c r="D1086" s="5" t="s">
        <v>81</v>
      </c>
      <c r="E1086" s="5">
        <v>2013</v>
      </c>
      <c r="F1086" s="5">
        <v>3</v>
      </c>
      <c r="G1086" s="38">
        <v>43</v>
      </c>
      <c r="H1086" s="44">
        <v>0.32</v>
      </c>
      <c r="I1086" s="44">
        <v>24.77</v>
      </c>
      <c r="J1086" s="44">
        <v>0.32</v>
      </c>
      <c r="K1086" s="44">
        <v>0.54</v>
      </c>
      <c r="L1086" s="44">
        <v>2.5499999999999998</v>
      </c>
      <c r="M1086" s="44">
        <v>21.68</v>
      </c>
      <c r="N1086" s="44">
        <v>0.43</v>
      </c>
      <c r="O1086" s="44">
        <v>1.32</v>
      </c>
      <c r="P1086" s="39">
        <v>585.62391301130197</v>
      </c>
    </row>
    <row r="1087" spans="1:16" x14ac:dyDescent="0.2">
      <c r="A1087" s="5" t="s">
        <v>13</v>
      </c>
      <c r="B1087" s="5" t="s">
        <v>22</v>
      </c>
      <c r="C1087" s="5" t="s">
        <v>28</v>
      </c>
      <c r="D1087" s="5" t="s">
        <v>81</v>
      </c>
      <c r="E1087" s="5">
        <v>2014</v>
      </c>
      <c r="F1087" s="5">
        <v>2</v>
      </c>
      <c r="G1087" s="38">
        <v>17</v>
      </c>
      <c r="H1087" s="44">
        <v>0.19</v>
      </c>
      <c r="I1087" s="44">
        <v>9.4699999999999989</v>
      </c>
      <c r="J1087" s="44">
        <v>0.19</v>
      </c>
      <c r="K1087" s="44">
        <v>0.2</v>
      </c>
      <c r="L1087" s="44">
        <v>9.27</v>
      </c>
      <c r="M1087" s="44">
        <v>0</v>
      </c>
      <c r="N1087" s="44">
        <v>0.01</v>
      </c>
      <c r="O1087" s="44">
        <v>0.32999999999999996</v>
      </c>
      <c r="P1087" s="39">
        <v>565.90024079190346</v>
      </c>
    </row>
    <row r="1088" spans="1:16" x14ac:dyDescent="0.2">
      <c r="A1088" s="5" t="s">
        <v>13</v>
      </c>
      <c r="B1088" s="5" t="s">
        <v>22</v>
      </c>
      <c r="C1088" s="5" t="s">
        <v>28</v>
      </c>
      <c r="D1088" s="5" t="s">
        <v>81</v>
      </c>
      <c r="E1088" s="5">
        <v>2015</v>
      </c>
      <c r="F1088" s="5">
        <v>2</v>
      </c>
      <c r="G1088" s="38">
        <v>72</v>
      </c>
      <c r="H1088" s="44">
        <v>2.21</v>
      </c>
      <c r="I1088" s="44">
        <v>35.35</v>
      </c>
      <c r="J1088" s="44">
        <v>2.21</v>
      </c>
      <c r="K1088" s="44">
        <v>2.33</v>
      </c>
      <c r="L1088" s="44">
        <v>33.020000000000003</v>
      </c>
      <c r="M1088" s="44">
        <v>0</v>
      </c>
      <c r="N1088" s="44">
        <v>0.05</v>
      </c>
      <c r="O1088" s="44">
        <v>3.49</v>
      </c>
      <c r="P1088" s="39">
        <v>521.89426791770393</v>
      </c>
    </row>
    <row r="1089" spans="1:16" x14ac:dyDescent="0.2">
      <c r="A1089" s="5" t="s">
        <v>13</v>
      </c>
      <c r="B1089" s="5" t="s">
        <v>22</v>
      </c>
      <c r="C1089" s="5" t="s">
        <v>28</v>
      </c>
      <c r="D1089" s="5" t="s">
        <v>81</v>
      </c>
      <c r="E1089" s="5">
        <v>2016</v>
      </c>
      <c r="F1089" s="5">
        <v>2</v>
      </c>
      <c r="G1089" s="38">
        <v>61</v>
      </c>
      <c r="H1089" s="44">
        <v>2.0699999999999998</v>
      </c>
      <c r="I1089" s="44">
        <v>33.06</v>
      </c>
      <c r="J1089" s="44">
        <v>2.0699999999999998</v>
      </c>
      <c r="K1089" s="44">
        <v>2.1800000000000002</v>
      </c>
      <c r="L1089" s="44">
        <v>30.88</v>
      </c>
      <c r="M1089" s="44">
        <v>0</v>
      </c>
      <c r="N1089" s="44">
        <v>0.05</v>
      </c>
      <c r="O1089" s="44">
        <v>3.26</v>
      </c>
      <c r="P1089" s="39">
        <v>572.81451168191313</v>
      </c>
    </row>
    <row r="1090" spans="1:16" x14ac:dyDescent="0.2">
      <c r="A1090" s="5" t="s">
        <v>13</v>
      </c>
      <c r="B1090" s="5" t="s">
        <v>22</v>
      </c>
      <c r="C1090" s="5" t="s">
        <v>28</v>
      </c>
      <c r="D1090" s="5" t="s">
        <v>81</v>
      </c>
      <c r="E1090" s="5">
        <v>2017</v>
      </c>
      <c r="F1090" s="5">
        <v>2</v>
      </c>
      <c r="G1090" s="38">
        <v>185</v>
      </c>
      <c r="H1090" s="44">
        <v>7.72</v>
      </c>
      <c r="I1090" s="44">
        <v>123.60000000000001</v>
      </c>
      <c r="J1090" s="44">
        <v>7.72</v>
      </c>
      <c r="K1090" s="44">
        <v>8.15</v>
      </c>
      <c r="L1090" s="44">
        <v>115.45</v>
      </c>
      <c r="M1090" s="44">
        <v>0</v>
      </c>
      <c r="N1090" s="44">
        <v>0.18</v>
      </c>
      <c r="O1090" s="44">
        <v>12.2</v>
      </c>
      <c r="P1090" s="39">
        <v>708.83154730849424</v>
      </c>
    </row>
    <row r="1091" spans="1:16" x14ac:dyDescent="0.2">
      <c r="A1091" s="5" t="s">
        <v>13</v>
      </c>
      <c r="B1091" s="5" t="s">
        <v>22</v>
      </c>
      <c r="C1091" s="5" t="s">
        <v>28</v>
      </c>
      <c r="D1091" s="5" t="s">
        <v>81</v>
      </c>
      <c r="E1091" s="5">
        <v>2018</v>
      </c>
      <c r="F1091" s="5">
        <v>2</v>
      </c>
      <c r="G1091" s="38">
        <v>72</v>
      </c>
      <c r="H1091" s="44">
        <v>2.5</v>
      </c>
      <c r="I1091" s="44">
        <v>40.04</v>
      </c>
      <c r="J1091" s="44">
        <v>2.5</v>
      </c>
      <c r="K1091" s="44">
        <v>2.64</v>
      </c>
      <c r="L1091" s="44">
        <v>37.4</v>
      </c>
      <c r="M1091" s="44">
        <v>0</v>
      </c>
      <c r="N1091" s="44">
        <v>0.06</v>
      </c>
      <c r="O1091" s="44">
        <v>3.95</v>
      </c>
      <c r="P1091" s="39">
        <v>591.38522377285869</v>
      </c>
    </row>
    <row r="1092" spans="1:16" x14ac:dyDescent="0.2">
      <c r="A1092" s="5" t="s">
        <v>13</v>
      </c>
      <c r="B1092" s="5" t="s">
        <v>22</v>
      </c>
      <c r="C1092" s="5" t="s">
        <v>28</v>
      </c>
      <c r="D1092" s="5" t="s">
        <v>81</v>
      </c>
      <c r="E1092" s="5">
        <v>2019</v>
      </c>
      <c r="F1092" s="5">
        <v>1</v>
      </c>
      <c r="G1092" s="38">
        <v>200</v>
      </c>
      <c r="H1092" s="44">
        <v>3.93</v>
      </c>
      <c r="I1092" s="44">
        <v>123.69</v>
      </c>
      <c r="J1092" s="44">
        <v>3.93</v>
      </c>
      <c r="K1092" s="44">
        <v>123.69</v>
      </c>
      <c r="L1092" s="44">
        <v>0</v>
      </c>
      <c r="M1092" s="44">
        <v>0</v>
      </c>
      <c r="N1092" s="44">
        <v>0.14000000000000001</v>
      </c>
      <c r="O1092" s="44">
        <v>4.32</v>
      </c>
      <c r="P1092" s="39">
        <v>637.47991054574743</v>
      </c>
    </row>
    <row r="1093" spans="1:16" x14ac:dyDescent="0.2">
      <c r="A1093" s="5" t="s">
        <v>13</v>
      </c>
      <c r="B1093" s="5" t="s">
        <v>22</v>
      </c>
      <c r="C1093" s="5" t="s">
        <v>28</v>
      </c>
      <c r="D1093" s="5" t="s">
        <v>81</v>
      </c>
      <c r="E1093" s="5">
        <v>2020</v>
      </c>
      <c r="F1093" s="5">
        <v>1</v>
      </c>
      <c r="G1093" s="38">
        <v>104</v>
      </c>
      <c r="H1093" s="44">
        <v>2.04</v>
      </c>
      <c r="I1093" s="44">
        <v>64.08</v>
      </c>
      <c r="J1093" s="44">
        <v>2.04</v>
      </c>
      <c r="K1093" s="44">
        <v>64.08</v>
      </c>
      <c r="L1093" s="44">
        <v>0</v>
      </c>
      <c r="M1093" s="44">
        <v>0</v>
      </c>
      <c r="N1093" s="44">
        <v>7.0000000000000007E-2</v>
      </c>
      <c r="O1093" s="44">
        <v>2.2400000000000002</v>
      </c>
      <c r="P1093" s="39">
        <v>637.66618680209024</v>
      </c>
    </row>
    <row r="1094" spans="1:16" x14ac:dyDescent="0.2">
      <c r="A1094" s="5" t="s">
        <v>13</v>
      </c>
      <c r="B1094" s="5" t="s">
        <v>22</v>
      </c>
      <c r="C1094" s="5" t="s">
        <v>28</v>
      </c>
      <c r="D1094" s="5" t="s">
        <v>81</v>
      </c>
      <c r="E1094" s="5">
        <v>2021</v>
      </c>
      <c r="F1094" s="5">
        <v>1</v>
      </c>
      <c r="G1094" s="38">
        <v>24</v>
      </c>
      <c r="H1094" s="44">
        <v>0.49</v>
      </c>
      <c r="I1094" s="44">
        <v>15.39</v>
      </c>
      <c r="J1094" s="44">
        <v>0.49</v>
      </c>
      <c r="K1094" s="44">
        <v>15.39</v>
      </c>
      <c r="L1094" s="44">
        <v>0</v>
      </c>
      <c r="M1094" s="44">
        <v>0</v>
      </c>
      <c r="N1094" s="44">
        <v>0.02</v>
      </c>
      <c r="O1094" s="44">
        <v>0.54</v>
      </c>
      <c r="P1094" s="39">
        <v>648.69574689974638</v>
      </c>
    </row>
    <row r="1095" spans="1:16" x14ac:dyDescent="0.2">
      <c r="A1095" s="5" t="s">
        <v>13</v>
      </c>
      <c r="B1095" s="5" t="s">
        <v>22</v>
      </c>
      <c r="C1095" s="5" t="s">
        <v>28</v>
      </c>
      <c r="D1095" s="5" t="s">
        <v>81</v>
      </c>
      <c r="E1095" s="5">
        <v>2022</v>
      </c>
      <c r="F1095" s="5">
        <v>0</v>
      </c>
      <c r="G1095" s="38">
        <v>18</v>
      </c>
      <c r="H1095" s="44">
        <v>12.9</v>
      </c>
      <c r="I1095" s="44">
        <v>0</v>
      </c>
      <c r="J1095" s="44">
        <v>12.9</v>
      </c>
      <c r="K1095" s="44">
        <v>0</v>
      </c>
      <c r="L1095" s="44">
        <v>0</v>
      </c>
      <c r="M1095" s="44">
        <v>0</v>
      </c>
      <c r="N1095" s="44">
        <v>0</v>
      </c>
      <c r="O1095" s="44">
        <v>0</v>
      </c>
      <c r="P1095" s="39">
        <v>718.23601235313743</v>
      </c>
    </row>
    <row r="1096" spans="1:16" x14ac:dyDescent="0.2">
      <c r="A1096" s="5" t="s">
        <v>13</v>
      </c>
      <c r="B1096" s="5" t="s">
        <v>22</v>
      </c>
      <c r="C1096" s="5" t="s">
        <v>28</v>
      </c>
      <c r="D1096" s="5" t="s">
        <v>81</v>
      </c>
      <c r="E1096" s="5">
        <v>2023</v>
      </c>
      <c r="F1096" s="5">
        <v>0</v>
      </c>
      <c r="G1096" s="38">
        <v>27</v>
      </c>
      <c r="H1096" s="44">
        <v>16.03</v>
      </c>
      <c r="I1096" s="44">
        <v>0</v>
      </c>
      <c r="J1096" s="44">
        <v>16.03</v>
      </c>
      <c r="K1096" s="44">
        <v>0</v>
      </c>
      <c r="L1096" s="44">
        <v>0</v>
      </c>
      <c r="M1096" s="44">
        <v>0</v>
      </c>
      <c r="N1096" s="44">
        <v>0</v>
      </c>
      <c r="O1096" s="44">
        <v>0</v>
      </c>
      <c r="P1096" s="39">
        <v>590.6133681126629</v>
      </c>
    </row>
    <row r="1097" spans="1:16" x14ac:dyDescent="0.2">
      <c r="A1097" s="5" t="s">
        <v>13</v>
      </c>
      <c r="B1097" s="5" t="s">
        <v>22</v>
      </c>
      <c r="C1097" s="5" t="s">
        <v>28</v>
      </c>
      <c r="D1097" s="5" t="s">
        <v>82</v>
      </c>
      <c r="E1097" s="5">
        <v>2005</v>
      </c>
      <c r="F1097" s="5">
        <v>3</v>
      </c>
      <c r="G1097" s="38">
        <v>12</v>
      </c>
      <c r="H1097" s="44">
        <v>0.06</v>
      </c>
      <c r="I1097" s="44">
        <v>4.8600000000000003</v>
      </c>
      <c r="J1097" s="44">
        <v>0.06</v>
      </c>
      <c r="K1097" s="44">
        <v>0.11</v>
      </c>
      <c r="L1097" s="44">
        <v>0.5</v>
      </c>
      <c r="M1097" s="44">
        <v>4.25</v>
      </c>
      <c r="N1097" s="44">
        <v>0.09</v>
      </c>
      <c r="O1097" s="44">
        <v>0.26</v>
      </c>
      <c r="P1097" s="39">
        <v>395.85344621483762</v>
      </c>
    </row>
    <row r="1098" spans="1:16" x14ac:dyDescent="0.2">
      <c r="A1098" s="5" t="s">
        <v>13</v>
      </c>
      <c r="B1098" s="5" t="s">
        <v>22</v>
      </c>
      <c r="C1098" s="5" t="s">
        <v>28</v>
      </c>
      <c r="D1098" s="5" t="s">
        <v>82</v>
      </c>
      <c r="E1098" s="5">
        <v>2006</v>
      </c>
      <c r="F1098" s="5">
        <v>3</v>
      </c>
      <c r="G1098" s="38">
        <v>10</v>
      </c>
      <c r="H1098" s="44">
        <v>0.06</v>
      </c>
      <c r="I1098" s="44">
        <v>4.41</v>
      </c>
      <c r="J1098" s="44">
        <v>0.06</v>
      </c>
      <c r="K1098" s="44">
        <v>0.1</v>
      </c>
      <c r="L1098" s="44">
        <v>0.45</v>
      </c>
      <c r="M1098" s="44">
        <v>3.86</v>
      </c>
      <c r="N1098" s="44">
        <v>0.08</v>
      </c>
      <c r="O1098" s="44">
        <v>0.23</v>
      </c>
      <c r="P1098" s="39">
        <v>439.5923719694087</v>
      </c>
    </row>
    <row r="1099" spans="1:16" x14ac:dyDescent="0.2">
      <c r="A1099" s="5" t="s">
        <v>13</v>
      </c>
      <c r="B1099" s="5" t="s">
        <v>22</v>
      </c>
      <c r="C1099" s="5" t="s">
        <v>28</v>
      </c>
      <c r="D1099" s="5" t="s">
        <v>82</v>
      </c>
      <c r="E1099" s="5">
        <v>2007</v>
      </c>
      <c r="F1099" s="5">
        <v>3</v>
      </c>
      <c r="G1099" s="38">
        <v>25</v>
      </c>
      <c r="H1099" s="44">
        <v>0.15</v>
      </c>
      <c r="I1099" s="44">
        <v>12.06</v>
      </c>
      <c r="J1099" s="44">
        <v>0.15</v>
      </c>
      <c r="K1099" s="44">
        <v>0.26</v>
      </c>
      <c r="L1099" s="44">
        <v>1.24</v>
      </c>
      <c r="M1099" s="44">
        <v>10.56</v>
      </c>
      <c r="N1099" s="44">
        <v>0.21</v>
      </c>
      <c r="O1099" s="44">
        <v>0.64</v>
      </c>
      <c r="P1099" s="39">
        <v>493.15144280841326</v>
      </c>
    </row>
    <row r="1100" spans="1:16" x14ac:dyDescent="0.2">
      <c r="A1100" s="5" t="s">
        <v>13</v>
      </c>
      <c r="B1100" s="5" t="s">
        <v>22</v>
      </c>
      <c r="C1100" s="5" t="s">
        <v>28</v>
      </c>
      <c r="D1100" s="5" t="s">
        <v>82</v>
      </c>
      <c r="E1100" s="5">
        <v>2008</v>
      </c>
      <c r="F1100" s="5">
        <v>3</v>
      </c>
      <c r="G1100" s="38">
        <v>13</v>
      </c>
      <c r="H1100" s="44">
        <v>0.06</v>
      </c>
      <c r="I1100" s="44">
        <v>5.05</v>
      </c>
      <c r="J1100" s="44">
        <v>0.06</v>
      </c>
      <c r="K1100" s="44">
        <v>0.11</v>
      </c>
      <c r="L1100" s="44">
        <v>0.52</v>
      </c>
      <c r="M1100" s="44">
        <v>4.42</v>
      </c>
      <c r="N1100" s="44">
        <v>0.09</v>
      </c>
      <c r="O1100" s="44">
        <v>0.27</v>
      </c>
      <c r="P1100" s="39">
        <v>395.93695376795881</v>
      </c>
    </row>
    <row r="1101" spans="1:16" x14ac:dyDescent="0.2">
      <c r="A1101" s="5" t="s">
        <v>13</v>
      </c>
      <c r="B1101" s="5" t="s">
        <v>22</v>
      </c>
      <c r="C1101" s="5" t="s">
        <v>28</v>
      </c>
      <c r="D1101" s="5" t="s">
        <v>82</v>
      </c>
      <c r="E1101" s="5">
        <v>2010</v>
      </c>
      <c r="F1101" s="5">
        <v>3</v>
      </c>
      <c r="G1101" s="38">
        <v>7</v>
      </c>
      <c r="H1101" s="44">
        <v>0.04</v>
      </c>
      <c r="I1101" s="44">
        <v>3.1100000000000003</v>
      </c>
      <c r="J1101" s="44">
        <v>0.04</v>
      </c>
      <c r="K1101" s="44">
        <v>7.0000000000000007E-2</v>
      </c>
      <c r="L1101" s="44">
        <v>0.32</v>
      </c>
      <c r="M1101" s="44">
        <v>2.72</v>
      </c>
      <c r="N1101" s="44">
        <v>0.05</v>
      </c>
      <c r="O1101" s="44">
        <v>0.17</v>
      </c>
      <c r="P1101" s="39">
        <v>431.99690405634982</v>
      </c>
    </row>
    <row r="1102" spans="1:16" x14ac:dyDescent="0.2">
      <c r="A1102" s="5" t="s">
        <v>13</v>
      </c>
      <c r="B1102" s="5" t="s">
        <v>22</v>
      </c>
      <c r="C1102" s="5" t="s">
        <v>28</v>
      </c>
      <c r="D1102" s="5" t="s">
        <v>82</v>
      </c>
      <c r="E1102" s="5">
        <v>2012</v>
      </c>
      <c r="F1102" s="5">
        <v>3</v>
      </c>
      <c r="G1102" s="38">
        <v>2</v>
      </c>
      <c r="H1102" s="44">
        <v>0.01</v>
      </c>
      <c r="I1102" s="44">
        <v>0.85</v>
      </c>
      <c r="J1102" s="44">
        <v>0.01</v>
      </c>
      <c r="K1102" s="44">
        <v>0.02</v>
      </c>
      <c r="L1102" s="44">
        <v>0.09</v>
      </c>
      <c r="M1102" s="44">
        <v>0.74</v>
      </c>
      <c r="N1102" s="44">
        <v>0.01</v>
      </c>
      <c r="O1102" s="44">
        <v>0.04</v>
      </c>
      <c r="P1102" s="39">
        <v>505.7506116684504</v>
      </c>
    </row>
    <row r="1103" spans="1:16" x14ac:dyDescent="0.2">
      <c r="A1103" s="5" t="s">
        <v>13</v>
      </c>
      <c r="B1103" s="5" t="s">
        <v>22</v>
      </c>
      <c r="C1103" s="5" t="s">
        <v>28</v>
      </c>
      <c r="D1103" s="5" t="s">
        <v>82</v>
      </c>
      <c r="E1103" s="5">
        <v>2013</v>
      </c>
      <c r="F1103" s="5">
        <v>3</v>
      </c>
      <c r="G1103" s="38">
        <v>6</v>
      </c>
      <c r="H1103" s="44">
        <v>0.04</v>
      </c>
      <c r="I1103" s="44">
        <v>3</v>
      </c>
      <c r="J1103" s="44">
        <v>0.04</v>
      </c>
      <c r="K1103" s="44">
        <v>7.0000000000000007E-2</v>
      </c>
      <c r="L1103" s="44">
        <v>0.31</v>
      </c>
      <c r="M1103" s="44">
        <v>2.62</v>
      </c>
      <c r="N1103" s="44">
        <v>0.05</v>
      </c>
      <c r="O1103" s="44">
        <v>0.16</v>
      </c>
      <c r="P1103" s="39">
        <v>506.66346792980107</v>
      </c>
    </row>
    <row r="1104" spans="1:16" x14ac:dyDescent="0.2">
      <c r="A1104" s="5" t="s">
        <v>13</v>
      </c>
      <c r="B1104" s="5" t="s">
        <v>22</v>
      </c>
      <c r="C1104" s="5" t="s">
        <v>28</v>
      </c>
      <c r="D1104" s="5" t="s">
        <v>82</v>
      </c>
      <c r="E1104" s="5">
        <v>2017</v>
      </c>
      <c r="F1104" s="5">
        <v>2</v>
      </c>
      <c r="G1104" s="38">
        <v>31</v>
      </c>
      <c r="H1104" s="44">
        <v>1.03</v>
      </c>
      <c r="I1104" s="44">
        <v>16.510000000000002</v>
      </c>
      <c r="J1104" s="44">
        <v>1.03</v>
      </c>
      <c r="K1104" s="44">
        <v>1.0900000000000001</v>
      </c>
      <c r="L1104" s="44">
        <v>15.42</v>
      </c>
      <c r="M1104" s="44">
        <v>0</v>
      </c>
      <c r="N1104" s="44">
        <v>0.02</v>
      </c>
      <c r="O1104" s="44">
        <v>1.63</v>
      </c>
      <c r="P1104" s="39">
        <v>571.57981264885325</v>
      </c>
    </row>
    <row r="1105" spans="1:16" x14ac:dyDescent="0.2">
      <c r="A1105" s="5" t="s">
        <v>13</v>
      </c>
      <c r="B1105" s="5" t="s">
        <v>22</v>
      </c>
      <c r="C1105" s="5" t="s">
        <v>28</v>
      </c>
      <c r="D1105" s="5" t="s">
        <v>82</v>
      </c>
      <c r="E1105" s="5">
        <v>2019</v>
      </c>
      <c r="F1105" s="5">
        <v>1</v>
      </c>
      <c r="G1105" s="38">
        <v>58</v>
      </c>
      <c r="H1105" s="44">
        <v>1.0900000000000001</v>
      </c>
      <c r="I1105" s="44">
        <v>34.31</v>
      </c>
      <c r="J1105" s="44">
        <v>1.0900000000000001</v>
      </c>
      <c r="K1105" s="44">
        <v>34.31</v>
      </c>
      <c r="L1105" s="44">
        <v>0</v>
      </c>
      <c r="M1105" s="44">
        <v>0</v>
      </c>
      <c r="N1105" s="44">
        <v>0.04</v>
      </c>
      <c r="O1105" s="44">
        <v>1.2</v>
      </c>
      <c r="P1105" s="39">
        <v>611.31658619972973</v>
      </c>
    </row>
    <row r="1106" spans="1:16" x14ac:dyDescent="0.2">
      <c r="A1106" s="5" t="s">
        <v>13</v>
      </c>
      <c r="B1106" s="5" t="s">
        <v>22</v>
      </c>
      <c r="C1106" s="5" t="s">
        <v>28</v>
      </c>
      <c r="D1106" s="5" t="s">
        <v>82</v>
      </c>
      <c r="E1106" s="5">
        <v>2020</v>
      </c>
      <c r="F1106" s="5">
        <v>1</v>
      </c>
      <c r="G1106" s="38">
        <v>20</v>
      </c>
      <c r="H1106" s="44">
        <v>0.38</v>
      </c>
      <c r="I1106" s="44">
        <v>11.82</v>
      </c>
      <c r="J1106" s="44">
        <v>0.38</v>
      </c>
      <c r="K1106" s="44">
        <v>11.82</v>
      </c>
      <c r="L1106" s="44">
        <v>0</v>
      </c>
      <c r="M1106" s="44">
        <v>0</v>
      </c>
      <c r="N1106" s="44">
        <v>0.01</v>
      </c>
      <c r="O1106" s="44">
        <v>0.41</v>
      </c>
      <c r="P1106" s="39">
        <v>597.82879828117495</v>
      </c>
    </row>
    <row r="1107" spans="1:16" x14ac:dyDescent="0.2">
      <c r="A1107" s="5" t="s">
        <v>13</v>
      </c>
      <c r="B1107" s="5" t="s">
        <v>22</v>
      </c>
      <c r="C1107" s="5" t="s">
        <v>28</v>
      </c>
      <c r="D1107" s="5" t="s">
        <v>82</v>
      </c>
      <c r="E1107" s="5">
        <v>2021</v>
      </c>
      <c r="F1107" s="5">
        <v>1</v>
      </c>
      <c r="G1107" s="38">
        <v>16</v>
      </c>
      <c r="H1107" s="44">
        <v>0.38</v>
      </c>
      <c r="I1107" s="44">
        <v>12.06</v>
      </c>
      <c r="J1107" s="44">
        <v>0.38</v>
      </c>
      <c r="K1107" s="44">
        <v>12.06</v>
      </c>
      <c r="L1107" s="44">
        <v>0</v>
      </c>
      <c r="M1107" s="44">
        <v>0</v>
      </c>
      <c r="N1107" s="44">
        <v>0.01</v>
      </c>
      <c r="O1107" s="44">
        <v>0.42</v>
      </c>
      <c r="P1107" s="39">
        <v>758.53572553603976</v>
      </c>
    </row>
    <row r="1108" spans="1:16" x14ac:dyDescent="0.2">
      <c r="A1108" s="5" t="s">
        <v>13</v>
      </c>
      <c r="B1108" s="5" t="s">
        <v>22</v>
      </c>
      <c r="C1108" s="5" t="s">
        <v>28</v>
      </c>
      <c r="D1108" s="5" t="s">
        <v>82</v>
      </c>
      <c r="E1108" s="5">
        <v>2022</v>
      </c>
      <c r="F1108" s="5">
        <v>0</v>
      </c>
      <c r="G1108" s="38">
        <v>0</v>
      </c>
      <c r="H1108" s="44">
        <v>0.18</v>
      </c>
      <c r="I1108" s="44">
        <v>0</v>
      </c>
      <c r="J1108" s="44">
        <v>0.18</v>
      </c>
      <c r="K1108" s="44">
        <v>0</v>
      </c>
      <c r="L1108" s="44">
        <v>0</v>
      </c>
      <c r="M1108" s="44">
        <v>0</v>
      </c>
      <c r="N1108" s="44">
        <v>0</v>
      </c>
      <c r="O1108" s="44">
        <v>0</v>
      </c>
      <c r="P1108" s="39">
        <v>0</v>
      </c>
    </row>
    <row r="1109" spans="1:16" x14ac:dyDescent="0.2">
      <c r="A1109" s="5" t="s">
        <v>13</v>
      </c>
      <c r="B1109" s="5" t="s">
        <v>22</v>
      </c>
      <c r="C1109" s="5" t="s">
        <v>29</v>
      </c>
      <c r="D1109" s="5" t="s">
        <v>89</v>
      </c>
      <c r="E1109" s="5">
        <v>2016</v>
      </c>
      <c r="F1109" s="5">
        <v>2</v>
      </c>
      <c r="G1109" s="38">
        <v>7</v>
      </c>
      <c r="H1109" s="44">
        <v>0</v>
      </c>
      <c r="I1109" s="44">
        <v>5.46</v>
      </c>
      <c r="J1109" s="44">
        <v>0</v>
      </c>
      <c r="K1109" s="44">
        <v>0</v>
      </c>
      <c r="L1109" s="44">
        <v>5.46</v>
      </c>
      <c r="M1109" s="44">
        <v>0</v>
      </c>
      <c r="N1109" s="44">
        <v>0.01</v>
      </c>
      <c r="O1109" s="44">
        <v>0.34</v>
      </c>
      <c r="P1109" s="39">
        <v>829.61096912338417</v>
      </c>
    </row>
    <row r="1110" spans="1:16" x14ac:dyDescent="0.2">
      <c r="A1110" s="5" t="s">
        <v>13</v>
      </c>
      <c r="B1110" s="5" t="s">
        <v>22</v>
      </c>
      <c r="C1110" s="5" t="s">
        <v>29</v>
      </c>
      <c r="D1110" s="5" t="s">
        <v>89</v>
      </c>
      <c r="E1110" s="5">
        <v>2017</v>
      </c>
      <c r="F1110" s="5">
        <v>2</v>
      </c>
      <c r="G1110" s="38">
        <v>20</v>
      </c>
      <c r="H1110" s="44">
        <v>0</v>
      </c>
      <c r="I1110" s="44">
        <v>12.78</v>
      </c>
      <c r="J1110" s="44">
        <v>0</v>
      </c>
      <c r="K1110" s="44">
        <v>0</v>
      </c>
      <c r="L1110" s="44">
        <v>12.78</v>
      </c>
      <c r="M1110" s="44">
        <v>0</v>
      </c>
      <c r="N1110" s="44">
        <v>0.02</v>
      </c>
      <c r="O1110" s="44">
        <v>0.77</v>
      </c>
      <c r="P1110" s="39">
        <v>652.96865372492141</v>
      </c>
    </row>
    <row r="1111" spans="1:16" x14ac:dyDescent="0.2">
      <c r="A1111" s="5" t="s">
        <v>13</v>
      </c>
      <c r="B1111" s="5" t="s">
        <v>22</v>
      </c>
      <c r="C1111" s="5" t="s">
        <v>29</v>
      </c>
      <c r="D1111" s="5" t="s">
        <v>89</v>
      </c>
      <c r="E1111" s="5">
        <v>2022</v>
      </c>
      <c r="F1111" s="5">
        <v>0</v>
      </c>
      <c r="G1111" s="38">
        <v>95</v>
      </c>
      <c r="H1111" s="44">
        <v>58.86</v>
      </c>
      <c r="I1111" s="44">
        <v>0</v>
      </c>
      <c r="J1111" s="44">
        <v>58.86</v>
      </c>
      <c r="K1111" s="44">
        <v>0</v>
      </c>
      <c r="L1111" s="44">
        <v>0</v>
      </c>
      <c r="M1111" s="44">
        <v>0</v>
      </c>
      <c r="N1111" s="44">
        <v>0.19</v>
      </c>
      <c r="O1111" s="44">
        <v>5.42</v>
      </c>
      <c r="P1111" s="39">
        <v>620.03480605075379</v>
      </c>
    </row>
    <row r="1112" spans="1:16" x14ac:dyDescent="0.2">
      <c r="A1112" s="5" t="s">
        <v>13</v>
      </c>
      <c r="B1112" s="5" t="s">
        <v>22</v>
      </c>
      <c r="C1112" s="5" t="s">
        <v>29</v>
      </c>
      <c r="D1112" s="5" t="s">
        <v>89</v>
      </c>
      <c r="E1112" s="5">
        <v>2023</v>
      </c>
      <c r="F1112" s="5">
        <v>0</v>
      </c>
      <c r="G1112" s="38">
        <v>74</v>
      </c>
      <c r="H1112" s="44">
        <v>48.51</v>
      </c>
      <c r="I1112" s="44">
        <v>0</v>
      </c>
      <c r="J1112" s="44">
        <v>48.51</v>
      </c>
      <c r="K1112" s="44">
        <v>0</v>
      </c>
      <c r="L1112" s="44">
        <v>0</v>
      </c>
      <c r="M1112" s="44">
        <v>0</v>
      </c>
      <c r="N1112" s="44">
        <v>0.03</v>
      </c>
      <c r="O1112" s="44">
        <v>1.22</v>
      </c>
      <c r="P1112" s="39">
        <v>652.44821014938486</v>
      </c>
    </row>
    <row r="1113" spans="1:16" x14ac:dyDescent="0.2">
      <c r="A1113" s="5" t="s">
        <v>13</v>
      </c>
      <c r="B1113" s="5" t="s">
        <v>22</v>
      </c>
      <c r="C1113" s="5" t="s">
        <v>29</v>
      </c>
      <c r="D1113" s="5" t="s">
        <v>83</v>
      </c>
      <c r="E1113" s="5">
        <v>2004</v>
      </c>
      <c r="F1113" s="5">
        <v>3</v>
      </c>
      <c r="G1113" s="38">
        <v>6</v>
      </c>
      <c r="H1113" s="44">
        <v>0</v>
      </c>
      <c r="I1113" s="44">
        <v>2.5300000000000002</v>
      </c>
      <c r="J1113" s="44">
        <v>0</v>
      </c>
      <c r="K1113" s="44">
        <v>0.06</v>
      </c>
      <c r="L1113" s="44">
        <v>0.23</v>
      </c>
      <c r="M1113" s="44">
        <v>2.2400000000000002</v>
      </c>
      <c r="N1113" s="44">
        <v>0.03</v>
      </c>
      <c r="O1113" s="44">
        <v>0.26</v>
      </c>
      <c r="P1113" s="39">
        <v>431.42436689767317</v>
      </c>
    </row>
    <row r="1114" spans="1:16" x14ac:dyDescent="0.2">
      <c r="A1114" s="5" t="s">
        <v>13</v>
      </c>
      <c r="B1114" s="5" t="s">
        <v>22</v>
      </c>
      <c r="C1114" s="5" t="s">
        <v>29</v>
      </c>
      <c r="D1114" s="5" t="s">
        <v>83</v>
      </c>
      <c r="E1114" s="5">
        <v>2012</v>
      </c>
      <c r="F1114" s="5">
        <v>3</v>
      </c>
      <c r="G1114" s="38">
        <v>18</v>
      </c>
      <c r="H1114" s="44">
        <v>0</v>
      </c>
      <c r="I1114" s="44">
        <v>12.84</v>
      </c>
      <c r="J1114" s="44">
        <v>0</v>
      </c>
      <c r="K1114" s="44">
        <v>0.3</v>
      </c>
      <c r="L1114" s="44">
        <v>1.1499999999999999</v>
      </c>
      <c r="M1114" s="44">
        <v>11.39</v>
      </c>
      <c r="N1114" s="44">
        <v>0.14000000000000001</v>
      </c>
      <c r="O1114" s="44">
        <v>1.3</v>
      </c>
      <c r="P1114" s="39">
        <v>696.90378336885351</v>
      </c>
    </row>
    <row r="1115" spans="1:16" x14ac:dyDescent="0.2">
      <c r="A1115" s="5" t="s">
        <v>13</v>
      </c>
      <c r="B1115" s="5" t="s">
        <v>22</v>
      </c>
      <c r="C1115" s="5" t="s">
        <v>29</v>
      </c>
      <c r="D1115" s="5" t="s">
        <v>83</v>
      </c>
      <c r="E1115" s="5">
        <v>2016</v>
      </c>
      <c r="F1115" s="5">
        <v>2</v>
      </c>
      <c r="G1115" s="38">
        <v>4</v>
      </c>
      <c r="H1115" s="44">
        <v>0.06</v>
      </c>
      <c r="I1115" s="44">
        <v>2.9299999999999997</v>
      </c>
      <c r="J1115" s="44">
        <v>0.06</v>
      </c>
      <c r="K1115" s="44">
        <v>0.13</v>
      </c>
      <c r="L1115" s="44">
        <v>2.8</v>
      </c>
      <c r="M1115" s="44">
        <v>0</v>
      </c>
      <c r="N1115" s="44">
        <v>0</v>
      </c>
      <c r="O1115" s="44">
        <v>0.25</v>
      </c>
      <c r="P1115" s="39">
        <v>676.56817422945619</v>
      </c>
    </row>
    <row r="1116" spans="1:16" x14ac:dyDescent="0.2">
      <c r="A1116" s="5" t="s">
        <v>13</v>
      </c>
      <c r="B1116" s="5" t="s">
        <v>22</v>
      </c>
      <c r="C1116" s="5" t="s">
        <v>29</v>
      </c>
      <c r="D1116" s="5" t="s">
        <v>83</v>
      </c>
      <c r="E1116" s="5">
        <v>2018</v>
      </c>
      <c r="F1116" s="5">
        <v>2</v>
      </c>
      <c r="G1116" s="38">
        <v>12</v>
      </c>
      <c r="H1116" s="44">
        <v>0.14000000000000001</v>
      </c>
      <c r="I1116" s="44">
        <v>6.6</v>
      </c>
      <c r="J1116" s="44">
        <v>0.14000000000000001</v>
      </c>
      <c r="K1116" s="44">
        <v>0.28999999999999998</v>
      </c>
      <c r="L1116" s="44">
        <v>6.31</v>
      </c>
      <c r="M1116" s="44">
        <v>0</v>
      </c>
      <c r="N1116" s="44">
        <v>0.01</v>
      </c>
      <c r="O1116" s="44">
        <v>0.56000000000000005</v>
      </c>
      <c r="P1116" s="39">
        <v>548.3621058476798</v>
      </c>
    </row>
    <row r="1117" spans="1:16" x14ac:dyDescent="0.2">
      <c r="A1117" s="5" t="s">
        <v>13</v>
      </c>
      <c r="B1117" s="5" t="s">
        <v>22</v>
      </c>
      <c r="C1117" s="5" t="s">
        <v>29</v>
      </c>
      <c r="D1117" s="5" t="s">
        <v>83</v>
      </c>
      <c r="E1117" s="5">
        <v>2019</v>
      </c>
      <c r="F1117" s="5">
        <v>1</v>
      </c>
      <c r="G1117" s="38">
        <v>13</v>
      </c>
      <c r="H1117" s="44">
        <v>0.21</v>
      </c>
      <c r="I1117" s="44">
        <v>7.61</v>
      </c>
      <c r="J1117" s="44">
        <v>0.21</v>
      </c>
      <c r="K1117" s="44">
        <v>7.61</v>
      </c>
      <c r="L1117" s="44">
        <v>0</v>
      </c>
      <c r="M1117" s="44">
        <v>0</v>
      </c>
      <c r="N1117" s="44">
        <v>0</v>
      </c>
      <c r="O1117" s="44">
        <v>0.46</v>
      </c>
      <c r="P1117" s="39">
        <v>598.43647257012697</v>
      </c>
    </row>
    <row r="1118" spans="1:16" x14ac:dyDescent="0.2">
      <c r="A1118" s="5" t="s">
        <v>13</v>
      </c>
      <c r="B1118" s="5" t="s">
        <v>22</v>
      </c>
      <c r="C1118" s="5" t="s">
        <v>29</v>
      </c>
      <c r="D1118" s="5" t="s">
        <v>83</v>
      </c>
      <c r="E1118" s="5">
        <v>2022</v>
      </c>
      <c r="F1118" s="5">
        <v>0</v>
      </c>
      <c r="G1118" s="38">
        <v>19</v>
      </c>
      <c r="H1118" s="44">
        <v>11.84</v>
      </c>
      <c r="I1118" s="44">
        <v>0</v>
      </c>
      <c r="J1118" s="44">
        <v>11.84</v>
      </c>
      <c r="K1118" s="44">
        <v>0</v>
      </c>
      <c r="L1118" s="44">
        <v>0</v>
      </c>
      <c r="M1118" s="44">
        <v>0</v>
      </c>
      <c r="N1118" s="44">
        <v>0</v>
      </c>
      <c r="O1118" s="44">
        <v>0</v>
      </c>
      <c r="P1118" s="39">
        <v>612.93288385024334</v>
      </c>
    </row>
    <row r="1119" spans="1:16" x14ac:dyDescent="0.2">
      <c r="A1119" s="5" t="s">
        <v>13</v>
      </c>
      <c r="B1119" s="5" t="s">
        <v>22</v>
      </c>
      <c r="C1119" s="5" t="s">
        <v>29</v>
      </c>
      <c r="D1119" s="5" t="s">
        <v>83</v>
      </c>
      <c r="E1119" s="5">
        <v>2023</v>
      </c>
      <c r="F1119" s="5">
        <v>0</v>
      </c>
      <c r="G1119" s="38">
        <v>51</v>
      </c>
      <c r="H1119" s="44">
        <v>31.17</v>
      </c>
      <c r="I1119" s="44">
        <v>0</v>
      </c>
      <c r="J1119" s="44">
        <v>31.17</v>
      </c>
      <c r="K1119" s="44">
        <v>0</v>
      </c>
      <c r="L1119" s="44">
        <v>0</v>
      </c>
      <c r="M1119" s="44">
        <v>0</v>
      </c>
      <c r="N1119" s="44">
        <v>0</v>
      </c>
      <c r="O1119" s="44">
        <v>0</v>
      </c>
      <c r="P1119" s="39">
        <v>612.2352771191147</v>
      </c>
    </row>
    <row r="1120" spans="1:16" x14ac:dyDescent="0.2">
      <c r="A1120" s="5" t="s">
        <v>13</v>
      </c>
      <c r="B1120" s="5" t="s">
        <v>22</v>
      </c>
      <c r="C1120" s="5" t="s">
        <v>29</v>
      </c>
      <c r="D1120" s="5" t="s">
        <v>88</v>
      </c>
      <c r="E1120" s="5">
        <v>2010</v>
      </c>
      <c r="F1120" s="5">
        <v>3</v>
      </c>
      <c r="G1120" s="38">
        <v>31</v>
      </c>
      <c r="H1120" s="44">
        <v>0</v>
      </c>
      <c r="I1120" s="44">
        <v>17.060000000000002</v>
      </c>
      <c r="J1120" s="44">
        <v>0</v>
      </c>
      <c r="K1120" s="44">
        <v>0.4</v>
      </c>
      <c r="L1120" s="44">
        <v>1.53</v>
      </c>
      <c r="M1120" s="44">
        <v>15.13</v>
      </c>
      <c r="N1120" s="44">
        <v>0.18</v>
      </c>
      <c r="O1120" s="44">
        <v>1.72</v>
      </c>
      <c r="P1120" s="39">
        <v>556.80442497051524</v>
      </c>
    </row>
    <row r="1121" spans="1:16" x14ac:dyDescent="0.2">
      <c r="A1121" s="5" t="s">
        <v>13</v>
      </c>
      <c r="B1121" s="5" t="s">
        <v>22</v>
      </c>
      <c r="C1121" s="5" t="s">
        <v>29</v>
      </c>
      <c r="D1121" s="5" t="s">
        <v>88</v>
      </c>
      <c r="E1121" s="5">
        <v>2023</v>
      </c>
      <c r="F1121" s="5">
        <v>0</v>
      </c>
      <c r="G1121" s="38">
        <v>0</v>
      </c>
      <c r="H1121" s="44">
        <v>0.05</v>
      </c>
      <c r="I1121" s="44">
        <v>0</v>
      </c>
      <c r="J1121" s="44">
        <v>0.05</v>
      </c>
      <c r="K1121" s="44">
        <v>0</v>
      </c>
      <c r="L1121" s="44">
        <v>0</v>
      </c>
      <c r="M1121" s="44">
        <v>0</v>
      </c>
      <c r="N1121" s="44">
        <v>0</v>
      </c>
      <c r="O1121" s="44">
        <v>0</v>
      </c>
      <c r="P1121" s="39">
        <v>0</v>
      </c>
    </row>
    <row r="1122" spans="1:16" x14ac:dyDescent="0.2">
      <c r="A1122" s="5" t="s">
        <v>13</v>
      </c>
      <c r="B1122" s="5" t="s">
        <v>22</v>
      </c>
      <c r="C1122" s="5" t="s">
        <v>29</v>
      </c>
      <c r="D1122" s="5" t="s">
        <v>84</v>
      </c>
      <c r="E1122" s="5">
        <v>2001</v>
      </c>
      <c r="F1122" s="5">
        <v>3</v>
      </c>
      <c r="G1122" s="38">
        <v>9</v>
      </c>
      <c r="H1122" s="44">
        <v>0</v>
      </c>
      <c r="I1122" s="44">
        <v>5</v>
      </c>
      <c r="J1122" s="44">
        <v>0</v>
      </c>
      <c r="K1122" s="44">
        <v>0.12</v>
      </c>
      <c r="L1122" s="44">
        <v>0.45</v>
      </c>
      <c r="M1122" s="44">
        <v>4.43</v>
      </c>
      <c r="N1122" s="44">
        <v>0.05</v>
      </c>
      <c r="O1122" s="44">
        <v>0.5</v>
      </c>
      <c r="P1122" s="39">
        <v>558.04283646769602</v>
      </c>
    </row>
    <row r="1123" spans="1:16" x14ac:dyDescent="0.2">
      <c r="A1123" s="5" t="s">
        <v>13</v>
      </c>
      <c r="B1123" s="5" t="s">
        <v>22</v>
      </c>
      <c r="C1123" s="5" t="s">
        <v>29</v>
      </c>
      <c r="D1123" s="5" t="s">
        <v>84</v>
      </c>
      <c r="E1123" s="5">
        <v>2003</v>
      </c>
      <c r="F1123" s="5">
        <v>3</v>
      </c>
      <c r="G1123" s="38">
        <v>39</v>
      </c>
      <c r="H1123" s="44">
        <v>0</v>
      </c>
      <c r="I1123" s="44">
        <v>11.03</v>
      </c>
      <c r="J1123" s="44">
        <v>0</v>
      </c>
      <c r="K1123" s="44">
        <v>0.26</v>
      </c>
      <c r="L1123" s="44">
        <v>0.99</v>
      </c>
      <c r="M1123" s="44">
        <v>9.7799999999999994</v>
      </c>
      <c r="N1123" s="44">
        <v>0.12</v>
      </c>
      <c r="O1123" s="44">
        <v>1.1100000000000001</v>
      </c>
      <c r="P1123" s="39">
        <v>281.11035255334457</v>
      </c>
    </row>
    <row r="1124" spans="1:16" x14ac:dyDescent="0.2">
      <c r="A1124" s="5" t="s">
        <v>13</v>
      </c>
      <c r="B1124" s="5" t="s">
        <v>22</v>
      </c>
      <c r="C1124" s="5" t="s">
        <v>29</v>
      </c>
      <c r="D1124" s="5" t="s">
        <v>84</v>
      </c>
      <c r="E1124" s="5">
        <v>2004</v>
      </c>
      <c r="F1124" s="5">
        <v>3</v>
      </c>
      <c r="G1124" s="38">
        <v>98</v>
      </c>
      <c r="H1124" s="44">
        <v>0</v>
      </c>
      <c r="I1124" s="44">
        <v>33.72</v>
      </c>
      <c r="J1124" s="44">
        <v>0</v>
      </c>
      <c r="K1124" s="44">
        <v>0.8</v>
      </c>
      <c r="L1124" s="44">
        <v>3.02</v>
      </c>
      <c r="M1124" s="44">
        <v>29.9</v>
      </c>
      <c r="N1124" s="44">
        <v>0.36</v>
      </c>
      <c r="O1124" s="44">
        <v>3.41</v>
      </c>
      <c r="P1124" s="39">
        <v>344.31823808349145</v>
      </c>
    </row>
    <row r="1125" spans="1:16" x14ac:dyDescent="0.2">
      <c r="A1125" s="5" t="s">
        <v>13</v>
      </c>
      <c r="B1125" s="5" t="s">
        <v>22</v>
      </c>
      <c r="C1125" s="5" t="s">
        <v>29</v>
      </c>
      <c r="D1125" s="5" t="s">
        <v>84</v>
      </c>
      <c r="E1125" s="5">
        <v>2005</v>
      </c>
      <c r="F1125" s="5">
        <v>3</v>
      </c>
      <c r="G1125" s="38">
        <v>56</v>
      </c>
      <c r="H1125" s="44">
        <v>0</v>
      </c>
      <c r="I1125" s="44">
        <v>32.61</v>
      </c>
      <c r="J1125" s="44">
        <v>0</v>
      </c>
      <c r="K1125" s="44">
        <v>0.77</v>
      </c>
      <c r="L1125" s="44">
        <v>2.92</v>
      </c>
      <c r="M1125" s="44">
        <v>28.92</v>
      </c>
      <c r="N1125" s="44">
        <v>0.35</v>
      </c>
      <c r="O1125" s="44">
        <v>3.3</v>
      </c>
      <c r="P1125" s="39">
        <v>587.15100992093676</v>
      </c>
    </row>
    <row r="1126" spans="1:16" x14ac:dyDescent="0.2">
      <c r="A1126" s="5" t="s">
        <v>13</v>
      </c>
      <c r="B1126" s="5" t="s">
        <v>22</v>
      </c>
      <c r="C1126" s="5" t="s">
        <v>29</v>
      </c>
      <c r="D1126" s="5" t="s">
        <v>84</v>
      </c>
      <c r="E1126" s="5">
        <v>2006</v>
      </c>
      <c r="F1126" s="5">
        <v>3</v>
      </c>
      <c r="G1126" s="38">
        <v>182</v>
      </c>
      <c r="H1126" s="44">
        <v>0</v>
      </c>
      <c r="I1126" s="44">
        <v>79.510000000000005</v>
      </c>
      <c r="J1126" s="44">
        <v>0</v>
      </c>
      <c r="K1126" s="44">
        <v>1.88</v>
      </c>
      <c r="L1126" s="44">
        <v>7.12</v>
      </c>
      <c r="M1126" s="44">
        <v>70.510000000000005</v>
      </c>
      <c r="N1126" s="44">
        <v>0.84</v>
      </c>
      <c r="O1126" s="44">
        <v>8.0299999999999994</v>
      </c>
      <c r="P1126" s="39">
        <v>436.82973008269772</v>
      </c>
    </row>
    <row r="1127" spans="1:16" x14ac:dyDescent="0.2">
      <c r="A1127" s="5" t="s">
        <v>13</v>
      </c>
      <c r="B1127" s="5" t="s">
        <v>22</v>
      </c>
      <c r="C1127" s="5" t="s">
        <v>29</v>
      </c>
      <c r="D1127" s="5" t="s">
        <v>84</v>
      </c>
      <c r="E1127" s="5">
        <v>2007</v>
      </c>
      <c r="F1127" s="5">
        <v>3</v>
      </c>
      <c r="G1127" s="38">
        <v>340</v>
      </c>
      <c r="H1127" s="44">
        <v>0</v>
      </c>
      <c r="I1127" s="44">
        <v>156.25</v>
      </c>
      <c r="J1127" s="44">
        <v>0</v>
      </c>
      <c r="K1127" s="44">
        <v>2.2799999999999998</v>
      </c>
      <c r="L1127" s="44">
        <v>8.66</v>
      </c>
      <c r="M1127" s="44">
        <v>145.31</v>
      </c>
      <c r="N1127" s="44">
        <v>1.75</v>
      </c>
      <c r="O1127" s="44">
        <v>10.36</v>
      </c>
      <c r="P1127" s="39">
        <v>458.41577213697065</v>
      </c>
    </row>
    <row r="1128" spans="1:16" x14ac:dyDescent="0.2">
      <c r="A1128" s="5" t="s">
        <v>13</v>
      </c>
      <c r="B1128" s="5" t="s">
        <v>22</v>
      </c>
      <c r="C1128" s="5" t="s">
        <v>29</v>
      </c>
      <c r="D1128" s="5" t="s">
        <v>84</v>
      </c>
      <c r="E1128" s="5">
        <v>2008</v>
      </c>
      <c r="F1128" s="5">
        <v>3</v>
      </c>
      <c r="G1128" s="38">
        <v>239</v>
      </c>
      <c r="H1128" s="44">
        <v>0</v>
      </c>
      <c r="I1128" s="44">
        <v>117.13000000000001</v>
      </c>
      <c r="J1128" s="44">
        <v>0</v>
      </c>
      <c r="K1128" s="44">
        <v>2.77</v>
      </c>
      <c r="L1128" s="44">
        <v>10.49</v>
      </c>
      <c r="M1128" s="44">
        <v>103.87</v>
      </c>
      <c r="N1128" s="44">
        <v>1.24</v>
      </c>
      <c r="O1128" s="44">
        <v>11.84</v>
      </c>
      <c r="P1128" s="39">
        <v>489.07151548475036</v>
      </c>
    </row>
    <row r="1129" spans="1:16" x14ac:dyDescent="0.2">
      <c r="A1129" s="5" t="s">
        <v>13</v>
      </c>
      <c r="B1129" s="5" t="s">
        <v>22</v>
      </c>
      <c r="C1129" s="5" t="s">
        <v>29</v>
      </c>
      <c r="D1129" s="5" t="s">
        <v>84</v>
      </c>
      <c r="E1129" s="5">
        <v>2009</v>
      </c>
      <c r="F1129" s="5">
        <v>3</v>
      </c>
      <c r="G1129" s="38">
        <v>94</v>
      </c>
      <c r="H1129" s="44">
        <v>0</v>
      </c>
      <c r="I1129" s="44">
        <v>46.54</v>
      </c>
      <c r="J1129" s="44">
        <v>0</v>
      </c>
      <c r="K1129" s="44">
        <v>1</v>
      </c>
      <c r="L1129" s="44">
        <v>3.78</v>
      </c>
      <c r="M1129" s="44">
        <v>41.76</v>
      </c>
      <c r="N1129" s="44">
        <v>0.5</v>
      </c>
      <c r="O1129" s="44">
        <v>4.3</v>
      </c>
      <c r="P1129" s="39">
        <v>494.67707488536229</v>
      </c>
    </row>
    <row r="1130" spans="1:16" x14ac:dyDescent="0.2">
      <c r="A1130" s="5" t="s">
        <v>13</v>
      </c>
      <c r="B1130" s="5" t="s">
        <v>22</v>
      </c>
      <c r="C1130" s="5" t="s">
        <v>29</v>
      </c>
      <c r="D1130" s="5" t="s">
        <v>84</v>
      </c>
      <c r="E1130" s="5">
        <v>2010</v>
      </c>
      <c r="F1130" s="5">
        <v>3</v>
      </c>
      <c r="G1130" s="38">
        <v>24</v>
      </c>
      <c r="H1130" s="44">
        <v>0</v>
      </c>
      <c r="I1130" s="44">
        <v>10.7</v>
      </c>
      <c r="J1130" s="44">
        <v>0</v>
      </c>
      <c r="K1130" s="44">
        <v>0.25</v>
      </c>
      <c r="L1130" s="44">
        <v>0.96</v>
      </c>
      <c r="M1130" s="44">
        <v>9.49</v>
      </c>
      <c r="N1130" s="44">
        <v>0.11</v>
      </c>
      <c r="O1130" s="44">
        <v>1.08</v>
      </c>
      <c r="P1130" s="39">
        <v>444.77974696284883</v>
      </c>
    </row>
    <row r="1131" spans="1:16" x14ac:dyDescent="0.2">
      <c r="A1131" s="5" t="s">
        <v>13</v>
      </c>
      <c r="B1131" s="5" t="s">
        <v>22</v>
      </c>
      <c r="C1131" s="5" t="s">
        <v>29</v>
      </c>
      <c r="D1131" s="5" t="s">
        <v>84</v>
      </c>
      <c r="E1131" s="5">
        <v>2011</v>
      </c>
      <c r="F1131" s="5">
        <v>3</v>
      </c>
      <c r="G1131" s="38">
        <v>102</v>
      </c>
      <c r="H1131" s="44">
        <v>0</v>
      </c>
      <c r="I1131" s="44">
        <v>59.58</v>
      </c>
      <c r="J1131" s="44">
        <v>0</v>
      </c>
      <c r="K1131" s="44">
        <v>1.41</v>
      </c>
      <c r="L1131" s="44">
        <v>5.34</v>
      </c>
      <c r="M1131" s="44">
        <v>52.83</v>
      </c>
      <c r="N1131" s="44">
        <v>0.63</v>
      </c>
      <c r="O1131" s="44">
        <v>6.02</v>
      </c>
      <c r="P1131" s="39">
        <v>585.61761937758547</v>
      </c>
    </row>
    <row r="1132" spans="1:16" x14ac:dyDescent="0.2">
      <c r="A1132" s="5" t="s">
        <v>13</v>
      </c>
      <c r="B1132" s="5" t="s">
        <v>22</v>
      </c>
      <c r="C1132" s="5" t="s">
        <v>29</v>
      </c>
      <c r="D1132" s="5" t="s">
        <v>84</v>
      </c>
      <c r="E1132" s="5">
        <v>2012</v>
      </c>
      <c r="F1132" s="5">
        <v>3</v>
      </c>
      <c r="G1132" s="38">
        <v>56</v>
      </c>
      <c r="H1132" s="44">
        <v>0</v>
      </c>
      <c r="I1132" s="44">
        <v>30.470000000000002</v>
      </c>
      <c r="J1132" s="44">
        <v>0</v>
      </c>
      <c r="K1132" s="44">
        <v>0.68</v>
      </c>
      <c r="L1132" s="44">
        <v>2.57</v>
      </c>
      <c r="M1132" s="44">
        <v>27.220000000000002</v>
      </c>
      <c r="N1132" s="44">
        <v>0.32</v>
      </c>
      <c r="O1132" s="44">
        <v>2.9099999999999997</v>
      </c>
      <c r="P1132" s="39">
        <v>543.93459062521492</v>
      </c>
    </row>
    <row r="1133" spans="1:16" x14ac:dyDescent="0.2">
      <c r="A1133" s="5" t="s">
        <v>13</v>
      </c>
      <c r="B1133" s="5" t="s">
        <v>22</v>
      </c>
      <c r="C1133" s="5" t="s">
        <v>29</v>
      </c>
      <c r="D1133" s="5" t="s">
        <v>84</v>
      </c>
      <c r="E1133" s="5">
        <v>2013</v>
      </c>
      <c r="F1133" s="5">
        <v>3</v>
      </c>
      <c r="G1133" s="38">
        <v>403</v>
      </c>
      <c r="H1133" s="44">
        <v>18.14</v>
      </c>
      <c r="I1133" s="44">
        <v>202.54000000000002</v>
      </c>
      <c r="J1133" s="44">
        <v>18.14</v>
      </c>
      <c r="K1133" s="44">
        <v>1.37</v>
      </c>
      <c r="L1133" s="44">
        <v>5.19</v>
      </c>
      <c r="M1133" s="44">
        <v>195.98000000000002</v>
      </c>
      <c r="N1133" s="44">
        <v>5.93</v>
      </c>
      <c r="O1133" s="44">
        <v>31.06</v>
      </c>
      <c r="P1133" s="39">
        <v>548.8219338160967</v>
      </c>
    </row>
    <row r="1134" spans="1:16" x14ac:dyDescent="0.2">
      <c r="A1134" s="5" t="s">
        <v>13</v>
      </c>
      <c r="B1134" s="5" t="s">
        <v>22</v>
      </c>
      <c r="C1134" s="5" t="s">
        <v>29</v>
      </c>
      <c r="D1134" s="5" t="s">
        <v>84</v>
      </c>
      <c r="E1134" s="5">
        <v>2015</v>
      </c>
      <c r="F1134" s="5">
        <v>2</v>
      </c>
      <c r="G1134" s="38">
        <v>93</v>
      </c>
      <c r="H1134" s="44">
        <v>1.0900000000000001</v>
      </c>
      <c r="I1134" s="44">
        <v>51.73</v>
      </c>
      <c r="J1134" s="44">
        <v>1.0900000000000001</v>
      </c>
      <c r="K1134" s="44">
        <v>2.25</v>
      </c>
      <c r="L1134" s="44">
        <v>49.48</v>
      </c>
      <c r="M1134" s="44">
        <v>0</v>
      </c>
      <c r="N1134" s="44">
        <v>7.0000000000000007E-2</v>
      </c>
      <c r="O1134" s="44">
        <v>4.43</v>
      </c>
      <c r="P1134" s="39">
        <v>566.32134340826758</v>
      </c>
    </row>
    <row r="1135" spans="1:16" x14ac:dyDescent="0.2">
      <c r="A1135" s="5" t="s">
        <v>13</v>
      </c>
      <c r="B1135" s="5" t="s">
        <v>22</v>
      </c>
      <c r="C1135" s="5" t="s">
        <v>29</v>
      </c>
      <c r="D1135" s="5" t="s">
        <v>84</v>
      </c>
      <c r="E1135" s="5">
        <v>2016</v>
      </c>
      <c r="F1135" s="5">
        <v>2</v>
      </c>
      <c r="G1135" s="38">
        <v>63</v>
      </c>
      <c r="H1135" s="44">
        <v>0.85</v>
      </c>
      <c r="I1135" s="44">
        <v>40.409999999999997</v>
      </c>
      <c r="J1135" s="44">
        <v>0.85</v>
      </c>
      <c r="K1135" s="44">
        <v>1.76</v>
      </c>
      <c r="L1135" s="44">
        <v>38.65</v>
      </c>
      <c r="M1135" s="44">
        <v>0</v>
      </c>
      <c r="N1135" s="44">
        <v>0.05</v>
      </c>
      <c r="O1135" s="44">
        <v>3.46</v>
      </c>
      <c r="P1135" s="39">
        <v>659.78000124033849</v>
      </c>
    </row>
    <row r="1136" spans="1:16" x14ac:dyDescent="0.2">
      <c r="A1136" s="5" t="s">
        <v>13</v>
      </c>
      <c r="B1136" s="5" t="s">
        <v>22</v>
      </c>
      <c r="C1136" s="5" t="s">
        <v>29</v>
      </c>
      <c r="D1136" s="5" t="s">
        <v>84</v>
      </c>
      <c r="E1136" s="5">
        <v>2017</v>
      </c>
      <c r="F1136" s="5">
        <v>2</v>
      </c>
      <c r="G1136" s="38">
        <v>284</v>
      </c>
      <c r="H1136" s="44">
        <v>2.34</v>
      </c>
      <c r="I1136" s="44">
        <v>162.54</v>
      </c>
      <c r="J1136" s="44">
        <v>2.34</v>
      </c>
      <c r="K1136" s="44">
        <v>4.75</v>
      </c>
      <c r="L1136" s="44">
        <v>157.79</v>
      </c>
      <c r="M1136" s="44">
        <v>0</v>
      </c>
      <c r="N1136" s="44">
        <v>0.23</v>
      </c>
      <c r="O1136" s="44">
        <v>13.209999999999999</v>
      </c>
      <c r="P1136" s="39">
        <v>582.44470759834462</v>
      </c>
    </row>
    <row r="1137" spans="1:16" x14ac:dyDescent="0.2">
      <c r="A1137" s="5" t="s">
        <v>13</v>
      </c>
      <c r="B1137" s="5" t="s">
        <v>22</v>
      </c>
      <c r="C1137" s="5" t="s">
        <v>29</v>
      </c>
      <c r="D1137" s="5" t="s">
        <v>84</v>
      </c>
      <c r="E1137" s="5">
        <v>2018</v>
      </c>
      <c r="F1137" s="5">
        <v>2</v>
      </c>
      <c r="G1137" s="38">
        <v>220</v>
      </c>
      <c r="H1137" s="44">
        <v>2.19</v>
      </c>
      <c r="I1137" s="44">
        <v>103.73</v>
      </c>
      <c r="J1137" s="44">
        <v>2.19</v>
      </c>
      <c r="K1137" s="44">
        <v>4.51</v>
      </c>
      <c r="L1137" s="44">
        <v>99.22</v>
      </c>
      <c r="M1137" s="44">
        <v>0</v>
      </c>
      <c r="N1137" s="44">
        <v>0.13</v>
      </c>
      <c r="O1137" s="44">
        <v>8.8800000000000008</v>
      </c>
      <c r="P1137" s="39">
        <v>481.84891250622951</v>
      </c>
    </row>
    <row r="1138" spans="1:16" x14ac:dyDescent="0.2">
      <c r="A1138" s="5" t="s">
        <v>13</v>
      </c>
      <c r="B1138" s="5" t="s">
        <v>22</v>
      </c>
      <c r="C1138" s="5" t="s">
        <v>29</v>
      </c>
      <c r="D1138" s="5" t="s">
        <v>84</v>
      </c>
      <c r="E1138" s="5">
        <v>2019</v>
      </c>
      <c r="F1138" s="5">
        <v>1</v>
      </c>
      <c r="G1138" s="38">
        <v>211</v>
      </c>
      <c r="H1138" s="44">
        <v>3.12</v>
      </c>
      <c r="I1138" s="44">
        <v>111.52</v>
      </c>
      <c r="J1138" s="44">
        <v>3.12</v>
      </c>
      <c r="K1138" s="44">
        <v>111.52</v>
      </c>
      <c r="L1138" s="44">
        <v>0</v>
      </c>
      <c r="M1138" s="44">
        <v>0</v>
      </c>
      <c r="N1138" s="44">
        <v>0.04</v>
      </c>
      <c r="O1138" s="44">
        <v>6.79</v>
      </c>
      <c r="P1138" s="39">
        <v>543.27348231887652</v>
      </c>
    </row>
    <row r="1139" spans="1:16" x14ac:dyDescent="0.2">
      <c r="A1139" s="5" t="s">
        <v>13</v>
      </c>
      <c r="B1139" s="5" t="s">
        <v>22</v>
      </c>
      <c r="C1139" s="5" t="s">
        <v>29</v>
      </c>
      <c r="D1139" s="5" t="s">
        <v>84</v>
      </c>
      <c r="E1139" s="5">
        <v>2020</v>
      </c>
      <c r="F1139" s="5">
        <v>1</v>
      </c>
      <c r="G1139" s="38">
        <v>327</v>
      </c>
      <c r="H1139" s="44">
        <v>5.49</v>
      </c>
      <c r="I1139" s="44">
        <v>196.19</v>
      </c>
      <c r="J1139" s="44">
        <v>5.49</v>
      </c>
      <c r="K1139" s="44">
        <v>196.19</v>
      </c>
      <c r="L1139" s="44">
        <v>0</v>
      </c>
      <c r="M1139" s="44">
        <v>0</v>
      </c>
      <c r="N1139" s="44">
        <v>0.06</v>
      </c>
      <c r="O1139" s="44">
        <v>11.95</v>
      </c>
      <c r="P1139" s="39">
        <v>617.41559237968113</v>
      </c>
    </row>
    <row r="1140" spans="1:16" x14ac:dyDescent="0.2">
      <c r="A1140" s="5" t="s">
        <v>13</v>
      </c>
      <c r="B1140" s="5" t="s">
        <v>22</v>
      </c>
      <c r="C1140" s="5" t="s">
        <v>29</v>
      </c>
      <c r="D1140" s="5" t="s">
        <v>84</v>
      </c>
      <c r="E1140" s="5">
        <v>2021</v>
      </c>
      <c r="F1140" s="5">
        <v>1</v>
      </c>
      <c r="G1140" s="38">
        <v>481</v>
      </c>
      <c r="H1140" s="44">
        <v>8.15</v>
      </c>
      <c r="I1140" s="44">
        <v>291.16000000000003</v>
      </c>
      <c r="J1140" s="44">
        <v>8.15</v>
      </c>
      <c r="K1140" s="44">
        <v>291.16000000000003</v>
      </c>
      <c r="L1140" s="44">
        <v>0</v>
      </c>
      <c r="M1140" s="44">
        <v>0</v>
      </c>
      <c r="N1140" s="44">
        <v>0.09</v>
      </c>
      <c r="O1140" s="44">
        <v>17.739999999999998</v>
      </c>
      <c r="P1140" s="39">
        <v>622.8869673520702</v>
      </c>
    </row>
    <row r="1141" spans="1:16" x14ac:dyDescent="0.2">
      <c r="A1141" s="5" t="s">
        <v>13</v>
      </c>
      <c r="B1141" s="5" t="s">
        <v>22</v>
      </c>
      <c r="C1141" s="5" t="s">
        <v>29</v>
      </c>
      <c r="D1141" s="5" t="s">
        <v>84</v>
      </c>
      <c r="E1141" s="5">
        <v>2022</v>
      </c>
      <c r="F1141" s="5">
        <v>0</v>
      </c>
      <c r="G1141" s="38">
        <v>308</v>
      </c>
      <c r="H1141" s="44">
        <v>188.53</v>
      </c>
      <c r="I1141" s="44">
        <v>0</v>
      </c>
      <c r="J1141" s="44">
        <v>188.53</v>
      </c>
      <c r="K1141" s="44">
        <v>0</v>
      </c>
      <c r="L1141" s="44">
        <v>0</v>
      </c>
      <c r="M1141" s="44">
        <v>0</v>
      </c>
      <c r="N1141" s="44">
        <v>0</v>
      </c>
      <c r="O1141" s="44">
        <v>0</v>
      </c>
      <c r="P1141" s="39">
        <v>612.93288385024334</v>
      </c>
    </row>
    <row r="1142" spans="1:16" x14ac:dyDescent="0.2">
      <c r="A1142" s="5" t="s">
        <v>13</v>
      </c>
      <c r="B1142" s="5" t="s">
        <v>22</v>
      </c>
      <c r="C1142" s="5" t="s">
        <v>29</v>
      </c>
      <c r="D1142" s="5" t="s">
        <v>84</v>
      </c>
      <c r="E1142" s="5">
        <v>2023</v>
      </c>
      <c r="F1142" s="5">
        <v>0</v>
      </c>
      <c r="G1142" s="38">
        <v>160</v>
      </c>
      <c r="H1142" s="44">
        <v>98.08</v>
      </c>
      <c r="I1142" s="44">
        <v>0</v>
      </c>
      <c r="J1142" s="44">
        <v>98.08</v>
      </c>
      <c r="K1142" s="44">
        <v>0</v>
      </c>
      <c r="L1142" s="44">
        <v>0</v>
      </c>
      <c r="M1142" s="44">
        <v>0</v>
      </c>
      <c r="N1142" s="44">
        <v>0</v>
      </c>
      <c r="O1142" s="44">
        <v>0</v>
      </c>
      <c r="P1142" s="39">
        <v>612.23527711911481</v>
      </c>
    </row>
    <row r="1143" spans="1:16" x14ac:dyDescent="0.2">
      <c r="A1143" s="5" t="s">
        <v>13</v>
      </c>
      <c r="B1143" s="5" t="s">
        <v>22</v>
      </c>
      <c r="C1143" s="5" t="s">
        <v>30</v>
      </c>
      <c r="D1143" s="5" t="s">
        <v>85</v>
      </c>
      <c r="E1143" s="5">
        <v>1995</v>
      </c>
      <c r="F1143" s="5">
        <v>3</v>
      </c>
      <c r="G1143" s="38">
        <v>1</v>
      </c>
      <c r="H1143" s="44">
        <v>0.01</v>
      </c>
      <c r="I1143" s="44">
        <v>0.72</v>
      </c>
      <c r="J1143" s="44">
        <v>0.01</v>
      </c>
      <c r="K1143" s="44">
        <v>0.02</v>
      </c>
      <c r="L1143" s="44">
        <v>0.04</v>
      </c>
      <c r="M1143" s="44">
        <v>0.66</v>
      </c>
      <c r="N1143" s="44">
        <v>0.01</v>
      </c>
      <c r="O1143" s="44">
        <v>0.05</v>
      </c>
      <c r="P1143" s="39">
        <v>489.21680816967165</v>
      </c>
    </row>
    <row r="1144" spans="1:16" x14ac:dyDescent="0.2">
      <c r="A1144" s="5" t="s">
        <v>13</v>
      </c>
      <c r="B1144" s="5" t="s">
        <v>22</v>
      </c>
      <c r="C1144" s="5" t="s">
        <v>30</v>
      </c>
      <c r="D1144" s="5" t="s">
        <v>85</v>
      </c>
      <c r="E1144" s="5">
        <v>1997</v>
      </c>
      <c r="F1144" s="5">
        <v>3</v>
      </c>
      <c r="G1144" s="38">
        <v>52</v>
      </c>
      <c r="H1144" s="44">
        <v>0.23</v>
      </c>
      <c r="I1144" s="44">
        <v>21.56</v>
      </c>
      <c r="J1144" s="44">
        <v>0.23</v>
      </c>
      <c r="K1144" s="44">
        <v>0.51</v>
      </c>
      <c r="L1144" s="44">
        <v>1.1399999999999999</v>
      </c>
      <c r="M1144" s="44">
        <v>19.91</v>
      </c>
      <c r="N1144" s="44">
        <v>0.36</v>
      </c>
      <c r="O1144" s="44">
        <v>1.46</v>
      </c>
      <c r="P1144" s="39">
        <v>421.34358931188535</v>
      </c>
    </row>
    <row r="1145" spans="1:16" x14ac:dyDescent="0.2">
      <c r="A1145" s="5" t="s">
        <v>13</v>
      </c>
      <c r="B1145" s="5" t="s">
        <v>22</v>
      </c>
      <c r="C1145" s="5" t="s">
        <v>30</v>
      </c>
      <c r="D1145" s="5" t="s">
        <v>85</v>
      </c>
      <c r="E1145" s="5">
        <v>1998</v>
      </c>
      <c r="F1145" s="5">
        <v>3</v>
      </c>
      <c r="G1145" s="38">
        <v>2</v>
      </c>
      <c r="H1145" s="44">
        <v>0.01</v>
      </c>
      <c r="I1145" s="44">
        <v>0.85000000000000009</v>
      </c>
      <c r="J1145" s="44">
        <v>0.01</v>
      </c>
      <c r="K1145" s="44">
        <v>0.02</v>
      </c>
      <c r="L1145" s="44">
        <v>0.04</v>
      </c>
      <c r="M1145" s="44">
        <v>0.79</v>
      </c>
      <c r="N1145" s="44">
        <v>0.01</v>
      </c>
      <c r="O1145" s="44">
        <v>0.06</v>
      </c>
      <c r="P1145" s="39">
        <v>349.19994273830105</v>
      </c>
    </row>
    <row r="1146" spans="1:16" x14ac:dyDescent="0.2">
      <c r="A1146" s="5" t="s">
        <v>13</v>
      </c>
      <c r="B1146" s="5" t="s">
        <v>22</v>
      </c>
      <c r="C1146" s="5" t="s">
        <v>30</v>
      </c>
      <c r="D1146" s="5" t="s">
        <v>85</v>
      </c>
      <c r="E1146" s="5">
        <v>2000</v>
      </c>
      <c r="F1146" s="5">
        <v>3</v>
      </c>
      <c r="G1146" s="38">
        <v>110</v>
      </c>
      <c r="H1146" s="44">
        <v>0.48</v>
      </c>
      <c r="I1146" s="44">
        <v>45.28</v>
      </c>
      <c r="J1146" s="44">
        <v>0.48</v>
      </c>
      <c r="K1146" s="44">
        <v>1.07</v>
      </c>
      <c r="L1146" s="44">
        <v>2.39</v>
      </c>
      <c r="M1146" s="44">
        <v>41.82</v>
      </c>
      <c r="N1146" s="44">
        <v>0.75</v>
      </c>
      <c r="O1146" s="44">
        <v>3.07</v>
      </c>
      <c r="P1146" s="39">
        <v>416.65384147033978</v>
      </c>
    </row>
    <row r="1147" spans="1:16" x14ac:dyDescent="0.2">
      <c r="A1147" s="5" t="s">
        <v>13</v>
      </c>
      <c r="B1147" s="5" t="s">
        <v>22</v>
      </c>
      <c r="C1147" s="5" t="s">
        <v>30</v>
      </c>
      <c r="D1147" s="5" t="s">
        <v>85</v>
      </c>
      <c r="E1147" s="5">
        <v>2001</v>
      </c>
      <c r="F1147" s="5">
        <v>3</v>
      </c>
      <c r="G1147" s="38">
        <v>73</v>
      </c>
      <c r="H1147" s="44">
        <v>0.37</v>
      </c>
      <c r="I1147" s="44">
        <v>34.380000000000003</v>
      </c>
      <c r="J1147" s="44">
        <v>0.37</v>
      </c>
      <c r="K1147" s="44">
        <v>0.81</v>
      </c>
      <c r="L1147" s="44">
        <v>1.81</v>
      </c>
      <c r="M1147" s="44">
        <v>31.76</v>
      </c>
      <c r="N1147" s="44">
        <v>0.56999999999999995</v>
      </c>
      <c r="O1147" s="44">
        <v>2.33</v>
      </c>
      <c r="P1147" s="39">
        <v>478.40649512300308</v>
      </c>
    </row>
    <row r="1148" spans="1:16" x14ac:dyDescent="0.2">
      <c r="A1148" s="5" t="s">
        <v>13</v>
      </c>
      <c r="B1148" s="5" t="s">
        <v>22</v>
      </c>
      <c r="C1148" s="5" t="s">
        <v>30</v>
      </c>
      <c r="D1148" s="5" t="s">
        <v>85</v>
      </c>
      <c r="E1148" s="5">
        <v>2002</v>
      </c>
      <c r="F1148" s="5">
        <v>3</v>
      </c>
      <c r="G1148" s="38">
        <v>36</v>
      </c>
      <c r="H1148" s="44">
        <v>0.14000000000000001</v>
      </c>
      <c r="I1148" s="44">
        <v>13.209999999999999</v>
      </c>
      <c r="J1148" s="44">
        <v>0.14000000000000001</v>
      </c>
      <c r="K1148" s="44">
        <v>0.31</v>
      </c>
      <c r="L1148" s="44">
        <v>0.7</v>
      </c>
      <c r="M1148" s="44">
        <v>12.2</v>
      </c>
      <c r="N1148" s="44">
        <v>0.22</v>
      </c>
      <c r="O1148" s="44">
        <v>0.9</v>
      </c>
      <c r="P1148" s="39">
        <v>368.56877694980852</v>
      </c>
    </row>
    <row r="1149" spans="1:16" x14ac:dyDescent="0.2">
      <c r="A1149" s="5" t="s">
        <v>13</v>
      </c>
      <c r="B1149" s="5" t="s">
        <v>22</v>
      </c>
      <c r="C1149" s="5" t="s">
        <v>30</v>
      </c>
      <c r="D1149" s="5" t="s">
        <v>85</v>
      </c>
      <c r="E1149" s="5">
        <v>2003</v>
      </c>
      <c r="F1149" s="5">
        <v>3</v>
      </c>
      <c r="G1149" s="38">
        <v>194</v>
      </c>
      <c r="H1149" s="44">
        <v>0.8</v>
      </c>
      <c r="I1149" s="44">
        <v>75.319999999999993</v>
      </c>
      <c r="J1149" s="44">
        <v>0.8</v>
      </c>
      <c r="K1149" s="44">
        <v>1.78</v>
      </c>
      <c r="L1149" s="44">
        <v>3.97</v>
      </c>
      <c r="M1149" s="44">
        <v>69.569999999999993</v>
      </c>
      <c r="N1149" s="44">
        <v>1.24</v>
      </c>
      <c r="O1149" s="44">
        <v>5.1100000000000003</v>
      </c>
      <c r="P1149" s="39">
        <v>392.55316754384262</v>
      </c>
    </row>
    <row r="1150" spans="1:16" x14ac:dyDescent="0.2">
      <c r="A1150" s="5" t="s">
        <v>13</v>
      </c>
      <c r="B1150" s="5" t="s">
        <v>22</v>
      </c>
      <c r="C1150" s="5" t="s">
        <v>30</v>
      </c>
      <c r="D1150" s="5" t="s">
        <v>85</v>
      </c>
      <c r="E1150" s="5">
        <v>2004</v>
      </c>
      <c r="F1150" s="5">
        <v>3</v>
      </c>
      <c r="G1150" s="38">
        <v>909</v>
      </c>
      <c r="H1150" s="44">
        <v>1.74</v>
      </c>
      <c r="I1150" s="44">
        <v>374.92999999999995</v>
      </c>
      <c r="J1150" s="44">
        <v>1.74</v>
      </c>
      <c r="K1150" s="44">
        <v>3.79</v>
      </c>
      <c r="L1150" s="44">
        <v>8.4600000000000009</v>
      </c>
      <c r="M1150" s="44">
        <v>362.67999999999995</v>
      </c>
      <c r="N1150" s="44">
        <v>19.649999999999999</v>
      </c>
      <c r="O1150" s="44">
        <v>55.61</v>
      </c>
      <c r="P1150" s="39">
        <v>414.50068965137768</v>
      </c>
    </row>
    <row r="1151" spans="1:16" x14ac:dyDescent="0.2">
      <c r="A1151" s="5" t="s">
        <v>13</v>
      </c>
      <c r="B1151" s="5" t="s">
        <v>22</v>
      </c>
      <c r="C1151" s="5" t="s">
        <v>30</v>
      </c>
      <c r="D1151" s="5" t="s">
        <v>85</v>
      </c>
      <c r="E1151" s="5">
        <v>2005</v>
      </c>
      <c r="F1151" s="5">
        <v>3</v>
      </c>
      <c r="G1151" s="38">
        <v>1484</v>
      </c>
      <c r="H1151" s="44">
        <v>2.95</v>
      </c>
      <c r="I1151" s="44">
        <v>608.66999999999996</v>
      </c>
      <c r="J1151" s="44">
        <v>2.95</v>
      </c>
      <c r="K1151" s="44">
        <v>6.48</v>
      </c>
      <c r="L1151" s="44">
        <v>14.45</v>
      </c>
      <c r="M1151" s="44">
        <v>587.74</v>
      </c>
      <c r="N1151" s="44">
        <v>39.56</v>
      </c>
      <c r="O1151" s="44">
        <v>70.7</v>
      </c>
      <c r="P1151" s="39">
        <v>412.18551743864174</v>
      </c>
    </row>
    <row r="1152" spans="1:16" x14ac:dyDescent="0.2">
      <c r="A1152" s="5" t="s">
        <v>13</v>
      </c>
      <c r="B1152" s="5" t="s">
        <v>22</v>
      </c>
      <c r="C1152" s="5" t="s">
        <v>30</v>
      </c>
      <c r="D1152" s="5" t="s">
        <v>85</v>
      </c>
      <c r="E1152" s="5">
        <v>2006</v>
      </c>
      <c r="F1152" s="5">
        <v>3</v>
      </c>
      <c r="G1152" s="38">
        <v>801</v>
      </c>
      <c r="H1152" s="44">
        <v>3.71</v>
      </c>
      <c r="I1152" s="44">
        <v>349.29</v>
      </c>
      <c r="J1152" s="44">
        <v>3.71</v>
      </c>
      <c r="K1152" s="44">
        <v>8.26</v>
      </c>
      <c r="L1152" s="44">
        <v>18.420000000000002</v>
      </c>
      <c r="M1152" s="44">
        <v>322.61</v>
      </c>
      <c r="N1152" s="44">
        <v>5.77</v>
      </c>
      <c r="O1152" s="44">
        <v>23.72</v>
      </c>
      <c r="P1152" s="39">
        <v>440.87115326162927</v>
      </c>
    </row>
    <row r="1153" spans="1:16" x14ac:dyDescent="0.2">
      <c r="A1153" s="5" t="s">
        <v>13</v>
      </c>
      <c r="B1153" s="5" t="s">
        <v>22</v>
      </c>
      <c r="C1153" s="5" t="s">
        <v>30</v>
      </c>
      <c r="D1153" s="5" t="s">
        <v>85</v>
      </c>
      <c r="E1153" s="5">
        <v>2007</v>
      </c>
      <c r="F1153" s="5">
        <v>3</v>
      </c>
      <c r="G1153" s="38">
        <v>1589</v>
      </c>
      <c r="H1153" s="44">
        <v>5.18</v>
      </c>
      <c r="I1153" s="44">
        <v>711.92000000000007</v>
      </c>
      <c r="J1153" s="44">
        <v>5.18</v>
      </c>
      <c r="K1153" s="44">
        <v>11.52</v>
      </c>
      <c r="L1153" s="44">
        <v>25.69</v>
      </c>
      <c r="M1153" s="44">
        <v>674.71</v>
      </c>
      <c r="N1153" s="44">
        <v>34.620000000000005</v>
      </c>
      <c r="O1153" s="44">
        <v>62.25</v>
      </c>
      <c r="P1153" s="39">
        <v>451.23284517958274</v>
      </c>
    </row>
    <row r="1154" spans="1:16" x14ac:dyDescent="0.2">
      <c r="A1154" s="5" t="s">
        <v>13</v>
      </c>
      <c r="B1154" s="5" t="s">
        <v>22</v>
      </c>
      <c r="C1154" s="5" t="s">
        <v>30</v>
      </c>
      <c r="D1154" s="5" t="s">
        <v>85</v>
      </c>
      <c r="E1154" s="5">
        <v>2008</v>
      </c>
      <c r="F1154" s="5">
        <v>3</v>
      </c>
      <c r="G1154" s="38">
        <v>1993</v>
      </c>
      <c r="H1154" s="44">
        <v>7.64</v>
      </c>
      <c r="I1154" s="44">
        <v>988.28000000000009</v>
      </c>
      <c r="J1154" s="44">
        <v>7.64</v>
      </c>
      <c r="K1154" s="44">
        <v>16.989999999999998</v>
      </c>
      <c r="L1154" s="44">
        <v>37.89</v>
      </c>
      <c r="M1154" s="44">
        <v>933.40000000000009</v>
      </c>
      <c r="N1154" s="44">
        <v>39.67</v>
      </c>
      <c r="O1154" s="44">
        <v>79.319999999999993</v>
      </c>
      <c r="P1154" s="39">
        <v>499.48962291224711</v>
      </c>
    </row>
    <row r="1155" spans="1:16" x14ac:dyDescent="0.2">
      <c r="A1155" s="5" t="s">
        <v>13</v>
      </c>
      <c r="B1155" s="5" t="s">
        <v>22</v>
      </c>
      <c r="C1155" s="5" t="s">
        <v>30</v>
      </c>
      <c r="D1155" s="5" t="s">
        <v>85</v>
      </c>
      <c r="E1155" s="5">
        <v>2009</v>
      </c>
      <c r="F1155" s="5">
        <v>3</v>
      </c>
      <c r="G1155" s="38">
        <v>515</v>
      </c>
      <c r="H1155" s="44">
        <v>1.97</v>
      </c>
      <c r="I1155" s="44">
        <v>244.95999999999998</v>
      </c>
      <c r="J1155" s="44">
        <v>1.97</v>
      </c>
      <c r="K1155" s="44">
        <v>4.38</v>
      </c>
      <c r="L1155" s="44">
        <v>9.76</v>
      </c>
      <c r="M1155" s="44">
        <v>230.82</v>
      </c>
      <c r="N1155" s="44">
        <v>9.15</v>
      </c>
      <c r="O1155" s="44">
        <v>19.25</v>
      </c>
      <c r="P1155" s="39">
        <v>479.77012380916847</v>
      </c>
    </row>
    <row r="1156" spans="1:16" x14ac:dyDescent="0.2">
      <c r="A1156" s="5" t="s">
        <v>13</v>
      </c>
      <c r="B1156" s="5" t="s">
        <v>22</v>
      </c>
      <c r="C1156" s="5" t="s">
        <v>30</v>
      </c>
      <c r="D1156" s="5" t="s">
        <v>85</v>
      </c>
      <c r="E1156" s="5">
        <v>2010</v>
      </c>
      <c r="F1156" s="5">
        <v>3</v>
      </c>
      <c r="G1156" s="38">
        <v>613</v>
      </c>
      <c r="H1156" s="44">
        <v>6.95</v>
      </c>
      <c r="I1156" s="44">
        <v>294.51</v>
      </c>
      <c r="J1156" s="44">
        <v>6.95</v>
      </c>
      <c r="K1156" s="44">
        <v>5.85</v>
      </c>
      <c r="L1156" s="44">
        <v>13.03</v>
      </c>
      <c r="M1156" s="44">
        <v>275.63</v>
      </c>
      <c r="N1156" s="44">
        <v>7.73</v>
      </c>
      <c r="O1156" s="44">
        <v>26.39</v>
      </c>
      <c r="P1156" s="39">
        <v>491.77076383665178</v>
      </c>
    </row>
    <row r="1157" spans="1:16" x14ac:dyDescent="0.2">
      <c r="A1157" s="5" t="s">
        <v>13</v>
      </c>
      <c r="B1157" s="5" t="s">
        <v>22</v>
      </c>
      <c r="C1157" s="5" t="s">
        <v>30</v>
      </c>
      <c r="D1157" s="5" t="s">
        <v>85</v>
      </c>
      <c r="E1157" s="5">
        <v>2011</v>
      </c>
      <c r="F1157" s="5">
        <v>3</v>
      </c>
      <c r="G1157" s="38">
        <v>624</v>
      </c>
      <c r="H1157" s="44">
        <v>9.58</v>
      </c>
      <c r="I1157" s="44">
        <v>336.25</v>
      </c>
      <c r="J1157" s="44">
        <v>9.58</v>
      </c>
      <c r="K1157" s="44">
        <v>5.74</v>
      </c>
      <c r="L1157" s="44">
        <v>12.8</v>
      </c>
      <c r="M1157" s="44">
        <v>317.70999999999998</v>
      </c>
      <c r="N1157" s="44">
        <v>12.39</v>
      </c>
      <c r="O1157" s="44">
        <v>33.71</v>
      </c>
      <c r="P1157" s="39">
        <v>554.62080609143948</v>
      </c>
    </row>
    <row r="1158" spans="1:16" x14ac:dyDescent="0.2">
      <c r="A1158" s="5" t="s">
        <v>13</v>
      </c>
      <c r="B1158" s="5" t="s">
        <v>22</v>
      </c>
      <c r="C1158" s="5" t="s">
        <v>30</v>
      </c>
      <c r="D1158" s="5" t="s">
        <v>85</v>
      </c>
      <c r="E1158" s="5">
        <v>2012</v>
      </c>
      <c r="F1158" s="5">
        <v>3</v>
      </c>
      <c r="G1158" s="38">
        <v>902</v>
      </c>
      <c r="H1158" s="44">
        <v>7.84</v>
      </c>
      <c r="I1158" s="44">
        <v>494.13</v>
      </c>
      <c r="J1158" s="44">
        <v>7.84</v>
      </c>
      <c r="K1158" s="44">
        <v>8.4700000000000006</v>
      </c>
      <c r="L1158" s="44">
        <v>18.899999999999999</v>
      </c>
      <c r="M1158" s="44">
        <v>466.76</v>
      </c>
      <c r="N1158" s="44">
        <v>17.439999999999998</v>
      </c>
      <c r="O1158" s="44">
        <v>50.17</v>
      </c>
      <c r="P1158" s="39">
        <v>556.2358676909322</v>
      </c>
    </row>
    <row r="1159" spans="1:16" x14ac:dyDescent="0.2">
      <c r="A1159" s="5" t="s">
        <v>13</v>
      </c>
      <c r="B1159" s="5" t="s">
        <v>22</v>
      </c>
      <c r="C1159" s="5" t="s">
        <v>30</v>
      </c>
      <c r="D1159" s="5" t="s">
        <v>85</v>
      </c>
      <c r="E1159" s="5">
        <v>2013</v>
      </c>
      <c r="F1159" s="5">
        <v>3</v>
      </c>
      <c r="G1159" s="38">
        <v>907</v>
      </c>
      <c r="H1159" s="44">
        <v>7.82</v>
      </c>
      <c r="I1159" s="44">
        <v>494.28999999999996</v>
      </c>
      <c r="J1159" s="44">
        <v>7.82</v>
      </c>
      <c r="K1159" s="44">
        <v>7.98</v>
      </c>
      <c r="L1159" s="44">
        <v>113.35999999999999</v>
      </c>
      <c r="M1159" s="44">
        <v>372.95</v>
      </c>
      <c r="N1159" s="44">
        <v>19.350000000000001</v>
      </c>
      <c r="O1159" s="44">
        <v>46.2</v>
      </c>
      <c r="P1159" s="39">
        <v>553.61277886653318</v>
      </c>
    </row>
    <row r="1160" spans="1:16" x14ac:dyDescent="0.2">
      <c r="A1160" s="5" t="s">
        <v>13</v>
      </c>
      <c r="B1160" s="5" t="s">
        <v>22</v>
      </c>
      <c r="C1160" s="5" t="s">
        <v>30</v>
      </c>
      <c r="D1160" s="5" t="s">
        <v>85</v>
      </c>
      <c r="E1160" s="5">
        <v>2014</v>
      </c>
      <c r="F1160" s="5">
        <v>2</v>
      </c>
      <c r="G1160" s="38">
        <v>701</v>
      </c>
      <c r="H1160" s="44">
        <v>16.11</v>
      </c>
      <c r="I1160" s="44">
        <v>431.96</v>
      </c>
      <c r="J1160" s="44">
        <v>16.11</v>
      </c>
      <c r="K1160" s="44">
        <v>28.77</v>
      </c>
      <c r="L1160" s="44">
        <v>403.19</v>
      </c>
      <c r="M1160" s="44">
        <v>0</v>
      </c>
      <c r="N1160" s="44">
        <v>2.65</v>
      </c>
      <c r="O1160" s="44">
        <v>36.909999999999997</v>
      </c>
      <c r="P1160" s="39">
        <v>639.52532589833743</v>
      </c>
    </row>
    <row r="1161" spans="1:16" x14ac:dyDescent="0.2">
      <c r="A1161" s="5" t="s">
        <v>13</v>
      </c>
      <c r="B1161" s="5" t="s">
        <v>22</v>
      </c>
      <c r="C1161" s="5" t="s">
        <v>30</v>
      </c>
      <c r="D1161" s="5" t="s">
        <v>85</v>
      </c>
      <c r="E1161" s="5">
        <v>2015</v>
      </c>
      <c r="F1161" s="5">
        <v>2</v>
      </c>
      <c r="G1161" s="38">
        <v>630</v>
      </c>
      <c r="H1161" s="44">
        <v>14.3</v>
      </c>
      <c r="I1161" s="44">
        <v>383.49</v>
      </c>
      <c r="J1161" s="44">
        <v>14.3</v>
      </c>
      <c r="K1161" s="44">
        <v>25.54</v>
      </c>
      <c r="L1161" s="44">
        <v>357.95</v>
      </c>
      <c r="M1161" s="44">
        <v>0</v>
      </c>
      <c r="N1161" s="44">
        <v>2.35</v>
      </c>
      <c r="O1161" s="44">
        <v>32.770000000000003</v>
      </c>
      <c r="P1161" s="39">
        <v>631.50885759644234</v>
      </c>
    </row>
    <row r="1162" spans="1:16" x14ac:dyDescent="0.2">
      <c r="A1162" s="5" t="s">
        <v>13</v>
      </c>
      <c r="B1162" s="5" t="s">
        <v>22</v>
      </c>
      <c r="C1162" s="5" t="s">
        <v>30</v>
      </c>
      <c r="D1162" s="5" t="s">
        <v>85</v>
      </c>
      <c r="E1162" s="5">
        <v>2016</v>
      </c>
      <c r="F1162" s="5">
        <v>2</v>
      </c>
      <c r="G1162" s="38">
        <v>789</v>
      </c>
      <c r="H1162" s="44">
        <v>15.39</v>
      </c>
      <c r="I1162" s="44">
        <v>482.20000000000005</v>
      </c>
      <c r="J1162" s="44">
        <v>15.39</v>
      </c>
      <c r="K1162" s="44">
        <v>27.47</v>
      </c>
      <c r="L1162" s="44">
        <v>454.73</v>
      </c>
      <c r="M1162" s="44">
        <v>0</v>
      </c>
      <c r="N1162" s="44">
        <v>3.01</v>
      </c>
      <c r="O1162" s="44">
        <v>44.69</v>
      </c>
      <c r="P1162" s="39">
        <v>630.70688647538395</v>
      </c>
    </row>
    <row r="1163" spans="1:16" x14ac:dyDescent="0.2">
      <c r="A1163" s="5" t="s">
        <v>13</v>
      </c>
      <c r="B1163" s="5" t="s">
        <v>22</v>
      </c>
      <c r="C1163" s="5" t="s">
        <v>30</v>
      </c>
      <c r="D1163" s="5" t="s">
        <v>85</v>
      </c>
      <c r="E1163" s="5">
        <v>2017</v>
      </c>
      <c r="F1163" s="5">
        <v>2</v>
      </c>
      <c r="G1163" s="38">
        <v>1188</v>
      </c>
      <c r="H1163" s="44">
        <v>24.12</v>
      </c>
      <c r="I1163" s="44">
        <v>646.71</v>
      </c>
      <c r="J1163" s="44">
        <v>24.12</v>
      </c>
      <c r="K1163" s="44">
        <v>43.08</v>
      </c>
      <c r="L1163" s="44">
        <v>603.63</v>
      </c>
      <c r="M1163" s="44">
        <v>0</v>
      </c>
      <c r="N1163" s="44">
        <v>3.97</v>
      </c>
      <c r="O1163" s="44">
        <v>55.26</v>
      </c>
      <c r="P1163" s="39">
        <v>564.5895553313203</v>
      </c>
    </row>
    <row r="1164" spans="1:16" x14ac:dyDescent="0.2">
      <c r="A1164" s="5" t="s">
        <v>13</v>
      </c>
      <c r="B1164" s="5" t="s">
        <v>22</v>
      </c>
      <c r="C1164" s="5" t="s">
        <v>30</v>
      </c>
      <c r="D1164" s="5" t="s">
        <v>85</v>
      </c>
      <c r="E1164" s="5">
        <v>2018</v>
      </c>
      <c r="F1164" s="5">
        <v>2</v>
      </c>
      <c r="G1164" s="38">
        <v>2272</v>
      </c>
      <c r="H1164" s="44">
        <v>51.56</v>
      </c>
      <c r="I1164" s="44">
        <v>1386.3</v>
      </c>
      <c r="J1164" s="44">
        <v>51.56</v>
      </c>
      <c r="K1164" s="44">
        <v>95.86</v>
      </c>
      <c r="L1164" s="44">
        <v>1290.44</v>
      </c>
      <c r="M1164" s="44">
        <v>0</v>
      </c>
      <c r="N1164" s="44">
        <v>8.7800000000000011</v>
      </c>
      <c r="O1164" s="44">
        <v>118.43</v>
      </c>
      <c r="P1164" s="39">
        <v>632.88915325143569</v>
      </c>
    </row>
    <row r="1165" spans="1:16" x14ac:dyDescent="0.2">
      <c r="A1165" s="5" t="s">
        <v>13</v>
      </c>
      <c r="B1165" s="5" t="s">
        <v>22</v>
      </c>
      <c r="C1165" s="5" t="s">
        <v>30</v>
      </c>
      <c r="D1165" s="5" t="s">
        <v>85</v>
      </c>
      <c r="E1165" s="5">
        <v>2019</v>
      </c>
      <c r="F1165" s="5">
        <v>1</v>
      </c>
      <c r="G1165" s="38">
        <v>1097</v>
      </c>
      <c r="H1165" s="44">
        <v>31.84</v>
      </c>
      <c r="I1165" s="44">
        <v>642.96</v>
      </c>
      <c r="J1165" s="44">
        <v>31.84</v>
      </c>
      <c r="K1165" s="44">
        <v>642.96</v>
      </c>
      <c r="L1165" s="44">
        <v>0</v>
      </c>
      <c r="M1165" s="44">
        <v>0</v>
      </c>
      <c r="N1165" s="44">
        <v>1.51</v>
      </c>
      <c r="O1165" s="44">
        <v>20.8</v>
      </c>
      <c r="P1165" s="39">
        <v>615.37782745586048</v>
      </c>
    </row>
    <row r="1166" spans="1:16" x14ac:dyDescent="0.2">
      <c r="A1166" s="5" t="s">
        <v>13</v>
      </c>
      <c r="B1166" s="5" t="s">
        <v>22</v>
      </c>
      <c r="C1166" s="5" t="s">
        <v>30</v>
      </c>
      <c r="D1166" s="5" t="s">
        <v>85</v>
      </c>
      <c r="E1166" s="5">
        <v>2020</v>
      </c>
      <c r="F1166" s="5">
        <v>1</v>
      </c>
      <c r="G1166" s="38">
        <v>1510</v>
      </c>
      <c r="H1166" s="44">
        <v>44.88</v>
      </c>
      <c r="I1166" s="44">
        <v>906.42</v>
      </c>
      <c r="J1166" s="44">
        <v>44.88</v>
      </c>
      <c r="K1166" s="44">
        <v>906.42</v>
      </c>
      <c r="L1166" s="44">
        <v>0</v>
      </c>
      <c r="M1166" s="44">
        <v>0</v>
      </c>
      <c r="N1166" s="44">
        <v>2.13</v>
      </c>
      <c r="O1166" s="44">
        <v>29.32</v>
      </c>
      <c r="P1166" s="39">
        <v>630.17605478686528</v>
      </c>
    </row>
    <row r="1167" spans="1:16" x14ac:dyDescent="0.2">
      <c r="A1167" s="5" t="s">
        <v>13</v>
      </c>
      <c r="B1167" s="5" t="s">
        <v>22</v>
      </c>
      <c r="C1167" s="5" t="s">
        <v>30</v>
      </c>
      <c r="D1167" s="5" t="s">
        <v>85</v>
      </c>
      <c r="E1167" s="5">
        <v>2021</v>
      </c>
      <c r="F1167" s="5">
        <v>1</v>
      </c>
      <c r="G1167" s="38">
        <v>1107</v>
      </c>
      <c r="H1167" s="44">
        <v>28.47</v>
      </c>
      <c r="I1167" s="44">
        <v>575.07000000000005</v>
      </c>
      <c r="J1167" s="44">
        <v>28.47</v>
      </c>
      <c r="K1167" s="44">
        <v>575.07000000000005</v>
      </c>
      <c r="L1167" s="44">
        <v>0</v>
      </c>
      <c r="M1167" s="44">
        <v>0</v>
      </c>
      <c r="N1167" s="44">
        <v>1.35</v>
      </c>
      <c r="O1167" s="44">
        <v>18.600000000000001</v>
      </c>
      <c r="P1167" s="39">
        <v>545.25442394108904</v>
      </c>
    </row>
    <row r="1168" spans="1:16" x14ac:dyDescent="0.2">
      <c r="A1168" s="5" t="s">
        <v>13</v>
      </c>
      <c r="B1168" s="5" t="s">
        <v>22</v>
      </c>
      <c r="C1168" s="5" t="s">
        <v>30</v>
      </c>
      <c r="D1168" s="5" t="s">
        <v>85</v>
      </c>
      <c r="E1168" s="5">
        <v>2022</v>
      </c>
      <c r="F1168" s="5">
        <v>0</v>
      </c>
      <c r="G1168" s="38">
        <v>1547</v>
      </c>
      <c r="H1168" s="44">
        <v>804.28</v>
      </c>
      <c r="I1168" s="44">
        <v>0</v>
      </c>
      <c r="J1168" s="44">
        <v>804.28</v>
      </c>
      <c r="K1168" s="44">
        <v>0</v>
      </c>
      <c r="L1168" s="44">
        <v>0</v>
      </c>
      <c r="M1168" s="44">
        <v>0</v>
      </c>
      <c r="N1168" s="44">
        <v>0.16</v>
      </c>
      <c r="O1168" s="44">
        <v>3.24</v>
      </c>
      <c r="P1168" s="39">
        <v>520.1297361059203</v>
      </c>
    </row>
    <row r="1169" spans="1:16" x14ac:dyDescent="0.2">
      <c r="A1169" s="5" t="s">
        <v>13</v>
      </c>
      <c r="B1169" s="5" t="s">
        <v>22</v>
      </c>
      <c r="C1169" s="5" t="s">
        <v>30</v>
      </c>
      <c r="D1169" s="5" t="s">
        <v>85</v>
      </c>
      <c r="E1169" s="5">
        <v>2023</v>
      </c>
      <c r="F1169" s="5">
        <v>0</v>
      </c>
      <c r="G1169" s="38">
        <v>1378</v>
      </c>
      <c r="H1169" s="44">
        <v>829.64</v>
      </c>
      <c r="I1169" s="44">
        <v>0</v>
      </c>
      <c r="J1169" s="44">
        <v>829.64</v>
      </c>
      <c r="K1169" s="44">
        <v>0</v>
      </c>
      <c r="L1169" s="44">
        <v>0</v>
      </c>
      <c r="M1169" s="44">
        <v>0</v>
      </c>
      <c r="N1169" s="44">
        <v>0.28999999999999998</v>
      </c>
      <c r="O1169" s="44">
        <v>10.72</v>
      </c>
      <c r="P1169" s="39">
        <v>602.18870208812655</v>
      </c>
    </row>
    <row r="1170" spans="1:16" x14ac:dyDescent="0.2">
      <c r="A1170" s="5" t="s">
        <v>13</v>
      </c>
      <c r="B1170" s="5" t="s">
        <v>22</v>
      </c>
      <c r="C1170" s="5" t="s">
        <v>79</v>
      </c>
      <c r="D1170" s="5" t="s">
        <v>86</v>
      </c>
      <c r="E1170" s="5">
        <v>1996</v>
      </c>
      <c r="F1170" s="5">
        <v>3</v>
      </c>
      <c r="G1170" s="38">
        <v>38</v>
      </c>
      <c r="H1170" s="44">
        <v>0.25</v>
      </c>
      <c r="I1170" s="44">
        <v>16.7</v>
      </c>
      <c r="J1170" s="44">
        <v>0.25</v>
      </c>
      <c r="K1170" s="44">
        <v>0.47</v>
      </c>
      <c r="L1170" s="44">
        <v>1.58</v>
      </c>
      <c r="M1170" s="44">
        <v>14.65</v>
      </c>
      <c r="N1170" s="44">
        <v>0.21</v>
      </c>
      <c r="O1170" s="44">
        <v>1.66</v>
      </c>
      <c r="P1170" s="39">
        <v>440.86621296182108</v>
      </c>
    </row>
    <row r="1171" spans="1:16" x14ac:dyDescent="0.2">
      <c r="A1171" s="5" t="s">
        <v>13</v>
      </c>
      <c r="B1171" s="5" t="s">
        <v>22</v>
      </c>
      <c r="C1171" s="5" t="s">
        <v>79</v>
      </c>
      <c r="D1171" s="5" t="s">
        <v>86</v>
      </c>
      <c r="E1171" s="5">
        <v>1998</v>
      </c>
      <c r="F1171" s="5">
        <v>3</v>
      </c>
      <c r="G1171" s="38">
        <v>97</v>
      </c>
      <c r="H1171" s="44">
        <v>0.79</v>
      </c>
      <c r="I1171" s="44">
        <v>53.370000000000005</v>
      </c>
      <c r="J1171" s="44">
        <v>0.79</v>
      </c>
      <c r="K1171" s="44">
        <v>1.51</v>
      </c>
      <c r="L1171" s="44">
        <v>5.05</v>
      </c>
      <c r="M1171" s="44">
        <v>46.81</v>
      </c>
      <c r="N1171" s="44">
        <v>0.66</v>
      </c>
      <c r="O1171" s="44">
        <v>5.3</v>
      </c>
      <c r="P1171" s="39">
        <v>559.00538842465664</v>
      </c>
    </row>
    <row r="1172" spans="1:16" x14ac:dyDescent="0.2">
      <c r="A1172" s="5" t="s">
        <v>13</v>
      </c>
      <c r="B1172" s="5" t="s">
        <v>22</v>
      </c>
      <c r="C1172" s="5" t="s">
        <v>79</v>
      </c>
      <c r="D1172" s="5" t="s">
        <v>86</v>
      </c>
      <c r="E1172" s="5">
        <v>2000</v>
      </c>
      <c r="F1172" s="5">
        <v>3</v>
      </c>
      <c r="G1172" s="38">
        <v>13</v>
      </c>
      <c r="H1172" s="44">
        <v>0.08</v>
      </c>
      <c r="I1172" s="44">
        <v>5.6300000000000008</v>
      </c>
      <c r="J1172" s="44">
        <v>0.08</v>
      </c>
      <c r="K1172" s="44">
        <v>0.16</v>
      </c>
      <c r="L1172" s="44">
        <v>0.53</v>
      </c>
      <c r="M1172" s="44">
        <v>4.9400000000000004</v>
      </c>
      <c r="N1172" s="44">
        <v>7.0000000000000007E-2</v>
      </c>
      <c r="O1172" s="44">
        <v>0.56000000000000005</v>
      </c>
      <c r="P1172" s="39">
        <v>425.38201136537907</v>
      </c>
    </row>
    <row r="1173" spans="1:16" x14ac:dyDescent="0.2">
      <c r="A1173" s="5" t="s">
        <v>13</v>
      </c>
      <c r="B1173" s="5" t="s">
        <v>22</v>
      </c>
      <c r="C1173" s="5" t="s">
        <v>79</v>
      </c>
      <c r="D1173" s="5" t="s">
        <v>86</v>
      </c>
      <c r="E1173" s="5">
        <v>2001</v>
      </c>
      <c r="F1173" s="5">
        <v>3</v>
      </c>
      <c r="G1173" s="38">
        <v>57</v>
      </c>
      <c r="H1173" s="44">
        <v>0.28999999999999998</v>
      </c>
      <c r="I1173" s="44">
        <v>19.64</v>
      </c>
      <c r="J1173" s="44">
        <v>0.28999999999999998</v>
      </c>
      <c r="K1173" s="44">
        <v>0.56000000000000005</v>
      </c>
      <c r="L1173" s="44">
        <v>1.86</v>
      </c>
      <c r="M1173" s="44">
        <v>17.22</v>
      </c>
      <c r="N1173" s="44">
        <v>0.24</v>
      </c>
      <c r="O1173" s="44">
        <v>1.95</v>
      </c>
      <c r="P1173" s="39">
        <v>346.72832803225356</v>
      </c>
    </row>
    <row r="1174" spans="1:16" x14ac:dyDescent="0.2">
      <c r="A1174" s="5" t="s">
        <v>13</v>
      </c>
      <c r="B1174" s="5" t="s">
        <v>22</v>
      </c>
      <c r="C1174" s="5" t="s">
        <v>79</v>
      </c>
      <c r="D1174" s="5" t="s">
        <v>86</v>
      </c>
      <c r="E1174" s="5">
        <v>2002</v>
      </c>
      <c r="F1174" s="5">
        <v>3</v>
      </c>
      <c r="G1174" s="38">
        <v>9</v>
      </c>
      <c r="H1174" s="44">
        <v>0.05</v>
      </c>
      <c r="I1174" s="44">
        <v>3.16</v>
      </c>
      <c r="J1174" s="44">
        <v>0.05</v>
      </c>
      <c r="K1174" s="44">
        <v>0.09</v>
      </c>
      <c r="L1174" s="44">
        <v>0.3</v>
      </c>
      <c r="M1174" s="44">
        <v>2.77</v>
      </c>
      <c r="N1174" s="44">
        <v>0.04</v>
      </c>
      <c r="O1174" s="44">
        <v>0.31</v>
      </c>
      <c r="P1174" s="39">
        <v>371.23463281075254</v>
      </c>
    </row>
    <row r="1175" spans="1:16" x14ac:dyDescent="0.2">
      <c r="A1175" s="5" t="s">
        <v>13</v>
      </c>
      <c r="B1175" s="5" t="s">
        <v>22</v>
      </c>
      <c r="C1175" s="5" t="s">
        <v>79</v>
      </c>
      <c r="D1175" s="5" t="s">
        <v>86</v>
      </c>
      <c r="E1175" s="5">
        <v>2003</v>
      </c>
      <c r="F1175" s="5">
        <v>3</v>
      </c>
      <c r="G1175" s="38">
        <v>14</v>
      </c>
      <c r="H1175" s="44">
        <v>7.0000000000000007E-2</v>
      </c>
      <c r="I1175" s="44">
        <v>4.6400000000000006</v>
      </c>
      <c r="J1175" s="44">
        <v>7.0000000000000007E-2</v>
      </c>
      <c r="K1175" s="44">
        <v>0.13</v>
      </c>
      <c r="L1175" s="44">
        <v>0.44</v>
      </c>
      <c r="M1175" s="44">
        <v>4.07</v>
      </c>
      <c r="N1175" s="44">
        <v>0.06</v>
      </c>
      <c r="O1175" s="44">
        <v>0.46</v>
      </c>
      <c r="P1175" s="39">
        <v>334.16677808926346</v>
      </c>
    </row>
    <row r="1176" spans="1:16" x14ac:dyDescent="0.2">
      <c r="A1176" s="5" t="s">
        <v>13</v>
      </c>
      <c r="B1176" s="5" t="s">
        <v>22</v>
      </c>
      <c r="C1176" s="5" t="s">
        <v>79</v>
      </c>
      <c r="D1176" s="5" t="s">
        <v>86</v>
      </c>
      <c r="E1176" s="5">
        <v>2004</v>
      </c>
      <c r="F1176" s="5">
        <v>3</v>
      </c>
      <c r="G1176" s="38">
        <v>81</v>
      </c>
      <c r="H1176" s="44">
        <v>0.47</v>
      </c>
      <c r="I1176" s="44">
        <v>31.76</v>
      </c>
      <c r="J1176" s="44">
        <v>0.47</v>
      </c>
      <c r="K1176" s="44">
        <v>0.9</v>
      </c>
      <c r="L1176" s="44">
        <v>3.01</v>
      </c>
      <c r="M1176" s="44">
        <v>27.85</v>
      </c>
      <c r="N1176" s="44">
        <v>0.39</v>
      </c>
      <c r="O1176" s="44">
        <v>3.15</v>
      </c>
      <c r="P1176" s="39">
        <v>398.29455377696144</v>
      </c>
    </row>
    <row r="1177" spans="1:16" x14ac:dyDescent="0.2">
      <c r="A1177" s="5" t="s">
        <v>13</v>
      </c>
      <c r="B1177" s="5" t="s">
        <v>22</v>
      </c>
      <c r="C1177" s="5" t="s">
        <v>79</v>
      </c>
      <c r="D1177" s="5" t="s">
        <v>86</v>
      </c>
      <c r="E1177" s="5">
        <v>2005</v>
      </c>
      <c r="F1177" s="5">
        <v>3</v>
      </c>
      <c r="G1177" s="38">
        <v>85</v>
      </c>
      <c r="H1177" s="44">
        <v>0.5</v>
      </c>
      <c r="I1177" s="44">
        <v>33.93</v>
      </c>
      <c r="J1177" s="44">
        <v>0.5</v>
      </c>
      <c r="K1177" s="44">
        <v>0.96</v>
      </c>
      <c r="L1177" s="44">
        <v>3.21</v>
      </c>
      <c r="M1177" s="44">
        <v>29.76</v>
      </c>
      <c r="N1177" s="44">
        <v>0.42</v>
      </c>
      <c r="O1177" s="44">
        <v>3.37</v>
      </c>
      <c r="P1177" s="39">
        <v>406.84865966403038</v>
      </c>
    </row>
    <row r="1178" spans="1:16" x14ac:dyDescent="0.2">
      <c r="A1178" s="5" t="s">
        <v>13</v>
      </c>
      <c r="B1178" s="5" t="s">
        <v>22</v>
      </c>
      <c r="C1178" s="5" t="s">
        <v>79</v>
      </c>
      <c r="D1178" s="5" t="s">
        <v>86</v>
      </c>
      <c r="E1178" s="5">
        <v>2006</v>
      </c>
      <c r="F1178" s="5">
        <v>3</v>
      </c>
      <c r="G1178" s="38">
        <v>122</v>
      </c>
      <c r="H1178" s="44">
        <v>0.88</v>
      </c>
      <c r="I1178" s="44">
        <v>59.949999999999996</v>
      </c>
      <c r="J1178" s="44">
        <v>0.88</v>
      </c>
      <c r="K1178" s="44">
        <v>1.7</v>
      </c>
      <c r="L1178" s="44">
        <v>5.67</v>
      </c>
      <c r="M1178" s="44">
        <v>52.58</v>
      </c>
      <c r="N1178" s="44">
        <v>0.74</v>
      </c>
      <c r="O1178" s="44">
        <v>5.95</v>
      </c>
      <c r="P1178" s="39">
        <v>497.04780983513018</v>
      </c>
    </row>
    <row r="1179" spans="1:16" x14ac:dyDescent="0.2">
      <c r="A1179" s="5" t="s">
        <v>13</v>
      </c>
      <c r="B1179" s="5" t="s">
        <v>22</v>
      </c>
      <c r="C1179" s="5" t="s">
        <v>79</v>
      </c>
      <c r="D1179" s="5" t="s">
        <v>86</v>
      </c>
      <c r="E1179" s="5">
        <v>2007</v>
      </c>
      <c r="F1179" s="5">
        <v>3</v>
      </c>
      <c r="G1179" s="38">
        <v>149</v>
      </c>
      <c r="H1179" s="44">
        <v>1.19</v>
      </c>
      <c r="I1179" s="44">
        <v>80.87</v>
      </c>
      <c r="J1179" s="44">
        <v>1.19</v>
      </c>
      <c r="K1179" s="44">
        <v>2.29</v>
      </c>
      <c r="L1179" s="44">
        <v>7.65</v>
      </c>
      <c r="M1179" s="44">
        <v>70.930000000000007</v>
      </c>
      <c r="N1179" s="44">
        <v>1</v>
      </c>
      <c r="O1179" s="44">
        <v>8.0299999999999994</v>
      </c>
      <c r="P1179" s="39">
        <v>549.52126955368021</v>
      </c>
    </row>
    <row r="1180" spans="1:16" x14ac:dyDescent="0.2">
      <c r="A1180" s="5" t="s">
        <v>13</v>
      </c>
      <c r="B1180" s="5" t="s">
        <v>22</v>
      </c>
      <c r="C1180" s="5" t="s">
        <v>79</v>
      </c>
      <c r="D1180" s="5" t="s">
        <v>86</v>
      </c>
      <c r="E1180" s="5">
        <v>2008</v>
      </c>
      <c r="F1180" s="5">
        <v>3</v>
      </c>
      <c r="G1180" s="38">
        <v>132</v>
      </c>
      <c r="H1180" s="44">
        <v>0.97</v>
      </c>
      <c r="I1180" s="44">
        <v>65.52</v>
      </c>
      <c r="J1180" s="44">
        <v>0.97</v>
      </c>
      <c r="K1180" s="44">
        <v>1.85</v>
      </c>
      <c r="L1180" s="44">
        <v>6.2</v>
      </c>
      <c r="M1180" s="44">
        <v>57.47</v>
      </c>
      <c r="N1180" s="44">
        <v>0.81</v>
      </c>
      <c r="O1180" s="44">
        <v>6.51</v>
      </c>
      <c r="P1180" s="39">
        <v>502.73759196601424</v>
      </c>
    </row>
    <row r="1181" spans="1:16" x14ac:dyDescent="0.2">
      <c r="A1181" s="5" t="s">
        <v>13</v>
      </c>
      <c r="B1181" s="5" t="s">
        <v>22</v>
      </c>
      <c r="C1181" s="5" t="s">
        <v>79</v>
      </c>
      <c r="D1181" s="5" t="s">
        <v>86</v>
      </c>
      <c r="E1181" s="5">
        <v>2009</v>
      </c>
      <c r="F1181" s="5">
        <v>3</v>
      </c>
      <c r="G1181" s="38">
        <v>35</v>
      </c>
      <c r="H1181" s="44">
        <v>0.26</v>
      </c>
      <c r="I1181" s="44">
        <v>17.920000000000002</v>
      </c>
      <c r="J1181" s="44">
        <v>0.26</v>
      </c>
      <c r="K1181" s="44">
        <v>0.51</v>
      </c>
      <c r="L1181" s="44">
        <v>1.7</v>
      </c>
      <c r="M1181" s="44">
        <v>15.71</v>
      </c>
      <c r="N1181" s="44">
        <v>0.22</v>
      </c>
      <c r="O1181" s="44">
        <v>1.78</v>
      </c>
      <c r="P1181" s="39">
        <v>518.3710691943154</v>
      </c>
    </row>
    <row r="1182" spans="1:16" x14ac:dyDescent="0.2">
      <c r="A1182" s="5" t="s">
        <v>13</v>
      </c>
      <c r="B1182" s="5" t="s">
        <v>22</v>
      </c>
      <c r="C1182" s="5" t="s">
        <v>79</v>
      </c>
      <c r="D1182" s="5" t="s">
        <v>86</v>
      </c>
      <c r="E1182" s="5">
        <v>2010</v>
      </c>
      <c r="F1182" s="5">
        <v>3</v>
      </c>
      <c r="G1182" s="38">
        <v>49</v>
      </c>
      <c r="H1182" s="44">
        <v>0.41</v>
      </c>
      <c r="I1182" s="44">
        <v>27.47</v>
      </c>
      <c r="J1182" s="44">
        <v>0.41</v>
      </c>
      <c r="K1182" s="44">
        <v>0.78</v>
      </c>
      <c r="L1182" s="44">
        <v>2.6</v>
      </c>
      <c r="M1182" s="44">
        <v>24.09</v>
      </c>
      <c r="N1182" s="44">
        <v>0.34</v>
      </c>
      <c r="O1182" s="44">
        <v>2.73</v>
      </c>
      <c r="P1182" s="39">
        <v>569.7499388066766</v>
      </c>
    </row>
    <row r="1183" spans="1:16" x14ac:dyDescent="0.2">
      <c r="A1183" s="5" t="s">
        <v>13</v>
      </c>
      <c r="B1183" s="5" t="s">
        <v>22</v>
      </c>
      <c r="C1183" s="5" t="s">
        <v>79</v>
      </c>
      <c r="D1183" s="5" t="s">
        <v>86</v>
      </c>
      <c r="E1183" s="5">
        <v>2011</v>
      </c>
      <c r="F1183" s="5">
        <v>3</v>
      </c>
      <c r="G1183" s="38">
        <v>78</v>
      </c>
      <c r="H1183" s="44">
        <v>0.77</v>
      </c>
      <c r="I1183" s="44">
        <v>52.43</v>
      </c>
      <c r="J1183" s="44">
        <v>0.77</v>
      </c>
      <c r="K1183" s="44">
        <v>1.48</v>
      </c>
      <c r="L1183" s="44">
        <v>4.96</v>
      </c>
      <c r="M1183" s="44">
        <v>45.99</v>
      </c>
      <c r="N1183" s="44">
        <v>0.65</v>
      </c>
      <c r="O1183" s="44">
        <v>5.21</v>
      </c>
      <c r="P1183" s="39">
        <v>680.97011831670011</v>
      </c>
    </row>
    <row r="1184" spans="1:16" x14ac:dyDescent="0.2">
      <c r="A1184" s="5" t="s">
        <v>13</v>
      </c>
      <c r="B1184" s="5" t="s">
        <v>22</v>
      </c>
      <c r="C1184" s="5" t="s">
        <v>79</v>
      </c>
      <c r="D1184" s="5" t="s">
        <v>86</v>
      </c>
      <c r="E1184" s="5">
        <v>2012</v>
      </c>
      <c r="F1184" s="5">
        <v>3</v>
      </c>
      <c r="G1184" s="38">
        <v>53</v>
      </c>
      <c r="H1184" s="44">
        <v>0.42</v>
      </c>
      <c r="I1184" s="44">
        <v>28.65</v>
      </c>
      <c r="J1184" s="44">
        <v>0.42</v>
      </c>
      <c r="K1184" s="44">
        <v>0.81</v>
      </c>
      <c r="L1184" s="44">
        <v>2.71</v>
      </c>
      <c r="M1184" s="44">
        <v>25.13</v>
      </c>
      <c r="N1184" s="44">
        <v>0.35</v>
      </c>
      <c r="O1184" s="44">
        <v>2.85</v>
      </c>
      <c r="P1184" s="39">
        <v>546.60533794715479</v>
      </c>
    </row>
    <row r="1185" spans="1:16" x14ac:dyDescent="0.2">
      <c r="A1185" s="5" t="s">
        <v>13</v>
      </c>
      <c r="B1185" s="5" t="s">
        <v>22</v>
      </c>
      <c r="C1185" s="5" t="s">
        <v>79</v>
      </c>
      <c r="D1185" s="5" t="s">
        <v>86</v>
      </c>
      <c r="E1185" s="5">
        <v>2013</v>
      </c>
      <c r="F1185" s="5">
        <v>3</v>
      </c>
      <c r="G1185" s="38">
        <v>76</v>
      </c>
      <c r="H1185" s="44">
        <v>0.78</v>
      </c>
      <c r="I1185" s="44">
        <v>52.800000000000004</v>
      </c>
      <c r="J1185" s="44">
        <v>0.78</v>
      </c>
      <c r="K1185" s="44">
        <v>1.49</v>
      </c>
      <c r="L1185" s="44">
        <v>5</v>
      </c>
      <c r="M1185" s="44">
        <v>46.31</v>
      </c>
      <c r="N1185" s="44">
        <v>0.65</v>
      </c>
      <c r="O1185" s="44">
        <v>5.24</v>
      </c>
      <c r="P1185" s="39">
        <v>701.3740460181059</v>
      </c>
    </row>
    <row r="1186" spans="1:16" x14ac:dyDescent="0.2">
      <c r="A1186" s="5" t="s">
        <v>13</v>
      </c>
      <c r="B1186" s="5" t="s">
        <v>22</v>
      </c>
      <c r="C1186" s="5" t="s">
        <v>79</v>
      </c>
      <c r="D1186" s="5" t="s">
        <v>86</v>
      </c>
      <c r="E1186" s="5">
        <v>2014</v>
      </c>
      <c r="F1186" s="5">
        <v>2</v>
      </c>
      <c r="G1186" s="38">
        <v>81</v>
      </c>
      <c r="H1186" s="44">
        <v>0.73</v>
      </c>
      <c r="I1186" s="44">
        <v>46.96</v>
      </c>
      <c r="J1186" s="44">
        <v>0.73</v>
      </c>
      <c r="K1186" s="44">
        <v>1.82</v>
      </c>
      <c r="L1186" s="44">
        <v>45.14</v>
      </c>
      <c r="M1186" s="44">
        <v>0</v>
      </c>
      <c r="N1186" s="44">
        <v>0.15</v>
      </c>
      <c r="O1186" s="44">
        <v>2.5499999999999998</v>
      </c>
      <c r="P1186" s="39">
        <v>587.11204938821277</v>
      </c>
    </row>
    <row r="1187" spans="1:16" x14ac:dyDescent="0.2">
      <c r="A1187" s="5" t="s">
        <v>13</v>
      </c>
      <c r="B1187" s="5" t="s">
        <v>22</v>
      </c>
      <c r="C1187" s="5" t="s">
        <v>79</v>
      </c>
      <c r="D1187" s="5" t="s">
        <v>86</v>
      </c>
      <c r="E1187" s="5">
        <v>2015</v>
      </c>
      <c r="F1187" s="5">
        <v>2</v>
      </c>
      <c r="G1187" s="38">
        <v>213</v>
      </c>
      <c r="H1187" s="44">
        <v>2.04</v>
      </c>
      <c r="I1187" s="44">
        <v>131.61000000000001</v>
      </c>
      <c r="J1187" s="44">
        <v>2.04</v>
      </c>
      <c r="K1187" s="44">
        <v>5.0999999999999996</v>
      </c>
      <c r="L1187" s="44">
        <v>126.51</v>
      </c>
      <c r="M1187" s="44">
        <v>0</v>
      </c>
      <c r="N1187" s="44">
        <v>0.43</v>
      </c>
      <c r="O1187" s="44">
        <v>7.14</v>
      </c>
      <c r="P1187" s="39">
        <v>628.6847078158454</v>
      </c>
    </row>
    <row r="1188" spans="1:16" x14ac:dyDescent="0.2">
      <c r="A1188" s="5" t="s">
        <v>13</v>
      </c>
      <c r="B1188" s="5" t="s">
        <v>22</v>
      </c>
      <c r="C1188" s="5" t="s">
        <v>79</v>
      </c>
      <c r="D1188" s="5" t="s">
        <v>86</v>
      </c>
      <c r="E1188" s="5">
        <v>2016</v>
      </c>
      <c r="F1188" s="5">
        <v>2</v>
      </c>
      <c r="G1188" s="38">
        <v>78</v>
      </c>
      <c r="H1188" s="44">
        <v>0.86</v>
      </c>
      <c r="I1188" s="44">
        <v>55.39</v>
      </c>
      <c r="J1188" s="44">
        <v>0.86</v>
      </c>
      <c r="K1188" s="44">
        <v>2.14</v>
      </c>
      <c r="L1188" s="44">
        <v>53.25</v>
      </c>
      <c r="M1188" s="44">
        <v>0</v>
      </c>
      <c r="N1188" s="44">
        <v>0.18</v>
      </c>
      <c r="O1188" s="44">
        <v>3.01</v>
      </c>
      <c r="P1188" s="39">
        <v>717.44750297748317</v>
      </c>
    </row>
    <row r="1189" spans="1:16" x14ac:dyDescent="0.2">
      <c r="A1189" s="5" t="s">
        <v>13</v>
      </c>
      <c r="B1189" s="5" t="s">
        <v>22</v>
      </c>
      <c r="C1189" s="5" t="s">
        <v>79</v>
      </c>
      <c r="D1189" s="5" t="s">
        <v>86</v>
      </c>
      <c r="E1189" s="5">
        <v>2017</v>
      </c>
      <c r="F1189" s="5">
        <v>2</v>
      </c>
      <c r="G1189" s="38">
        <v>132</v>
      </c>
      <c r="H1189" s="44">
        <v>1</v>
      </c>
      <c r="I1189" s="44">
        <v>64.47999999999999</v>
      </c>
      <c r="J1189" s="44">
        <v>1</v>
      </c>
      <c r="K1189" s="44">
        <v>2.5</v>
      </c>
      <c r="L1189" s="44">
        <v>61.98</v>
      </c>
      <c r="M1189" s="44">
        <v>0</v>
      </c>
      <c r="N1189" s="44">
        <v>0.21</v>
      </c>
      <c r="O1189" s="44">
        <v>3.5</v>
      </c>
      <c r="P1189" s="39">
        <v>496.12035872182986</v>
      </c>
    </row>
    <row r="1190" spans="1:16" x14ac:dyDescent="0.2">
      <c r="A1190" s="5" t="s">
        <v>13</v>
      </c>
      <c r="B1190" s="5" t="s">
        <v>22</v>
      </c>
      <c r="C1190" s="5" t="s">
        <v>79</v>
      </c>
      <c r="D1190" s="5" t="s">
        <v>86</v>
      </c>
      <c r="E1190" s="5">
        <v>2018</v>
      </c>
      <c r="F1190" s="5">
        <v>2</v>
      </c>
      <c r="G1190" s="38">
        <v>477</v>
      </c>
      <c r="H1190" s="44">
        <v>4.6500000000000004</v>
      </c>
      <c r="I1190" s="44">
        <v>299.08</v>
      </c>
      <c r="J1190" s="44">
        <v>4.6500000000000004</v>
      </c>
      <c r="K1190" s="44">
        <v>11.58</v>
      </c>
      <c r="L1190" s="44">
        <v>287.5</v>
      </c>
      <c r="M1190" s="44">
        <v>0</v>
      </c>
      <c r="N1190" s="44">
        <v>0.98</v>
      </c>
      <c r="O1190" s="44">
        <v>16.23</v>
      </c>
      <c r="P1190" s="39">
        <v>636.60467984194497</v>
      </c>
    </row>
    <row r="1191" spans="1:16" x14ac:dyDescent="0.2">
      <c r="A1191" s="5" t="s">
        <v>13</v>
      </c>
      <c r="B1191" s="5" t="s">
        <v>22</v>
      </c>
      <c r="C1191" s="5" t="s">
        <v>79</v>
      </c>
      <c r="D1191" s="5" t="s">
        <v>86</v>
      </c>
      <c r="E1191" s="5">
        <v>2019</v>
      </c>
      <c r="F1191" s="5">
        <v>1</v>
      </c>
      <c r="G1191" s="38">
        <v>209</v>
      </c>
      <c r="H1191" s="44">
        <v>8.98</v>
      </c>
      <c r="I1191" s="44">
        <v>102.91</v>
      </c>
      <c r="J1191" s="44">
        <v>8.98</v>
      </c>
      <c r="K1191" s="44">
        <v>102.91</v>
      </c>
      <c r="L1191" s="44">
        <v>0</v>
      </c>
      <c r="M1191" s="44">
        <v>0</v>
      </c>
      <c r="N1191" s="44">
        <v>0.14000000000000001</v>
      </c>
      <c r="O1191" s="44">
        <v>3.97</v>
      </c>
      <c r="P1191" s="39">
        <v>534.11972271443608</v>
      </c>
    </row>
    <row r="1192" spans="1:16" x14ac:dyDescent="0.2">
      <c r="A1192" s="5" t="s">
        <v>13</v>
      </c>
      <c r="B1192" s="5" t="s">
        <v>22</v>
      </c>
      <c r="C1192" s="5" t="s">
        <v>79</v>
      </c>
      <c r="D1192" s="5" t="s">
        <v>86</v>
      </c>
      <c r="E1192" s="5">
        <v>2020</v>
      </c>
      <c r="F1192" s="5">
        <v>1</v>
      </c>
      <c r="G1192" s="38">
        <v>426</v>
      </c>
      <c r="H1192" s="44">
        <v>22.15</v>
      </c>
      <c r="I1192" s="44">
        <v>253.8</v>
      </c>
      <c r="J1192" s="44">
        <v>22.15</v>
      </c>
      <c r="K1192" s="44">
        <v>253.8</v>
      </c>
      <c r="L1192" s="44">
        <v>0</v>
      </c>
      <c r="M1192" s="44">
        <v>0</v>
      </c>
      <c r="N1192" s="44">
        <v>0.35</v>
      </c>
      <c r="O1192" s="44">
        <v>9.8000000000000007</v>
      </c>
      <c r="P1192" s="39">
        <v>647.3106244548394</v>
      </c>
    </row>
    <row r="1193" spans="1:16" x14ac:dyDescent="0.2">
      <c r="A1193" s="5" t="s">
        <v>13</v>
      </c>
      <c r="B1193" s="5" t="s">
        <v>22</v>
      </c>
      <c r="C1193" s="5" t="s">
        <v>79</v>
      </c>
      <c r="D1193" s="5" t="s">
        <v>86</v>
      </c>
      <c r="E1193" s="5">
        <v>2021</v>
      </c>
      <c r="F1193" s="5">
        <v>1</v>
      </c>
      <c r="G1193" s="38">
        <v>444</v>
      </c>
      <c r="H1193" s="44">
        <v>23.72</v>
      </c>
      <c r="I1193" s="44">
        <v>271.79000000000002</v>
      </c>
      <c r="J1193" s="44">
        <v>23.72</v>
      </c>
      <c r="K1193" s="44">
        <v>271.79000000000002</v>
      </c>
      <c r="L1193" s="44">
        <v>0</v>
      </c>
      <c r="M1193" s="44">
        <v>0</v>
      </c>
      <c r="N1193" s="44">
        <v>0.37</v>
      </c>
      <c r="O1193" s="44">
        <v>10.5</v>
      </c>
      <c r="P1193" s="39">
        <v>665.57496876010305</v>
      </c>
    </row>
    <row r="1194" spans="1:16" x14ac:dyDescent="0.2">
      <c r="A1194" s="5" t="s">
        <v>13</v>
      </c>
      <c r="B1194" s="5" t="s">
        <v>22</v>
      </c>
      <c r="C1194" s="5" t="s">
        <v>79</v>
      </c>
      <c r="D1194" s="5" t="s">
        <v>86</v>
      </c>
      <c r="E1194" s="5">
        <v>2022</v>
      </c>
      <c r="F1194" s="5">
        <v>0</v>
      </c>
      <c r="G1194" s="38">
        <v>470</v>
      </c>
      <c r="H1194" s="44">
        <v>247.42</v>
      </c>
      <c r="I1194" s="44">
        <v>0</v>
      </c>
      <c r="J1194" s="44">
        <v>247.42</v>
      </c>
      <c r="K1194" s="44">
        <v>0</v>
      </c>
      <c r="L1194" s="44">
        <v>0</v>
      </c>
      <c r="M1194" s="44">
        <v>0</v>
      </c>
      <c r="N1194" s="44">
        <v>0</v>
      </c>
      <c r="O1194" s="44">
        <v>0</v>
      </c>
      <c r="P1194" s="39">
        <v>526.9479081657189</v>
      </c>
    </row>
    <row r="1195" spans="1:16" x14ac:dyDescent="0.2">
      <c r="A1195" s="5" t="s">
        <v>13</v>
      </c>
      <c r="B1195" s="5" t="s">
        <v>22</v>
      </c>
      <c r="C1195" s="5" t="s">
        <v>79</v>
      </c>
      <c r="D1195" s="5" t="s">
        <v>86</v>
      </c>
      <c r="E1195" s="5">
        <v>2023</v>
      </c>
      <c r="F1195" s="5">
        <v>0</v>
      </c>
      <c r="G1195" s="38">
        <v>114</v>
      </c>
      <c r="H1195" s="44">
        <v>67.72</v>
      </c>
      <c r="I1195" s="44">
        <v>0</v>
      </c>
      <c r="J1195" s="44">
        <v>67.72</v>
      </c>
      <c r="K1195" s="44">
        <v>0</v>
      </c>
      <c r="L1195" s="44">
        <v>0</v>
      </c>
      <c r="M1195" s="44">
        <v>0</v>
      </c>
      <c r="N1195" s="44">
        <v>0</v>
      </c>
      <c r="O1195" s="44">
        <v>0</v>
      </c>
      <c r="P1195" s="39">
        <v>595.41226652888224</v>
      </c>
    </row>
    <row r="1196" spans="1:16" x14ac:dyDescent="0.2">
      <c r="A1196" s="5" t="s">
        <v>13</v>
      </c>
      <c r="B1196" s="5" t="s">
        <v>22</v>
      </c>
      <c r="C1196" s="5" t="s">
        <v>79</v>
      </c>
      <c r="D1196" s="5" t="s">
        <v>104</v>
      </c>
      <c r="E1196" s="5">
        <v>1988</v>
      </c>
      <c r="F1196" s="5">
        <v>3</v>
      </c>
      <c r="G1196" s="38">
        <v>15</v>
      </c>
      <c r="H1196" s="44">
        <v>0.05</v>
      </c>
      <c r="I1196" s="44">
        <v>3.66</v>
      </c>
      <c r="J1196" s="44">
        <v>0.05</v>
      </c>
      <c r="K1196" s="44">
        <v>0.1</v>
      </c>
      <c r="L1196" s="44">
        <v>0.35</v>
      </c>
      <c r="M1196" s="44">
        <v>3.21</v>
      </c>
      <c r="N1196" s="44">
        <v>0.05</v>
      </c>
      <c r="O1196" s="44">
        <v>0.36</v>
      </c>
      <c r="P1196" s="39">
        <v>252.49954916024564</v>
      </c>
    </row>
    <row r="1197" spans="1:16" x14ac:dyDescent="0.2">
      <c r="A1197" s="5" t="s">
        <v>13</v>
      </c>
      <c r="B1197" s="5" t="s">
        <v>22</v>
      </c>
      <c r="C1197" s="5" t="s">
        <v>79</v>
      </c>
      <c r="D1197" s="5" t="s">
        <v>104</v>
      </c>
      <c r="E1197" s="5">
        <v>1999</v>
      </c>
      <c r="F1197" s="5">
        <v>3</v>
      </c>
      <c r="G1197" s="38">
        <v>11</v>
      </c>
      <c r="H1197" s="44">
        <v>0.04</v>
      </c>
      <c r="I1197" s="44">
        <v>2.63</v>
      </c>
      <c r="J1197" s="44">
        <v>0.04</v>
      </c>
      <c r="K1197" s="44">
        <v>7.0000000000000007E-2</v>
      </c>
      <c r="L1197" s="44">
        <v>0.25</v>
      </c>
      <c r="M1197" s="44">
        <v>2.31</v>
      </c>
      <c r="N1197" s="44">
        <v>0.03</v>
      </c>
      <c r="O1197" s="44">
        <v>0.26</v>
      </c>
      <c r="P1197" s="39">
        <v>251.3811748678138</v>
      </c>
    </row>
    <row r="1198" spans="1:16" x14ac:dyDescent="0.2">
      <c r="A1198" s="5" t="s">
        <v>13</v>
      </c>
      <c r="B1198" s="5" t="s">
        <v>22</v>
      </c>
      <c r="C1198" s="5" t="s">
        <v>79</v>
      </c>
      <c r="D1198" s="5" t="s">
        <v>104</v>
      </c>
      <c r="E1198" s="5">
        <v>2000</v>
      </c>
      <c r="F1198" s="5">
        <v>3</v>
      </c>
      <c r="G1198" s="38">
        <v>47</v>
      </c>
      <c r="H1198" s="44">
        <v>0.22</v>
      </c>
      <c r="I1198" s="44">
        <v>14.75</v>
      </c>
      <c r="J1198" s="44">
        <v>0.22</v>
      </c>
      <c r="K1198" s="44">
        <v>0.42</v>
      </c>
      <c r="L1198" s="44">
        <v>1.4</v>
      </c>
      <c r="M1198" s="44">
        <v>12.93</v>
      </c>
      <c r="N1198" s="44">
        <v>0.18</v>
      </c>
      <c r="O1198" s="44">
        <v>1.46</v>
      </c>
      <c r="P1198" s="39">
        <v>320.96554170301664</v>
      </c>
    </row>
    <row r="1199" spans="1:16" x14ac:dyDescent="0.2">
      <c r="A1199" s="5" t="s">
        <v>13</v>
      </c>
      <c r="B1199" s="5" t="s">
        <v>22</v>
      </c>
      <c r="C1199" s="5" t="s">
        <v>79</v>
      </c>
      <c r="D1199" s="5" t="s">
        <v>104</v>
      </c>
      <c r="E1199" s="5">
        <v>2001</v>
      </c>
      <c r="F1199" s="5">
        <v>3</v>
      </c>
      <c r="G1199" s="38">
        <v>59</v>
      </c>
      <c r="H1199" s="44">
        <v>0.35</v>
      </c>
      <c r="I1199" s="44">
        <v>23.84</v>
      </c>
      <c r="J1199" s="44">
        <v>0.35</v>
      </c>
      <c r="K1199" s="44">
        <v>0.67</v>
      </c>
      <c r="L1199" s="44">
        <v>2.2599999999999998</v>
      </c>
      <c r="M1199" s="44">
        <v>20.91</v>
      </c>
      <c r="N1199" s="44">
        <v>0.3</v>
      </c>
      <c r="O1199" s="44">
        <v>2.37</v>
      </c>
      <c r="P1199" s="39">
        <v>406.9515031419063</v>
      </c>
    </row>
    <row r="1200" spans="1:16" x14ac:dyDescent="0.2">
      <c r="A1200" s="5" t="s">
        <v>13</v>
      </c>
      <c r="B1200" s="5" t="s">
        <v>22</v>
      </c>
      <c r="C1200" s="5" t="s">
        <v>79</v>
      </c>
      <c r="D1200" s="5" t="s">
        <v>104</v>
      </c>
      <c r="E1200" s="5">
        <v>2002</v>
      </c>
      <c r="F1200" s="5">
        <v>3</v>
      </c>
      <c r="G1200" s="38">
        <v>187</v>
      </c>
      <c r="H1200" s="44">
        <v>0.93</v>
      </c>
      <c r="I1200" s="44">
        <v>63.2</v>
      </c>
      <c r="J1200" s="44">
        <v>0.93</v>
      </c>
      <c r="K1200" s="44">
        <v>1.79</v>
      </c>
      <c r="L1200" s="44">
        <v>5.98</v>
      </c>
      <c r="M1200" s="44">
        <v>55.43</v>
      </c>
      <c r="N1200" s="44">
        <v>0.78</v>
      </c>
      <c r="O1200" s="44">
        <v>6.28</v>
      </c>
      <c r="P1200" s="39">
        <v>343.25812559558415</v>
      </c>
    </row>
    <row r="1201" spans="1:16" x14ac:dyDescent="0.2">
      <c r="A1201" s="5" t="s">
        <v>13</v>
      </c>
      <c r="B1201" s="5" t="s">
        <v>22</v>
      </c>
      <c r="C1201" s="5" t="s">
        <v>79</v>
      </c>
      <c r="D1201" s="5" t="s">
        <v>104</v>
      </c>
      <c r="E1201" s="5">
        <v>2003</v>
      </c>
      <c r="F1201" s="5">
        <v>3</v>
      </c>
      <c r="G1201" s="38">
        <v>233</v>
      </c>
      <c r="H1201" s="44">
        <v>1.25</v>
      </c>
      <c r="I1201" s="44">
        <v>84.67</v>
      </c>
      <c r="J1201" s="44">
        <v>1.25</v>
      </c>
      <c r="K1201" s="44">
        <v>2.4</v>
      </c>
      <c r="L1201" s="44">
        <v>8.01</v>
      </c>
      <c r="M1201" s="44">
        <v>74.260000000000005</v>
      </c>
      <c r="N1201" s="44">
        <v>1.05</v>
      </c>
      <c r="O1201" s="44">
        <v>8.41</v>
      </c>
      <c r="P1201" s="39">
        <v>368.64492473614831</v>
      </c>
    </row>
    <row r="1202" spans="1:16" x14ac:dyDescent="0.2">
      <c r="A1202" s="5" t="s">
        <v>13</v>
      </c>
      <c r="B1202" s="5" t="s">
        <v>22</v>
      </c>
      <c r="C1202" s="5" t="s">
        <v>79</v>
      </c>
      <c r="D1202" s="5" t="s">
        <v>104</v>
      </c>
      <c r="E1202" s="5">
        <v>2004</v>
      </c>
      <c r="F1202" s="5">
        <v>3</v>
      </c>
      <c r="G1202" s="38">
        <v>673</v>
      </c>
      <c r="H1202" s="44">
        <v>3.16</v>
      </c>
      <c r="I1202" s="44">
        <v>255.01</v>
      </c>
      <c r="J1202" s="44">
        <v>3.16</v>
      </c>
      <c r="K1202" s="44">
        <v>5.98</v>
      </c>
      <c r="L1202" s="44">
        <v>20.02</v>
      </c>
      <c r="M1202" s="44">
        <v>229.01</v>
      </c>
      <c r="N1202" s="44">
        <v>3.83</v>
      </c>
      <c r="O1202" s="44">
        <v>28.17</v>
      </c>
      <c r="P1202" s="39">
        <v>383.57180888201918</v>
      </c>
    </row>
    <row r="1203" spans="1:16" x14ac:dyDescent="0.2">
      <c r="A1203" s="5" t="s">
        <v>13</v>
      </c>
      <c r="B1203" s="5" t="s">
        <v>22</v>
      </c>
      <c r="C1203" s="5" t="s">
        <v>79</v>
      </c>
      <c r="D1203" s="5" t="s">
        <v>104</v>
      </c>
      <c r="E1203" s="5">
        <v>2005</v>
      </c>
      <c r="F1203" s="5">
        <v>3</v>
      </c>
      <c r="G1203" s="38">
        <v>1312</v>
      </c>
      <c r="H1203" s="44">
        <v>4.01</v>
      </c>
      <c r="I1203" s="44">
        <v>515.1</v>
      </c>
      <c r="J1203" s="44">
        <v>4.01</v>
      </c>
      <c r="K1203" s="44">
        <v>7.6</v>
      </c>
      <c r="L1203" s="44">
        <v>25.42</v>
      </c>
      <c r="M1203" s="44">
        <v>482.08</v>
      </c>
      <c r="N1203" s="44">
        <v>14.01</v>
      </c>
      <c r="O1203" s="44">
        <v>57.730000000000004</v>
      </c>
      <c r="P1203" s="39">
        <v>395.64471866049479</v>
      </c>
    </row>
    <row r="1204" spans="1:16" x14ac:dyDescent="0.2">
      <c r="A1204" s="5" t="s">
        <v>13</v>
      </c>
      <c r="B1204" s="5" t="s">
        <v>22</v>
      </c>
      <c r="C1204" s="5" t="s">
        <v>79</v>
      </c>
      <c r="D1204" s="5" t="s">
        <v>104</v>
      </c>
      <c r="E1204" s="5">
        <v>2006</v>
      </c>
      <c r="F1204" s="5">
        <v>3</v>
      </c>
      <c r="G1204" s="38">
        <v>718</v>
      </c>
      <c r="H1204" s="44">
        <v>4.2300000000000004</v>
      </c>
      <c r="I1204" s="44">
        <v>289.39</v>
      </c>
      <c r="J1204" s="44">
        <v>4.2300000000000004</v>
      </c>
      <c r="K1204" s="44">
        <v>8.1199999999999992</v>
      </c>
      <c r="L1204" s="44">
        <v>27.15</v>
      </c>
      <c r="M1204" s="44">
        <v>254.12</v>
      </c>
      <c r="N1204" s="44">
        <v>3.78</v>
      </c>
      <c r="O1204" s="44">
        <v>28.69</v>
      </c>
      <c r="P1204" s="39">
        <v>408.77427168452328</v>
      </c>
    </row>
    <row r="1205" spans="1:16" x14ac:dyDescent="0.2">
      <c r="A1205" s="5" t="s">
        <v>13</v>
      </c>
      <c r="B1205" s="5" t="s">
        <v>22</v>
      </c>
      <c r="C1205" s="5" t="s">
        <v>79</v>
      </c>
      <c r="D1205" s="5" t="s">
        <v>104</v>
      </c>
      <c r="E1205" s="5">
        <v>2007</v>
      </c>
      <c r="F1205" s="5">
        <v>3</v>
      </c>
      <c r="G1205" s="38">
        <v>644</v>
      </c>
      <c r="H1205" s="44">
        <v>2.5499999999999998</v>
      </c>
      <c r="I1205" s="44">
        <v>293.48</v>
      </c>
      <c r="J1205" s="44">
        <v>2.5499999999999998</v>
      </c>
      <c r="K1205" s="44">
        <v>4.9000000000000004</v>
      </c>
      <c r="L1205" s="44">
        <v>16.39</v>
      </c>
      <c r="M1205" s="44">
        <v>272.19</v>
      </c>
      <c r="N1205" s="44">
        <v>9.77</v>
      </c>
      <c r="O1205" s="44">
        <v>24.03</v>
      </c>
      <c r="P1205" s="39">
        <v>459.84233791165423</v>
      </c>
    </row>
    <row r="1206" spans="1:16" x14ac:dyDescent="0.2">
      <c r="A1206" s="5" t="s">
        <v>13</v>
      </c>
      <c r="B1206" s="5" t="s">
        <v>22</v>
      </c>
      <c r="C1206" s="5" t="s">
        <v>79</v>
      </c>
      <c r="D1206" s="5" t="s">
        <v>104</v>
      </c>
      <c r="E1206" s="5">
        <v>2008</v>
      </c>
      <c r="F1206" s="5">
        <v>3</v>
      </c>
      <c r="G1206" s="38">
        <v>1238</v>
      </c>
      <c r="H1206" s="44">
        <v>4.38</v>
      </c>
      <c r="I1206" s="44">
        <v>561.44000000000005</v>
      </c>
      <c r="J1206" s="44">
        <v>4.38</v>
      </c>
      <c r="K1206" s="44">
        <v>8.4</v>
      </c>
      <c r="L1206" s="44">
        <v>28.08</v>
      </c>
      <c r="M1206" s="44">
        <v>524.96</v>
      </c>
      <c r="N1206" s="44">
        <v>20.67</v>
      </c>
      <c r="O1206" s="44">
        <v>44.71</v>
      </c>
      <c r="P1206" s="39">
        <v>457.19343867781106</v>
      </c>
    </row>
    <row r="1207" spans="1:16" x14ac:dyDescent="0.2">
      <c r="A1207" s="5" t="s">
        <v>13</v>
      </c>
      <c r="B1207" s="5" t="s">
        <v>22</v>
      </c>
      <c r="C1207" s="5" t="s">
        <v>79</v>
      </c>
      <c r="D1207" s="5" t="s">
        <v>104</v>
      </c>
      <c r="E1207" s="5">
        <v>2009</v>
      </c>
      <c r="F1207" s="5">
        <v>3</v>
      </c>
      <c r="G1207" s="38">
        <v>365</v>
      </c>
      <c r="H1207" s="44">
        <v>1.32</v>
      </c>
      <c r="I1207" s="44">
        <v>162.54</v>
      </c>
      <c r="J1207" s="44">
        <v>1.32</v>
      </c>
      <c r="K1207" s="44">
        <v>2.54</v>
      </c>
      <c r="L1207" s="44">
        <v>8.5</v>
      </c>
      <c r="M1207" s="44">
        <v>151.5</v>
      </c>
      <c r="N1207" s="44">
        <v>5.6400000000000006</v>
      </c>
      <c r="O1207" s="44">
        <v>12.98</v>
      </c>
      <c r="P1207" s="39">
        <v>449.29703240253474</v>
      </c>
    </row>
    <row r="1208" spans="1:16" x14ac:dyDescent="0.2">
      <c r="A1208" s="5" t="s">
        <v>13</v>
      </c>
      <c r="B1208" s="5" t="s">
        <v>22</v>
      </c>
      <c r="C1208" s="5" t="s">
        <v>79</v>
      </c>
      <c r="D1208" s="5" t="s">
        <v>104</v>
      </c>
      <c r="E1208" s="5">
        <v>2010</v>
      </c>
      <c r="F1208" s="5">
        <v>3</v>
      </c>
      <c r="G1208" s="38">
        <v>229</v>
      </c>
      <c r="H1208" s="44">
        <v>1.63</v>
      </c>
      <c r="I1208" s="44">
        <v>110.22</v>
      </c>
      <c r="J1208" s="44">
        <v>1.63</v>
      </c>
      <c r="K1208" s="44">
        <v>3.12</v>
      </c>
      <c r="L1208" s="44">
        <v>10.43</v>
      </c>
      <c r="M1208" s="44">
        <v>96.67</v>
      </c>
      <c r="N1208" s="44">
        <v>1.36</v>
      </c>
      <c r="O1208" s="44">
        <v>10.95</v>
      </c>
      <c r="P1208" s="39">
        <v>489.18696617085055</v>
      </c>
    </row>
    <row r="1209" spans="1:16" x14ac:dyDescent="0.2">
      <c r="A1209" s="5" t="s">
        <v>13</v>
      </c>
      <c r="B1209" s="5" t="s">
        <v>22</v>
      </c>
      <c r="C1209" s="5" t="s">
        <v>79</v>
      </c>
      <c r="D1209" s="5" t="s">
        <v>104</v>
      </c>
      <c r="E1209" s="5">
        <v>2011</v>
      </c>
      <c r="F1209" s="5">
        <v>3</v>
      </c>
      <c r="G1209" s="38">
        <v>456</v>
      </c>
      <c r="H1209" s="44">
        <v>1.18</v>
      </c>
      <c r="I1209" s="44">
        <v>228.06</v>
      </c>
      <c r="J1209" s="44">
        <v>1.18</v>
      </c>
      <c r="K1209" s="44">
        <v>2.2599999999999998</v>
      </c>
      <c r="L1209" s="44">
        <v>7.56</v>
      </c>
      <c r="M1209" s="44">
        <v>218.24</v>
      </c>
      <c r="N1209" s="44">
        <v>10.02</v>
      </c>
      <c r="O1209" s="44">
        <v>16.03</v>
      </c>
      <c r="P1209" s="39">
        <v>502.88260347771433</v>
      </c>
    </row>
    <row r="1210" spans="1:16" x14ac:dyDescent="0.2">
      <c r="A1210" s="5" t="s">
        <v>13</v>
      </c>
      <c r="B1210" s="5" t="s">
        <v>22</v>
      </c>
      <c r="C1210" s="5" t="s">
        <v>79</v>
      </c>
      <c r="D1210" s="5" t="s">
        <v>104</v>
      </c>
      <c r="E1210" s="5">
        <v>2012</v>
      </c>
      <c r="F1210" s="5">
        <v>3</v>
      </c>
      <c r="G1210" s="38">
        <v>373</v>
      </c>
      <c r="H1210" s="44">
        <v>2.14</v>
      </c>
      <c r="I1210" s="44">
        <v>201.06</v>
      </c>
      <c r="J1210" s="44">
        <v>2.14</v>
      </c>
      <c r="K1210" s="44">
        <v>4.1100000000000003</v>
      </c>
      <c r="L1210" s="44">
        <v>13.76</v>
      </c>
      <c r="M1210" s="44">
        <v>183.19</v>
      </c>
      <c r="N1210" s="44">
        <v>4.79</v>
      </c>
      <c r="O1210" s="44">
        <v>17.12</v>
      </c>
      <c r="P1210" s="39">
        <v>545.10479389003626</v>
      </c>
    </row>
    <row r="1211" spans="1:16" x14ac:dyDescent="0.2">
      <c r="A1211" s="5" t="s">
        <v>13</v>
      </c>
      <c r="B1211" s="5" t="s">
        <v>22</v>
      </c>
      <c r="C1211" s="5" t="s">
        <v>79</v>
      </c>
      <c r="D1211" s="5" t="s">
        <v>104</v>
      </c>
      <c r="E1211" s="5">
        <v>2013</v>
      </c>
      <c r="F1211" s="5">
        <v>3</v>
      </c>
      <c r="G1211" s="38">
        <v>408</v>
      </c>
      <c r="H1211" s="44">
        <v>2.21</v>
      </c>
      <c r="I1211" s="44">
        <v>238.62</v>
      </c>
      <c r="J1211" s="44">
        <v>2.21</v>
      </c>
      <c r="K1211" s="44">
        <v>3.66</v>
      </c>
      <c r="L1211" s="44">
        <v>96.16</v>
      </c>
      <c r="M1211" s="44">
        <v>138.80000000000001</v>
      </c>
      <c r="N1211" s="44">
        <v>7.2799999999999994</v>
      </c>
      <c r="O1211" s="44">
        <v>21.85</v>
      </c>
      <c r="P1211" s="39">
        <v>589.6394140886091</v>
      </c>
    </row>
    <row r="1212" spans="1:16" x14ac:dyDescent="0.2">
      <c r="A1212" s="5" t="s">
        <v>13</v>
      </c>
      <c r="B1212" s="5" t="s">
        <v>22</v>
      </c>
      <c r="C1212" s="5" t="s">
        <v>79</v>
      </c>
      <c r="D1212" s="5" t="s">
        <v>104</v>
      </c>
      <c r="E1212" s="5">
        <v>2014</v>
      </c>
      <c r="F1212" s="5">
        <v>2</v>
      </c>
      <c r="G1212" s="38">
        <v>606</v>
      </c>
      <c r="H1212" s="44">
        <v>5.79</v>
      </c>
      <c r="I1212" s="44">
        <v>372.87</v>
      </c>
      <c r="J1212" s="44">
        <v>5.79</v>
      </c>
      <c r="K1212" s="44">
        <v>14.44</v>
      </c>
      <c r="L1212" s="44">
        <v>358.43</v>
      </c>
      <c r="M1212" s="44">
        <v>0</v>
      </c>
      <c r="N1212" s="44">
        <v>1.22</v>
      </c>
      <c r="O1212" s="44">
        <v>20.23</v>
      </c>
      <c r="P1212" s="39">
        <v>625.03748288708925</v>
      </c>
    </row>
    <row r="1213" spans="1:16" x14ac:dyDescent="0.2">
      <c r="A1213" s="5" t="s">
        <v>13</v>
      </c>
      <c r="B1213" s="5" t="s">
        <v>22</v>
      </c>
      <c r="C1213" s="5" t="s">
        <v>79</v>
      </c>
      <c r="D1213" s="5" t="s">
        <v>104</v>
      </c>
      <c r="E1213" s="5">
        <v>2015</v>
      </c>
      <c r="F1213" s="5">
        <v>2</v>
      </c>
      <c r="G1213" s="38">
        <v>231</v>
      </c>
      <c r="H1213" s="44">
        <v>1.89</v>
      </c>
      <c r="I1213" s="44">
        <v>131.08000000000001</v>
      </c>
      <c r="J1213" s="44">
        <v>1.89</v>
      </c>
      <c r="K1213" s="44">
        <v>4.72</v>
      </c>
      <c r="L1213" s="44">
        <v>126.36</v>
      </c>
      <c r="M1213" s="44">
        <v>0</v>
      </c>
      <c r="N1213" s="44">
        <v>0.41000000000000003</v>
      </c>
      <c r="O1213" s="44">
        <v>6.62</v>
      </c>
      <c r="P1213" s="39">
        <v>575.37027840185169</v>
      </c>
    </row>
    <row r="1214" spans="1:16" x14ac:dyDescent="0.2">
      <c r="A1214" s="5" t="s">
        <v>13</v>
      </c>
      <c r="B1214" s="5" t="s">
        <v>22</v>
      </c>
      <c r="C1214" s="5" t="s">
        <v>79</v>
      </c>
      <c r="D1214" s="5" t="s">
        <v>104</v>
      </c>
      <c r="E1214" s="5">
        <v>2016</v>
      </c>
      <c r="F1214" s="5">
        <v>2</v>
      </c>
      <c r="G1214" s="38">
        <v>399</v>
      </c>
      <c r="H1214" s="44">
        <v>3.59</v>
      </c>
      <c r="I1214" s="44">
        <v>266.5</v>
      </c>
      <c r="J1214" s="44">
        <v>3.59</v>
      </c>
      <c r="K1214" s="44">
        <v>8.94</v>
      </c>
      <c r="L1214" s="44">
        <v>257.56</v>
      </c>
      <c r="M1214" s="44">
        <v>0</v>
      </c>
      <c r="N1214" s="44">
        <v>0.79</v>
      </c>
      <c r="O1214" s="44">
        <v>12.57</v>
      </c>
      <c r="P1214" s="39">
        <v>676.68754008950293</v>
      </c>
    </row>
    <row r="1215" spans="1:16" x14ac:dyDescent="0.2">
      <c r="A1215" s="5" t="s">
        <v>13</v>
      </c>
      <c r="B1215" s="5" t="s">
        <v>22</v>
      </c>
      <c r="C1215" s="5" t="s">
        <v>79</v>
      </c>
      <c r="D1215" s="5" t="s">
        <v>104</v>
      </c>
      <c r="E1215" s="5">
        <v>2017</v>
      </c>
      <c r="F1215" s="5">
        <v>2</v>
      </c>
      <c r="G1215" s="38">
        <v>570</v>
      </c>
      <c r="H1215" s="44">
        <v>5.18</v>
      </c>
      <c r="I1215" s="44">
        <v>333.63</v>
      </c>
      <c r="J1215" s="44">
        <v>5.18</v>
      </c>
      <c r="K1215" s="44">
        <v>12.92</v>
      </c>
      <c r="L1215" s="44">
        <v>320.70999999999998</v>
      </c>
      <c r="M1215" s="44">
        <v>0</v>
      </c>
      <c r="N1215" s="44">
        <v>1.0900000000000001</v>
      </c>
      <c r="O1215" s="44">
        <v>18.100000000000001</v>
      </c>
      <c r="P1215" s="39">
        <v>594.16562436851291</v>
      </c>
    </row>
    <row r="1216" spans="1:16" x14ac:dyDescent="0.2">
      <c r="A1216" s="5" t="s">
        <v>13</v>
      </c>
      <c r="B1216" s="5" t="s">
        <v>22</v>
      </c>
      <c r="C1216" s="5" t="s">
        <v>79</v>
      </c>
      <c r="D1216" s="5" t="s">
        <v>104</v>
      </c>
      <c r="E1216" s="5">
        <v>2018</v>
      </c>
      <c r="F1216" s="5">
        <v>2</v>
      </c>
      <c r="G1216" s="38">
        <v>1555</v>
      </c>
      <c r="H1216" s="44">
        <v>15.36</v>
      </c>
      <c r="I1216" s="44">
        <v>988.63</v>
      </c>
      <c r="J1216" s="44">
        <v>15.36</v>
      </c>
      <c r="K1216" s="44">
        <v>38.28</v>
      </c>
      <c r="L1216" s="44">
        <v>950.35</v>
      </c>
      <c r="M1216" s="44">
        <v>0</v>
      </c>
      <c r="N1216" s="44">
        <v>3.23</v>
      </c>
      <c r="O1216" s="44">
        <v>53.64</v>
      </c>
      <c r="P1216" s="39">
        <v>645.84044841511889</v>
      </c>
    </row>
    <row r="1217" spans="1:16" x14ac:dyDescent="0.2">
      <c r="A1217" s="5" t="s">
        <v>13</v>
      </c>
      <c r="B1217" s="5" t="s">
        <v>22</v>
      </c>
      <c r="C1217" s="5" t="s">
        <v>79</v>
      </c>
      <c r="D1217" s="5" t="s">
        <v>104</v>
      </c>
      <c r="E1217" s="5">
        <v>2019</v>
      </c>
      <c r="F1217" s="5">
        <v>1</v>
      </c>
      <c r="G1217" s="38">
        <v>865</v>
      </c>
      <c r="H1217" s="44">
        <v>42.49</v>
      </c>
      <c r="I1217" s="44">
        <v>486.85</v>
      </c>
      <c r="J1217" s="44">
        <v>42.49</v>
      </c>
      <c r="K1217" s="44">
        <v>486.85</v>
      </c>
      <c r="L1217" s="44">
        <v>0</v>
      </c>
      <c r="M1217" s="44">
        <v>0</v>
      </c>
      <c r="N1217" s="44">
        <v>0.66</v>
      </c>
      <c r="O1217" s="44">
        <v>18.8</v>
      </c>
      <c r="P1217" s="39">
        <v>611.67602543762825</v>
      </c>
    </row>
    <row r="1218" spans="1:16" x14ac:dyDescent="0.2">
      <c r="A1218" s="5" t="s">
        <v>13</v>
      </c>
      <c r="B1218" s="5" t="s">
        <v>22</v>
      </c>
      <c r="C1218" s="5" t="s">
        <v>79</v>
      </c>
      <c r="D1218" s="5" t="s">
        <v>104</v>
      </c>
      <c r="E1218" s="5">
        <v>2020</v>
      </c>
      <c r="F1218" s="5">
        <v>1</v>
      </c>
      <c r="G1218" s="38">
        <v>1230</v>
      </c>
      <c r="H1218" s="44">
        <v>66.739999999999995</v>
      </c>
      <c r="I1218" s="44">
        <v>764.62</v>
      </c>
      <c r="J1218" s="44">
        <v>66.739999999999995</v>
      </c>
      <c r="K1218" s="44">
        <v>764.62</v>
      </c>
      <c r="L1218" s="44">
        <v>0</v>
      </c>
      <c r="M1218" s="44">
        <v>0</v>
      </c>
      <c r="N1218" s="44">
        <v>1.04</v>
      </c>
      <c r="O1218" s="44">
        <v>29.53</v>
      </c>
      <c r="P1218" s="39">
        <v>675.86350556588081</v>
      </c>
    </row>
    <row r="1219" spans="1:16" x14ac:dyDescent="0.2">
      <c r="A1219" s="5" t="s">
        <v>13</v>
      </c>
      <c r="B1219" s="5" t="s">
        <v>22</v>
      </c>
      <c r="C1219" s="5" t="s">
        <v>79</v>
      </c>
      <c r="D1219" s="5" t="s">
        <v>104</v>
      </c>
      <c r="E1219" s="5">
        <v>2021</v>
      </c>
      <c r="F1219" s="5">
        <v>1</v>
      </c>
      <c r="G1219" s="38">
        <v>1198</v>
      </c>
      <c r="H1219" s="44">
        <v>60.9</v>
      </c>
      <c r="I1219" s="44">
        <v>697.75</v>
      </c>
      <c r="J1219" s="44">
        <v>60.9</v>
      </c>
      <c r="K1219" s="44">
        <v>697.75</v>
      </c>
      <c r="L1219" s="44">
        <v>0</v>
      </c>
      <c r="M1219" s="44">
        <v>0</v>
      </c>
      <c r="N1219" s="44">
        <v>0.95</v>
      </c>
      <c r="O1219" s="44">
        <v>26.95</v>
      </c>
      <c r="P1219" s="39">
        <v>633.34818884321476</v>
      </c>
    </row>
    <row r="1220" spans="1:16" x14ac:dyDescent="0.2">
      <c r="A1220" s="5" t="s">
        <v>13</v>
      </c>
      <c r="B1220" s="5" t="s">
        <v>22</v>
      </c>
      <c r="C1220" s="5" t="s">
        <v>79</v>
      </c>
      <c r="D1220" s="5" t="s">
        <v>104</v>
      </c>
      <c r="E1220" s="5">
        <v>2022</v>
      </c>
      <c r="F1220" s="5">
        <v>0</v>
      </c>
      <c r="G1220" s="38">
        <v>1348</v>
      </c>
      <c r="H1220" s="44">
        <v>732.99</v>
      </c>
      <c r="I1220" s="44">
        <v>0</v>
      </c>
      <c r="J1220" s="44">
        <v>732.99</v>
      </c>
      <c r="K1220" s="44">
        <v>0</v>
      </c>
      <c r="L1220" s="44">
        <v>0</v>
      </c>
      <c r="M1220" s="44">
        <v>0</v>
      </c>
      <c r="N1220" s="44">
        <v>1.52</v>
      </c>
      <c r="O1220" s="44">
        <v>7.59</v>
      </c>
      <c r="P1220" s="39">
        <v>544.10500536286759</v>
      </c>
    </row>
    <row r="1221" spans="1:16" x14ac:dyDescent="0.2">
      <c r="A1221" s="5" t="s">
        <v>13</v>
      </c>
      <c r="B1221" s="5" t="s">
        <v>22</v>
      </c>
      <c r="C1221" s="5" t="s">
        <v>79</v>
      </c>
      <c r="D1221" s="5" t="s">
        <v>104</v>
      </c>
      <c r="E1221" s="5">
        <v>2023</v>
      </c>
      <c r="F1221" s="5">
        <v>0</v>
      </c>
      <c r="G1221" s="38">
        <v>713</v>
      </c>
      <c r="H1221" s="44">
        <v>434.03999999999996</v>
      </c>
      <c r="I1221" s="44">
        <v>0</v>
      </c>
      <c r="J1221" s="44">
        <v>434.03999999999996</v>
      </c>
      <c r="K1221" s="44">
        <v>0</v>
      </c>
      <c r="L1221" s="44">
        <v>0</v>
      </c>
      <c r="M1221" s="44">
        <v>0</v>
      </c>
      <c r="N1221" s="44">
        <v>0.19</v>
      </c>
      <c r="O1221" s="44">
        <v>1.71</v>
      </c>
      <c r="P1221" s="39">
        <v>608.305778516945</v>
      </c>
    </row>
    <row r="1222" spans="1:16" x14ac:dyDescent="0.2">
      <c r="A1222" s="5" t="s">
        <v>13</v>
      </c>
      <c r="B1222" s="5" t="s">
        <v>22</v>
      </c>
      <c r="C1222" s="5" t="s">
        <v>31</v>
      </c>
      <c r="D1222" s="5" t="s">
        <v>87</v>
      </c>
      <c r="E1222" s="5">
        <v>2000</v>
      </c>
      <c r="F1222" s="5">
        <v>3</v>
      </c>
      <c r="G1222" s="38">
        <v>78</v>
      </c>
      <c r="H1222" s="44">
        <v>0.06</v>
      </c>
      <c r="I1222" s="44">
        <v>29.14</v>
      </c>
      <c r="J1222" s="44">
        <v>0.06</v>
      </c>
      <c r="K1222" s="44">
        <v>0.19</v>
      </c>
      <c r="L1222" s="44">
        <v>1.31</v>
      </c>
      <c r="M1222" s="44">
        <v>27.64</v>
      </c>
      <c r="N1222" s="44">
        <v>0.81</v>
      </c>
      <c r="O1222" s="44">
        <v>2.7</v>
      </c>
      <c r="P1222" s="39">
        <v>375.83131926769249</v>
      </c>
    </row>
    <row r="1223" spans="1:16" x14ac:dyDescent="0.2">
      <c r="A1223" s="5" t="s">
        <v>13</v>
      </c>
      <c r="B1223" s="5" t="s">
        <v>22</v>
      </c>
      <c r="C1223" s="5" t="s">
        <v>31</v>
      </c>
      <c r="D1223" s="5" t="s">
        <v>87</v>
      </c>
      <c r="E1223" s="5">
        <v>2001</v>
      </c>
      <c r="F1223" s="5">
        <v>3</v>
      </c>
      <c r="G1223" s="38">
        <v>73</v>
      </c>
      <c r="H1223" s="44">
        <v>0.05</v>
      </c>
      <c r="I1223" s="44">
        <v>22.85</v>
      </c>
      <c r="J1223" s="44">
        <v>0.05</v>
      </c>
      <c r="K1223" s="44">
        <v>0.15</v>
      </c>
      <c r="L1223" s="44">
        <v>1.03</v>
      </c>
      <c r="M1223" s="44">
        <v>21.67</v>
      </c>
      <c r="N1223" s="44">
        <v>0.64</v>
      </c>
      <c r="O1223" s="44">
        <v>2.12</v>
      </c>
      <c r="P1223" s="39">
        <v>313.98135160488846</v>
      </c>
    </row>
    <row r="1224" spans="1:16" x14ac:dyDescent="0.2">
      <c r="A1224" s="5" t="s">
        <v>13</v>
      </c>
      <c r="B1224" s="5" t="s">
        <v>22</v>
      </c>
      <c r="C1224" s="5" t="s">
        <v>31</v>
      </c>
      <c r="D1224" s="5" t="s">
        <v>87</v>
      </c>
      <c r="E1224" s="5">
        <v>2002</v>
      </c>
      <c r="F1224" s="5">
        <v>3</v>
      </c>
      <c r="G1224" s="38">
        <v>80</v>
      </c>
      <c r="H1224" s="44">
        <v>0.05</v>
      </c>
      <c r="I1224" s="44">
        <v>25.819999999999997</v>
      </c>
      <c r="J1224" s="44">
        <v>0.05</v>
      </c>
      <c r="K1224" s="44">
        <v>0.17</v>
      </c>
      <c r="L1224" s="44">
        <v>1.1599999999999999</v>
      </c>
      <c r="M1224" s="44">
        <v>24.49</v>
      </c>
      <c r="N1224" s="44">
        <v>0.72</v>
      </c>
      <c r="O1224" s="44">
        <v>2.39</v>
      </c>
      <c r="P1224" s="39">
        <v>322.83960618663161</v>
      </c>
    </row>
    <row r="1225" spans="1:16" x14ac:dyDescent="0.2">
      <c r="A1225" s="5" t="s">
        <v>13</v>
      </c>
      <c r="B1225" s="5" t="s">
        <v>22</v>
      </c>
      <c r="C1225" s="5" t="s">
        <v>31</v>
      </c>
      <c r="D1225" s="5" t="s">
        <v>87</v>
      </c>
      <c r="E1225" s="5">
        <v>2003</v>
      </c>
      <c r="F1225" s="5">
        <v>3</v>
      </c>
      <c r="G1225" s="38">
        <v>234</v>
      </c>
      <c r="H1225" s="44">
        <v>0.19</v>
      </c>
      <c r="I1225" s="44">
        <v>88.61</v>
      </c>
      <c r="J1225" s="44">
        <v>0.19</v>
      </c>
      <c r="K1225" s="44">
        <v>0.56999999999999995</v>
      </c>
      <c r="L1225" s="44">
        <v>3.98</v>
      </c>
      <c r="M1225" s="44">
        <v>84.06</v>
      </c>
      <c r="N1225" s="44">
        <v>2.4700000000000002</v>
      </c>
      <c r="O1225" s="44">
        <v>8.2200000000000006</v>
      </c>
      <c r="P1225" s="39">
        <v>379.83188372525888</v>
      </c>
    </row>
    <row r="1226" spans="1:16" x14ac:dyDescent="0.2">
      <c r="A1226" s="5" t="s">
        <v>13</v>
      </c>
      <c r="B1226" s="5" t="s">
        <v>22</v>
      </c>
      <c r="C1226" s="5" t="s">
        <v>31</v>
      </c>
      <c r="D1226" s="5" t="s">
        <v>87</v>
      </c>
      <c r="E1226" s="5">
        <v>2004</v>
      </c>
      <c r="F1226" s="5">
        <v>3</v>
      </c>
      <c r="G1226" s="38">
        <v>865</v>
      </c>
      <c r="H1226" s="44">
        <v>0.22999999999999998</v>
      </c>
      <c r="I1226" s="44">
        <v>311.83999999999997</v>
      </c>
      <c r="J1226" s="44">
        <v>0.22999999999999998</v>
      </c>
      <c r="K1226" s="44">
        <v>0.45</v>
      </c>
      <c r="L1226" s="44">
        <v>3.12</v>
      </c>
      <c r="M1226" s="44">
        <v>308.27</v>
      </c>
      <c r="N1226" s="44">
        <v>15.93</v>
      </c>
      <c r="O1226" s="44">
        <v>86.63000000000001</v>
      </c>
      <c r="P1226" s="39">
        <v>360.73441585798338</v>
      </c>
    </row>
    <row r="1227" spans="1:16" x14ac:dyDescent="0.2">
      <c r="A1227" s="5" t="s">
        <v>13</v>
      </c>
      <c r="B1227" s="5" t="s">
        <v>22</v>
      </c>
      <c r="C1227" s="5" t="s">
        <v>31</v>
      </c>
      <c r="D1227" s="5" t="s">
        <v>87</v>
      </c>
      <c r="E1227" s="5">
        <v>2005</v>
      </c>
      <c r="F1227" s="5">
        <v>3</v>
      </c>
      <c r="G1227" s="38">
        <v>567</v>
      </c>
      <c r="H1227" s="44">
        <v>0.41000000000000003</v>
      </c>
      <c r="I1227" s="44">
        <v>228.62000000000003</v>
      </c>
      <c r="J1227" s="44">
        <v>0.41000000000000003</v>
      </c>
      <c r="K1227" s="44">
        <v>1.24</v>
      </c>
      <c r="L1227" s="44">
        <v>8.6</v>
      </c>
      <c r="M1227" s="44">
        <v>218.78000000000003</v>
      </c>
      <c r="N1227" s="44">
        <v>7.3</v>
      </c>
      <c r="O1227" s="44">
        <v>28.950000000000003</v>
      </c>
      <c r="P1227" s="39">
        <v>404.05185918315607</v>
      </c>
    </row>
    <row r="1228" spans="1:16" x14ac:dyDescent="0.2">
      <c r="A1228" s="5" t="s">
        <v>13</v>
      </c>
      <c r="B1228" s="5" t="s">
        <v>22</v>
      </c>
      <c r="C1228" s="5" t="s">
        <v>31</v>
      </c>
      <c r="D1228" s="5" t="s">
        <v>87</v>
      </c>
      <c r="E1228" s="5">
        <v>2006</v>
      </c>
      <c r="F1228" s="5">
        <v>3</v>
      </c>
      <c r="G1228" s="38">
        <v>531</v>
      </c>
      <c r="H1228" s="44">
        <v>0.45</v>
      </c>
      <c r="I1228" s="44">
        <v>215.23000000000002</v>
      </c>
      <c r="J1228" s="44">
        <v>0.45</v>
      </c>
      <c r="K1228" s="44">
        <v>1.39</v>
      </c>
      <c r="L1228" s="44">
        <v>9.66</v>
      </c>
      <c r="M1228" s="44">
        <v>204.18</v>
      </c>
      <c r="N1228" s="44">
        <v>6.01</v>
      </c>
      <c r="O1228" s="44">
        <v>19.96</v>
      </c>
      <c r="P1228" s="39">
        <v>406.38627922981817</v>
      </c>
    </row>
    <row r="1229" spans="1:16" x14ac:dyDescent="0.2">
      <c r="A1229" s="5" t="s">
        <v>13</v>
      </c>
      <c r="B1229" s="5" t="s">
        <v>22</v>
      </c>
      <c r="C1229" s="5" t="s">
        <v>31</v>
      </c>
      <c r="D1229" s="5" t="s">
        <v>87</v>
      </c>
      <c r="E1229" s="5">
        <v>2007</v>
      </c>
      <c r="F1229" s="5">
        <v>3</v>
      </c>
      <c r="G1229" s="38">
        <v>445</v>
      </c>
      <c r="H1229" s="44">
        <v>0.43</v>
      </c>
      <c r="I1229" s="44">
        <v>208.16</v>
      </c>
      <c r="J1229" s="44">
        <v>0.43</v>
      </c>
      <c r="K1229" s="44">
        <v>1.35</v>
      </c>
      <c r="L1229" s="44">
        <v>9.34</v>
      </c>
      <c r="M1229" s="44">
        <v>197.47</v>
      </c>
      <c r="N1229" s="44">
        <v>5.81</v>
      </c>
      <c r="O1229" s="44">
        <v>19.3</v>
      </c>
      <c r="P1229" s="39">
        <v>468.62042732371697</v>
      </c>
    </row>
    <row r="1230" spans="1:16" x14ac:dyDescent="0.2">
      <c r="A1230" s="5" t="s">
        <v>13</v>
      </c>
      <c r="B1230" s="5" t="s">
        <v>22</v>
      </c>
      <c r="C1230" s="5" t="s">
        <v>31</v>
      </c>
      <c r="D1230" s="5" t="s">
        <v>87</v>
      </c>
      <c r="E1230" s="5">
        <v>2008</v>
      </c>
      <c r="F1230" s="5">
        <v>3</v>
      </c>
      <c r="G1230" s="38">
        <v>356</v>
      </c>
      <c r="H1230" s="44">
        <v>0.31</v>
      </c>
      <c r="I1230" s="44">
        <v>149.41</v>
      </c>
      <c r="J1230" s="44">
        <v>0.31</v>
      </c>
      <c r="K1230" s="44">
        <v>0.97</v>
      </c>
      <c r="L1230" s="44">
        <v>6.71</v>
      </c>
      <c r="M1230" s="44">
        <v>141.72999999999999</v>
      </c>
      <c r="N1230" s="44">
        <v>4.17</v>
      </c>
      <c r="O1230" s="44">
        <v>13.85</v>
      </c>
      <c r="P1230" s="39">
        <v>420.3250731540586</v>
      </c>
    </row>
    <row r="1231" spans="1:16" x14ac:dyDescent="0.2">
      <c r="A1231" s="5" t="s">
        <v>13</v>
      </c>
      <c r="B1231" s="5" t="s">
        <v>22</v>
      </c>
      <c r="C1231" s="5" t="s">
        <v>31</v>
      </c>
      <c r="D1231" s="5" t="s">
        <v>87</v>
      </c>
      <c r="E1231" s="5">
        <v>2009</v>
      </c>
      <c r="F1231" s="5">
        <v>3</v>
      </c>
      <c r="G1231" s="38">
        <v>12</v>
      </c>
      <c r="H1231" s="44">
        <v>0.01</v>
      </c>
      <c r="I1231" s="44">
        <v>4.95</v>
      </c>
      <c r="J1231" s="44">
        <v>0.01</v>
      </c>
      <c r="K1231" s="44">
        <v>0.03</v>
      </c>
      <c r="L1231" s="44">
        <v>0.22</v>
      </c>
      <c r="M1231" s="44">
        <v>4.7</v>
      </c>
      <c r="N1231" s="44">
        <v>0.14000000000000001</v>
      </c>
      <c r="O1231" s="44">
        <v>0.46</v>
      </c>
      <c r="P1231" s="39">
        <v>424.24202395286005</v>
      </c>
    </row>
    <row r="1232" spans="1:16" x14ac:dyDescent="0.2">
      <c r="A1232" s="5" t="s">
        <v>13</v>
      </c>
      <c r="B1232" s="5" t="s">
        <v>22</v>
      </c>
      <c r="C1232" s="5" t="s">
        <v>31</v>
      </c>
      <c r="D1232" s="5" t="s">
        <v>87</v>
      </c>
      <c r="E1232" s="5">
        <v>2010</v>
      </c>
      <c r="F1232" s="5">
        <v>3</v>
      </c>
      <c r="G1232" s="38">
        <v>213</v>
      </c>
      <c r="H1232" s="44">
        <v>0.22</v>
      </c>
      <c r="I1232" s="44">
        <v>103.43</v>
      </c>
      <c r="J1232" s="44">
        <v>0.22</v>
      </c>
      <c r="K1232" s="44">
        <v>0.67</v>
      </c>
      <c r="L1232" s="44">
        <v>4.6399999999999997</v>
      </c>
      <c r="M1232" s="44">
        <v>98.12</v>
      </c>
      <c r="N1232" s="44">
        <v>2.89</v>
      </c>
      <c r="O1232" s="44">
        <v>9.59</v>
      </c>
      <c r="P1232" s="39">
        <v>486.82347597563944</v>
      </c>
    </row>
    <row r="1233" spans="1:16" x14ac:dyDescent="0.2">
      <c r="A1233" s="5" t="s">
        <v>13</v>
      </c>
      <c r="B1233" s="5" t="s">
        <v>22</v>
      </c>
      <c r="C1233" s="5" t="s">
        <v>31</v>
      </c>
      <c r="D1233" s="5" t="s">
        <v>87</v>
      </c>
      <c r="E1233" s="5">
        <v>2011</v>
      </c>
      <c r="F1233" s="5">
        <v>3</v>
      </c>
      <c r="G1233" s="38">
        <v>182</v>
      </c>
      <c r="H1233" s="44">
        <v>0.24</v>
      </c>
      <c r="I1233" s="44">
        <v>117.14</v>
      </c>
      <c r="J1233" s="44">
        <v>0.24</v>
      </c>
      <c r="K1233" s="44">
        <v>0.76</v>
      </c>
      <c r="L1233" s="44">
        <v>5.26</v>
      </c>
      <c r="M1233" s="44">
        <v>111.12</v>
      </c>
      <c r="N1233" s="44">
        <v>3.27</v>
      </c>
      <c r="O1233" s="44">
        <v>10.86</v>
      </c>
      <c r="P1233" s="39">
        <v>645.07537236179121</v>
      </c>
    </row>
    <row r="1234" spans="1:16" x14ac:dyDescent="0.2">
      <c r="A1234" s="5" t="s">
        <v>13</v>
      </c>
      <c r="B1234" s="5" t="s">
        <v>22</v>
      </c>
      <c r="C1234" s="5" t="s">
        <v>31</v>
      </c>
      <c r="D1234" s="5" t="s">
        <v>87</v>
      </c>
      <c r="E1234" s="5">
        <v>2012</v>
      </c>
      <c r="F1234" s="5">
        <v>3</v>
      </c>
      <c r="G1234" s="38">
        <v>155</v>
      </c>
      <c r="H1234" s="44">
        <v>0.17</v>
      </c>
      <c r="I1234" s="44">
        <v>83.24</v>
      </c>
      <c r="J1234" s="44">
        <v>0.17</v>
      </c>
      <c r="K1234" s="44">
        <v>0.54</v>
      </c>
      <c r="L1234" s="44">
        <v>3.74</v>
      </c>
      <c r="M1234" s="44">
        <v>78.959999999999994</v>
      </c>
      <c r="N1234" s="44">
        <v>2.3199999999999998</v>
      </c>
      <c r="O1234" s="44">
        <v>7.72</v>
      </c>
      <c r="P1234" s="39">
        <v>539.50614768945547</v>
      </c>
    </row>
    <row r="1235" spans="1:16" x14ac:dyDescent="0.2">
      <c r="A1235" s="5" t="s">
        <v>13</v>
      </c>
      <c r="B1235" s="5" t="s">
        <v>22</v>
      </c>
      <c r="C1235" s="5" t="s">
        <v>31</v>
      </c>
      <c r="D1235" s="5" t="s">
        <v>87</v>
      </c>
      <c r="E1235" s="5">
        <v>2013</v>
      </c>
      <c r="F1235" s="5">
        <v>3</v>
      </c>
      <c r="G1235" s="38">
        <v>499</v>
      </c>
      <c r="H1235" s="44">
        <v>13.71</v>
      </c>
      <c r="I1235" s="44">
        <v>236.47</v>
      </c>
      <c r="J1235" s="44">
        <v>13.71</v>
      </c>
      <c r="K1235" s="44">
        <v>0.43</v>
      </c>
      <c r="L1235" s="44">
        <v>2.97</v>
      </c>
      <c r="M1235" s="44">
        <v>233.07</v>
      </c>
      <c r="N1235" s="44">
        <v>12.36</v>
      </c>
      <c r="O1235" s="44">
        <v>66.34</v>
      </c>
      <c r="P1235" s="39">
        <v>501.40182204589132</v>
      </c>
    </row>
    <row r="1236" spans="1:16" x14ac:dyDescent="0.2">
      <c r="A1236" s="5" t="s">
        <v>13</v>
      </c>
      <c r="B1236" s="5" t="s">
        <v>22</v>
      </c>
      <c r="C1236" s="5" t="s">
        <v>31</v>
      </c>
      <c r="D1236" s="5" t="s">
        <v>87</v>
      </c>
      <c r="E1236" s="5">
        <v>2014</v>
      </c>
      <c r="F1236" s="5">
        <v>2</v>
      </c>
      <c r="G1236" s="38">
        <v>54</v>
      </c>
      <c r="H1236" s="44">
        <v>0.21</v>
      </c>
      <c r="I1236" s="44">
        <v>31.89</v>
      </c>
      <c r="J1236" s="44">
        <v>0.21</v>
      </c>
      <c r="K1236" s="44">
        <v>1.35</v>
      </c>
      <c r="L1236" s="44">
        <v>30.54</v>
      </c>
      <c r="M1236" s="44">
        <v>0</v>
      </c>
      <c r="N1236" s="44">
        <v>0.04</v>
      </c>
      <c r="O1236" s="44">
        <v>3.89</v>
      </c>
      <c r="P1236" s="39">
        <v>596.26688985134035</v>
      </c>
    </row>
    <row r="1237" spans="1:16" x14ac:dyDescent="0.2">
      <c r="A1237" s="5" t="s">
        <v>13</v>
      </c>
      <c r="B1237" s="5" t="s">
        <v>22</v>
      </c>
      <c r="C1237" s="5" t="s">
        <v>31</v>
      </c>
      <c r="D1237" s="5" t="s">
        <v>87</v>
      </c>
      <c r="E1237" s="5">
        <v>2015</v>
      </c>
      <c r="F1237" s="5">
        <v>2</v>
      </c>
      <c r="G1237" s="38">
        <v>104</v>
      </c>
      <c r="H1237" s="44">
        <v>0.32</v>
      </c>
      <c r="I1237" s="44">
        <v>48.559999999999995</v>
      </c>
      <c r="J1237" s="44">
        <v>0.32</v>
      </c>
      <c r="K1237" s="44">
        <v>2.0499999999999998</v>
      </c>
      <c r="L1237" s="44">
        <v>46.51</v>
      </c>
      <c r="M1237" s="44">
        <v>0</v>
      </c>
      <c r="N1237" s="44">
        <v>0.06</v>
      </c>
      <c r="O1237" s="44">
        <v>5.93</v>
      </c>
      <c r="P1237" s="39">
        <v>470.1596787126208</v>
      </c>
    </row>
    <row r="1238" spans="1:16" x14ac:dyDescent="0.2">
      <c r="A1238" s="5" t="s">
        <v>13</v>
      </c>
      <c r="B1238" s="5" t="s">
        <v>22</v>
      </c>
      <c r="C1238" s="5" t="s">
        <v>31</v>
      </c>
      <c r="D1238" s="5" t="s">
        <v>87</v>
      </c>
      <c r="E1238" s="5">
        <v>2016</v>
      </c>
      <c r="F1238" s="5">
        <v>2</v>
      </c>
      <c r="G1238" s="38">
        <v>209</v>
      </c>
      <c r="H1238" s="44">
        <v>0.72</v>
      </c>
      <c r="I1238" s="44">
        <v>110.07000000000001</v>
      </c>
      <c r="J1238" s="44">
        <v>0.72</v>
      </c>
      <c r="K1238" s="44">
        <v>4.6500000000000004</v>
      </c>
      <c r="L1238" s="44">
        <v>105.42</v>
      </c>
      <c r="M1238" s="44">
        <v>0</v>
      </c>
      <c r="N1238" s="44">
        <v>0.13</v>
      </c>
      <c r="O1238" s="44">
        <v>13.43</v>
      </c>
      <c r="P1238" s="39">
        <v>530.82953975691544</v>
      </c>
    </row>
    <row r="1239" spans="1:16" x14ac:dyDescent="0.2">
      <c r="A1239" s="5" t="s">
        <v>13</v>
      </c>
      <c r="B1239" s="5" t="s">
        <v>22</v>
      </c>
      <c r="C1239" s="5" t="s">
        <v>31</v>
      </c>
      <c r="D1239" s="5" t="s">
        <v>87</v>
      </c>
      <c r="E1239" s="5">
        <v>2017</v>
      </c>
      <c r="F1239" s="5">
        <v>2</v>
      </c>
      <c r="G1239" s="38">
        <v>221</v>
      </c>
      <c r="H1239" s="44">
        <v>0.79</v>
      </c>
      <c r="I1239" s="44">
        <v>120.75999999999999</v>
      </c>
      <c r="J1239" s="44">
        <v>0.79</v>
      </c>
      <c r="K1239" s="44">
        <v>5.0999999999999996</v>
      </c>
      <c r="L1239" s="44">
        <v>115.66</v>
      </c>
      <c r="M1239" s="44">
        <v>0</v>
      </c>
      <c r="N1239" s="44">
        <v>0.15</v>
      </c>
      <c r="O1239" s="44">
        <v>14.74</v>
      </c>
      <c r="P1239" s="39">
        <v>549.00406505826709</v>
      </c>
    </row>
    <row r="1240" spans="1:16" x14ac:dyDescent="0.2">
      <c r="A1240" s="5" t="s">
        <v>13</v>
      </c>
      <c r="B1240" s="5" t="s">
        <v>22</v>
      </c>
      <c r="C1240" s="5" t="s">
        <v>31</v>
      </c>
      <c r="D1240" s="5" t="s">
        <v>87</v>
      </c>
      <c r="E1240" s="5">
        <v>2018</v>
      </c>
      <c r="F1240" s="5">
        <v>2</v>
      </c>
      <c r="G1240" s="38">
        <v>199</v>
      </c>
      <c r="H1240" s="44">
        <v>0.66</v>
      </c>
      <c r="I1240" s="44">
        <v>101.92999999999999</v>
      </c>
      <c r="J1240" s="44">
        <v>0.66</v>
      </c>
      <c r="K1240" s="44">
        <v>4.3</v>
      </c>
      <c r="L1240" s="44">
        <v>97.63</v>
      </c>
      <c r="M1240" s="44">
        <v>0</v>
      </c>
      <c r="N1240" s="44">
        <v>0.12</v>
      </c>
      <c r="O1240" s="44">
        <v>12.44</v>
      </c>
      <c r="P1240" s="39">
        <v>516.60088551060585</v>
      </c>
    </row>
    <row r="1241" spans="1:16" x14ac:dyDescent="0.2">
      <c r="A1241" s="5" t="s">
        <v>13</v>
      </c>
      <c r="B1241" s="5" t="s">
        <v>22</v>
      </c>
      <c r="C1241" s="5" t="s">
        <v>31</v>
      </c>
      <c r="D1241" s="5" t="s">
        <v>87</v>
      </c>
      <c r="E1241" s="5">
        <v>2019</v>
      </c>
      <c r="F1241" s="5">
        <v>1</v>
      </c>
      <c r="G1241" s="38">
        <v>330</v>
      </c>
      <c r="H1241" s="44">
        <v>22.62</v>
      </c>
      <c r="I1241" s="44">
        <v>165.9</v>
      </c>
      <c r="J1241" s="44">
        <v>22.62</v>
      </c>
      <c r="K1241" s="44">
        <v>165.9</v>
      </c>
      <c r="L1241" s="44">
        <v>0</v>
      </c>
      <c r="M1241" s="44">
        <v>0</v>
      </c>
      <c r="N1241" s="44">
        <v>0.28999999999999998</v>
      </c>
      <c r="O1241" s="44">
        <v>2.73</v>
      </c>
      <c r="P1241" s="39">
        <v>570.81817501744001</v>
      </c>
    </row>
    <row r="1242" spans="1:16" x14ac:dyDescent="0.2">
      <c r="A1242" s="5" t="s">
        <v>13</v>
      </c>
      <c r="B1242" s="5" t="s">
        <v>22</v>
      </c>
      <c r="C1242" s="5" t="s">
        <v>31</v>
      </c>
      <c r="D1242" s="5" t="s">
        <v>87</v>
      </c>
      <c r="E1242" s="5">
        <v>2020</v>
      </c>
      <c r="F1242" s="5">
        <v>1</v>
      </c>
      <c r="G1242" s="38">
        <v>139</v>
      </c>
      <c r="H1242" s="44">
        <v>10.81</v>
      </c>
      <c r="I1242" s="44">
        <v>79.3</v>
      </c>
      <c r="J1242" s="44">
        <v>10.81</v>
      </c>
      <c r="K1242" s="44">
        <v>79.3</v>
      </c>
      <c r="L1242" s="44">
        <v>0</v>
      </c>
      <c r="M1242" s="44">
        <v>0</v>
      </c>
      <c r="N1242" s="44">
        <v>0.14000000000000001</v>
      </c>
      <c r="O1242" s="44">
        <v>1.31</v>
      </c>
      <c r="P1242" s="39">
        <v>650.51375350402873</v>
      </c>
    </row>
    <row r="1243" spans="1:16" x14ac:dyDescent="0.2">
      <c r="A1243" s="5" t="s">
        <v>13</v>
      </c>
      <c r="B1243" s="5" t="s">
        <v>22</v>
      </c>
      <c r="C1243" s="5" t="s">
        <v>31</v>
      </c>
      <c r="D1243" s="5" t="s">
        <v>87</v>
      </c>
      <c r="E1243" s="5">
        <v>2021</v>
      </c>
      <c r="F1243" s="5">
        <v>1</v>
      </c>
      <c r="G1243" s="38">
        <v>70</v>
      </c>
      <c r="H1243" s="44">
        <v>4.9400000000000004</v>
      </c>
      <c r="I1243" s="44">
        <v>36.21</v>
      </c>
      <c r="J1243" s="44">
        <v>4.9400000000000004</v>
      </c>
      <c r="K1243" s="44">
        <v>36.21</v>
      </c>
      <c r="L1243" s="44">
        <v>0</v>
      </c>
      <c r="M1243" s="44">
        <v>0</v>
      </c>
      <c r="N1243" s="44">
        <v>0.06</v>
      </c>
      <c r="O1243" s="44">
        <v>0.6</v>
      </c>
      <c r="P1243" s="39">
        <v>591.88167474437921</v>
      </c>
    </row>
    <row r="1244" spans="1:16" x14ac:dyDescent="0.2">
      <c r="A1244" s="5" t="s">
        <v>13</v>
      </c>
      <c r="B1244" s="5" t="s">
        <v>22</v>
      </c>
      <c r="C1244" s="5" t="s">
        <v>31</v>
      </c>
      <c r="D1244" s="5" t="s">
        <v>87</v>
      </c>
      <c r="E1244" s="5">
        <v>2022</v>
      </c>
      <c r="F1244" s="5">
        <v>0</v>
      </c>
      <c r="G1244" s="38">
        <v>95</v>
      </c>
      <c r="H1244" s="44">
        <v>77.64</v>
      </c>
      <c r="I1244" s="44">
        <v>0</v>
      </c>
      <c r="J1244" s="44">
        <v>77.64</v>
      </c>
      <c r="K1244" s="44">
        <v>0</v>
      </c>
      <c r="L1244" s="44">
        <v>0</v>
      </c>
      <c r="M1244" s="44">
        <v>0</v>
      </c>
      <c r="N1244" s="44">
        <v>0</v>
      </c>
      <c r="O1244" s="44">
        <v>0</v>
      </c>
      <c r="P1244" s="39">
        <v>816.99346405194353</v>
      </c>
    </row>
    <row r="1245" spans="1:16" x14ac:dyDescent="0.2">
      <c r="A1245" s="5" t="s">
        <v>13</v>
      </c>
      <c r="B1245" s="5" t="s">
        <v>22</v>
      </c>
      <c r="C1245" s="5" t="s">
        <v>31</v>
      </c>
      <c r="D1245" s="5" t="s">
        <v>87</v>
      </c>
      <c r="E1245" s="5">
        <v>2023</v>
      </c>
      <c r="F1245" s="5">
        <v>0</v>
      </c>
      <c r="G1245" s="38">
        <v>139</v>
      </c>
      <c r="H1245" s="44">
        <v>90.02000000000001</v>
      </c>
      <c r="I1245" s="44">
        <v>0</v>
      </c>
      <c r="J1245" s="44">
        <v>90.02000000000001</v>
      </c>
      <c r="K1245" s="44">
        <v>0</v>
      </c>
      <c r="L1245" s="44">
        <v>0</v>
      </c>
      <c r="M1245" s="44">
        <v>0</v>
      </c>
      <c r="N1245" s="44">
        <v>0.18</v>
      </c>
      <c r="O1245" s="44">
        <v>1.78</v>
      </c>
      <c r="P1245" s="39">
        <v>651.04860665084698</v>
      </c>
    </row>
    <row r="1246" spans="1:16" x14ac:dyDescent="0.2">
      <c r="A1246" s="5" t="s">
        <v>13</v>
      </c>
      <c r="B1246" s="5" t="s">
        <v>23</v>
      </c>
      <c r="C1246" s="5" t="s">
        <v>28</v>
      </c>
      <c r="D1246" s="5" t="s">
        <v>80</v>
      </c>
      <c r="E1246" s="5">
        <v>1985</v>
      </c>
      <c r="F1246" s="5">
        <v>3</v>
      </c>
      <c r="G1246" s="38">
        <v>3</v>
      </c>
      <c r="H1246" s="44">
        <v>0</v>
      </c>
      <c r="I1246" s="44">
        <v>1.51</v>
      </c>
      <c r="J1246" s="44">
        <v>0</v>
      </c>
      <c r="K1246" s="44">
        <v>0</v>
      </c>
      <c r="L1246" s="44">
        <v>0.05</v>
      </c>
      <c r="M1246" s="44">
        <v>1.46</v>
      </c>
      <c r="N1246" s="44">
        <v>0.08</v>
      </c>
      <c r="O1246" s="44">
        <v>0.32</v>
      </c>
      <c r="P1246" s="39">
        <v>543.27423655192263</v>
      </c>
    </row>
    <row r="1247" spans="1:16" x14ac:dyDescent="0.2">
      <c r="A1247" s="5" t="s">
        <v>13</v>
      </c>
      <c r="B1247" s="5" t="s">
        <v>23</v>
      </c>
      <c r="C1247" s="5" t="s">
        <v>28</v>
      </c>
      <c r="D1247" s="5" t="s">
        <v>80</v>
      </c>
      <c r="E1247" s="5">
        <v>1996</v>
      </c>
      <c r="F1247" s="5">
        <v>3</v>
      </c>
      <c r="G1247" s="38">
        <v>46</v>
      </c>
      <c r="H1247" s="44">
        <v>0</v>
      </c>
      <c r="I1247" s="44">
        <v>12.41</v>
      </c>
      <c r="J1247" s="44">
        <v>0</v>
      </c>
      <c r="K1247" s="44">
        <v>0.01</v>
      </c>
      <c r="L1247" s="44">
        <v>0.43</v>
      </c>
      <c r="M1247" s="44">
        <v>11.97</v>
      </c>
      <c r="N1247" s="44">
        <v>0.64</v>
      </c>
      <c r="O1247" s="44">
        <v>2.65</v>
      </c>
      <c r="P1247" s="39">
        <v>268.60390007709151</v>
      </c>
    </row>
    <row r="1248" spans="1:16" x14ac:dyDescent="0.2">
      <c r="A1248" s="5" t="s">
        <v>13</v>
      </c>
      <c r="B1248" s="5" t="s">
        <v>23</v>
      </c>
      <c r="C1248" s="5" t="s">
        <v>28</v>
      </c>
      <c r="D1248" s="5" t="s">
        <v>80</v>
      </c>
      <c r="E1248" s="5">
        <v>2000</v>
      </c>
      <c r="F1248" s="5">
        <v>3</v>
      </c>
      <c r="G1248" s="38">
        <v>58</v>
      </c>
      <c r="H1248" s="44">
        <v>0</v>
      </c>
      <c r="I1248" s="44">
        <v>13.21</v>
      </c>
      <c r="J1248" s="44">
        <v>0</v>
      </c>
      <c r="K1248" s="44">
        <v>0.01</v>
      </c>
      <c r="L1248" s="44">
        <v>0.46</v>
      </c>
      <c r="M1248" s="44">
        <v>12.74</v>
      </c>
      <c r="N1248" s="44">
        <v>0.68</v>
      </c>
      <c r="O1248" s="44">
        <v>2.82</v>
      </c>
      <c r="P1248" s="39">
        <v>227.71057787388773</v>
      </c>
    </row>
    <row r="1249" spans="1:16" x14ac:dyDescent="0.2">
      <c r="A1249" s="5" t="s">
        <v>13</v>
      </c>
      <c r="B1249" s="5" t="s">
        <v>23</v>
      </c>
      <c r="C1249" s="5" t="s">
        <v>28</v>
      </c>
      <c r="D1249" s="5" t="s">
        <v>80</v>
      </c>
      <c r="E1249" s="5">
        <v>2003</v>
      </c>
      <c r="F1249" s="5">
        <v>3</v>
      </c>
      <c r="G1249" s="38">
        <v>40</v>
      </c>
      <c r="H1249" s="44">
        <v>0</v>
      </c>
      <c r="I1249" s="44">
        <v>14.35</v>
      </c>
      <c r="J1249" s="44">
        <v>0</v>
      </c>
      <c r="K1249" s="44">
        <v>0</v>
      </c>
      <c r="L1249" s="44">
        <v>0</v>
      </c>
      <c r="M1249" s="44">
        <v>14.35</v>
      </c>
      <c r="N1249" s="44">
        <v>1.1299999999999999</v>
      </c>
      <c r="O1249" s="44">
        <v>2.02</v>
      </c>
      <c r="P1249" s="39">
        <v>357.28795714293364</v>
      </c>
    </row>
    <row r="1250" spans="1:16" x14ac:dyDescent="0.2">
      <c r="A1250" s="5" t="s">
        <v>13</v>
      </c>
      <c r="B1250" s="5" t="s">
        <v>23</v>
      </c>
      <c r="C1250" s="5" t="s">
        <v>28</v>
      </c>
      <c r="D1250" s="5" t="s">
        <v>80</v>
      </c>
      <c r="E1250" s="5">
        <v>2004</v>
      </c>
      <c r="F1250" s="5">
        <v>3</v>
      </c>
      <c r="G1250" s="38">
        <v>96</v>
      </c>
      <c r="H1250" s="44">
        <v>1</v>
      </c>
      <c r="I1250" s="44">
        <v>28.290000000000003</v>
      </c>
      <c r="J1250" s="44">
        <v>1</v>
      </c>
      <c r="K1250" s="44">
        <v>0.01</v>
      </c>
      <c r="L1250" s="44">
        <v>0.77</v>
      </c>
      <c r="M1250" s="44">
        <v>27.51</v>
      </c>
      <c r="N1250" s="44">
        <v>1.5999999999999999</v>
      </c>
      <c r="O1250" s="44">
        <v>5.55</v>
      </c>
      <c r="P1250" s="39">
        <v>303.16292281522607</v>
      </c>
    </row>
    <row r="1251" spans="1:16" x14ac:dyDescent="0.2">
      <c r="A1251" s="5" t="s">
        <v>13</v>
      </c>
      <c r="B1251" s="5" t="s">
        <v>23</v>
      </c>
      <c r="C1251" s="5" t="s">
        <v>28</v>
      </c>
      <c r="D1251" s="5" t="s">
        <v>80</v>
      </c>
      <c r="E1251" s="5">
        <v>2005</v>
      </c>
      <c r="F1251" s="5">
        <v>3</v>
      </c>
      <c r="G1251" s="38">
        <v>203</v>
      </c>
      <c r="H1251" s="44">
        <v>0</v>
      </c>
      <c r="I1251" s="44">
        <v>69.86</v>
      </c>
      <c r="J1251" s="44">
        <v>0</v>
      </c>
      <c r="K1251" s="44">
        <v>0.02</v>
      </c>
      <c r="L1251" s="44">
        <v>1.56</v>
      </c>
      <c r="M1251" s="44">
        <v>68.28</v>
      </c>
      <c r="N1251" s="44">
        <v>4.04</v>
      </c>
      <c r="O1251" s="44">
        <v>12.65</v>
      </c>
      <c r="P1251" s="39">
        <v>344.61082841871456</v>
      </c>
    </row>
    <row r="1252" spans="1:16" x14ac:dyDescent="0.2">
      <c r="A1252" s="5" t="s">
        <v>13</v>
      </c>
      <c r="B1252" s="5" t="s">
        <v>23</v>
      </c>
      <c r="C1252" s="5" t="s">
        <v>28</v>
      </c>
      <c r="D1252" s="5" t="s">
        <v>80</v>
      </c>
      <c r="E1252" s="5">
        <v>2006</v>
      </c>
      <c r="F1252" s="5">
        <v>3</v>
      </c>
      <c r="G1252" s="38">
        <v>63</v>
      </c>
      <c r="H1252" s="44">
        <v>0</v>
      </c>
      <c r="I1252" s="44">
        <v>23.099999999999998</v>
      </c>
      <c r="J1252" s="44">
        <v>0</v>
      </c>
      <c r="K1252" s="44">
        <v>0</v>
      </c>
      <c r="L1252" s="44">
        <v>0.28999999999999998</v>
      </c>
      <c r="M1252" s="44">
        <v>22.81</v>
      </c>
      <c r="N1252" s="44">
        <v>1.6099999999999999</v>
      </c>
      <c r="O1252" s="44">
        <v>3.91</v>
      </c>
      <c r="P1252" s="39">
        <v>370.06983692481901</v>
      </c>
    </row>
    <row r="1253" spans="1:16" x14ac:dyDescent="0.2">
      <c r="A1253" s="5" t="s">
        <v>13</v>
      </c>
      <c r="B1253" s="5" t="s">
        <v>23</v>
      </c>
      <c r="C1253" s="5" t="s">
        <v>28</v>
      </c>
      <c r="D1253" s="5" t="s">
        <v>80</v>
      </c>
      <c r="E1253" s="5">
        <v>2007</v>
      </c>
      <c r="F1253" s="5">
        <v>3</v>
      </c>
      <c r="G1253" s="38">
        <v>32</v>
      </c>
      <c r="H1253" s="44">
        <v>0</v>
      </c>
      <c r="I1253" s="44">
        <v>11.26</v>
      </c>
      <c r="J1253" s="44">
        <v>0</v>
      </c>
      <c r="K1253" s="44">
        <v>0.01</v>
      </c>
      <c r="L1253" s="44">
        <v>0.39</v>
      </c>
      <c r="M1253" s="44">
        <v>10.86</v>
      </c>
      <c r="N1253" s="44">
        <v>0.57999999999999996</v>
      </c>
      <c r="O1253" s="44">
        <v>2.41</v>
      </c>
      <c r="P1253" s="39">
        <v>349.91383397528784</v>
      </c>
    </row>
    <row r="1254" spans="1:16" x14ac:dyDescent="0.2">
      <c r="A1254" s="5" t="s">
        <v>13</v>
      </c>
      <c r="B1254" s="5" t="s">
        <v>23</v>
      </c>
      <c r="C1254" s="5" t="s">
        <v>28</v>
      </c>
      <c r="D1254" s="5" t="s">
        <v>80</v>
      </c>
      <c r="E1254" s="5">
        <v>2008</v>
      </c>
      <c r="F1254" s="5">
        <v>3</v>
      </c>
      <c r="G1254" s="38">
        <v>349</v>
      </c>
      <c r="H1254" s="44">
        <v>0</v>
      </c>
      <c r="I1254" s="44">
        <v>140.56000000000003</v>
      </c>
      <c r="J1254" s="44">
        <v>0</v>
      </c>
      <c r="K1254" s="44">
        <v>0.01</v>
      </c>
      <c r="L1254" s="44">
        <v>0.85</v>
      </c>
      <c r="M1254" s="44">
        <v>139.70000000000002</v>
      </c>
      <c r="N1254" s="44">
        <v>9.3099999999999987</v>
      </c>
      <c r="O1254" s="44">
        <v>19.61</v>
      </c>
      <c r="P1254" s="39">
        <v>402.8707107959392</v>
      </c>
    </row>
    <row r="1255" spans="1:16" x14ac:dyDescent="0.2">
      <c r="A1255" s="5" t="s">
        <v>13</v>
      </c>
      <c r="B1255" s="5" t="s">
        <v>23</v>
      </c>
      <c r="C1255" s="5" t="s">
        <v>28</v>
      </c>
      <c r="D1255" s="5" t="s">
        <v>80</v>
      </c>
      <c r="E1255" s="5">
        <v>2009</v>
      </c>
      <c r="F1255" s="5">
        <v>3</v>
      </c>
      <c r="G1255" s="38">
        <v>27</v>
      </c>
      <c r="H1255" s="44">
        <v>0</v>
      </c>
      <c r="I1255" s="44">
        <v>8.26</v>
      </c>
      <c r="J1255" s="44">
        <v>0</v>
      </c>
      <c r="K1255" s="44">
        <v>0</v>
      </c>
      <c r="L1255" s="44">
        <v>0.28999999999999998</v>
      </c>
      <c r="M1255" s="44">
        <v>7.97</v>
      </c>
      <c r="N1255" s="44">
        <v>0.43</v>
      </c>
      <c r="O1255" s="44">
        <v>1.76</v>
      </c>
      <c r="P1255" s="39">
        <v>301.78541792229692</v>
      </c>
    </row>
    <row r="1256" spans="1:16" x14ac:dyDescent="0.2">
      <c r="A1256" s="5" t="s">
        <v>13</v>
      </c>
      <c r="B1256" s="5" t="s">
        <v>23</v>
      </c>
      <c r="C1256" s="5" t="s">
        <v>28</v>
      </c>
      <c r="D1256" s="5" t="s">
        <v>80</v>
      </c>
      <c r="E1256" s="5">
        <v>2010</v>
      </c>
      <c r="F1256" s="5">
        <v>3</v>
      </c>
      <c r="G1256" s="38">
        <v>93</v>
      </c>
      <c r="H1256" s="44">
        <v>0</v>
      </c>
      <c r="I1256" s="44">
        <v>31.610000000000003</v>
      </c>
      <c r="J1256" s="44">
        <v>0</v>
      </c>
      <c r="K1256" s="44">
        <v>0.01</v>
      </c>
      <c r="L1256" s="44">
        <v>0.97</v>
      </c>
      <c r="M1256" s="44">
        <v>30.630000000000003</v>
      </c>
      <c r="N1256" s="44">
        <v>1.68</v>
      </c>
      <c r="O1256" s="44">
        <v>6.37</v>
      </c>
      <c r="P1256" s="39">
        <v>340.72351448927674</v>
      </c>
    </row>
    <row r="1257" spans="1:16" x14ac:dyDescent="0.2">
      <c r="A1257" s="5" t="s">
        <v>13</v>
      </c>
      <c r="B1257" s="5" t="s">
        <v>23</v>
      </c>
      <c r="C1257" s="5" t="s">
        <v>28</v>
      </c>
      <c r="D1257" s="5" t="s">
        <v>80</v>
      </c>
      <c r="E1257" s="5">
        <v>2011</v>
      </c>
      <c r="F1257" s="5">
        <v>3</v>
      </c>
      <c r="G1257" s="38">
        <v>12</v>
      </c>
      <c r="H1257" s="44">
        <v>0</v>
      </c>
      <c r="I1257" s="44">
        <v>6.26</v>
      </c>
      <c r="J1257" s="44">
        <v>0</v>
      </c>
      <c r="K1257" s="44">
        <v>0</v>
      </c>
      <c r="L1257" s="44">
        <v>0.13</v>
      </c>
      <c r="M1257" s="44">
        <v>6.13</v>
      </c>
      <c r="N1257" s="44">
        <v>0.33999999999999997</v>
      </c>
      <c r="O1257" s="44">
        <v>1.05</v>
      </c>
      <c r="P1257" s="39">
        <v>491.07139897238443</v>
      </c>
    </row>
    <row r="1258" spans="1:16" x14ac:dyDescent="0.2">
      <c r="A1258" s="5" t="s">
        <v>13</v>
      </c>
      <c r="B1258" s="5" t="s">
        <v>23</v>
      </c>
      <c r="C1258" s="5" t="s">
        <v>28</v>
      </c>
      <c r="D1258" s="5" t="s">
        <v>80</v>
      </c>
      <c r="E1258" s="5">
        <v>2012</v>
      </c>
      <c r="F1258" s="5">
        <v>3</v>
      </c>
      <c r="G1258" s="38">
        <v>190</v>
      </c>
      <c r="H1258" s="44">
        <v>0.56000000000000005</v>
      </c>
      <c r="I1258" s="44">
        <v>103.92</v>
      </c>
      <c r="J1258" s="44">
        <v>0.56000000000000005</v>
      </c>
      <c r="K1258" s="44">
        <v>0</v>
      </c>
      <c r="L1258" s="44">
        <v>0</v>
      </c>
      <c r="M1258" s="44">
        <v>103.92</v>
      </c>
      <c r="N1258" s="44">
        <v>6.71</v>
      </c>
      <c r="O1258" s="44">
        <v>11.99</v>
      </c>
      <c r="P1258" s="39">
        <v>549.44186882544432</v>
      </c>
    </row>
    <row r="1259" spans="1:16" x14ac:dyDescent="0.2">
      <c r="A1259" s="5" t="s">
        <v>13</v>
      </c>
      <c r="B1259" s="5" t="s">
        <v>23</v>
      </c>
      <c r="C1259" s="5" t="s">
        <v>28</v>
      </c>
      <c r="D1259" s="5" t="s">
        <v>80</v>
      </c>
      <c r="E1259" s="5">
        <v>2015</v>
      </c>
      <c r="F1259" s="5">
        <v>2</v>
      </c>
      <c r="G1259" s="38">
        <v>1</v>
      </c>
      <c r="H1259" s="44">
        <v>0</v>
      </c>
      <c r="I1259" s="44">
        <v>0.57999999999999996</v>
      </c>
      <c r="J1259" s="44">
        <v>0</v>
      </c>
      <c r="K1259" s="44">
        <v>0</v>
      </c>
      <c r="L1259" s="44">
        <v>0.57999999999999996</v>
      </c>
      <c r="M1259" s="44">
        <v>0</v>
      </c>
      <c r="N1259" s="44">
        <v>0.01</v>
      </c>
      <c r="O1259" s="44">
        <v>0.02</v>
      </c>
      <c r="P1259" s="39">
        <v>559.68212801101834</v>
      </c>
    </row>
    <row r="1260" spans="1:16" x14ac:dyDescent="0.2">
      <c r="A1260" s="5" t="s">
        <v>13</v>
      </c>
      <c r="B1260" s="5" t="s">
        <v>23</v>
      </c>
      <c r="C1260" s="5" t="s">
        <v>28</v>
      </c>
      <c r="D1260" s="5" t="s">
        <v>80</v>
      </c>
      <c r="E1260" s="5">
        <v>2016</v>
      </c>
      <c r="F1260" s="5">
        <v>2</v>
      </c>
      <c r="G1260" s="38">
        <v>3</v>
      </c>
      <c r="H1260" s="44">
        <v>0</v>
      </c>
      <c r="I1260" s="44">
        <v>1.61</v>
      </c>
      <c r="J1260" s="44">
        <v>0</v>
      </c>
      <c r="K1260" s="44">
        <v>0</v>
      </c>
      <c r="L1260" s="44">
        <v>1.61</v>
      </c>
      <c r="M1260" s="44">
        <v>0</v>
      </c>
      <c r="N1260" s="44">
        <v>0.03</v>
      </c>
      <c r="O1260" s="44">
        <v>0.05</v>
      </c>
      <c r="P1260" s="39">
        <v>559.68212801101834</v>
      </c>
    </row>
    <row r="1261" spans="1:16" x14ac:dyDescent="0.2">
      <c r="A1261" s="5" t="s">
        <v>13</v>
      </c>
      <c r="B1261" s="5" t="s">
        <v>23</v>
      </c>
      <c r="C1261" s="5" t="s">
        <v>28</v>
      </c>
      <c r="D1261" s="5" t="s">
        <v>80</v>
      </c>
      <c r="E1261" s="5">
        <v>2017</v>
      </c>
      <c r="F1261" s="5">
        <v>2</v>
      </c>
      <c r="G1261" s="38">
        <v>4</v>
      </c>
      <c r="H1261" s="44">
        <v>0</v>
      </c>
      <c r="I1261" s="44">
        <v>1.98</v>
      </c>
      <c r="J1261" s="44">
        <v>0</v>
      </c>
      <c r="K1261" s="44">
        <v>0</v>
      </c>
      <c r="L1261" s="44">
        <v>1.98</v>
      </c>
      <c r="M1261" s="44">
        <v>0</v>
      </c>
      <c r="N1261" s="44">
        <v>0.03</v>
      </c>
      <c r="O1261" s="44">
        <v>7.0000000000000007E-2</v>
      </c>
      <c r="P1261" s="39">
        <v>547.0692222716491</v>
      </c>
    </row>
    <row r="1262" spans="1:16" x14ac:dyDescent="0.2">
      <c r="A1262" s="5" t="s">
        <v>13</v>
      </c>
      <c r="B1262" s="5" t="s">
        <v>23</v>
      </c>
      <c r="C1262" s="5" t="s">
        <v>28</v>
      </c>
      <c r="D1262" s="5" t="s">
        <v>80</v>
      </c>
      <c r="E1262" s="5">
        <v>2018</v>
      </c>
      <c r="F1262" s="5">
        <v>2</v>
      </c>
      <c r="G1262" s="38">
        <v>1</v>
      </c>
      <c r="H1262" s="44">
        <v>0</v>
      </c>
      <c r="I1262" s="44">
        <v>0.33</v>
      </c>
      <c r="J1262" s="44">
        <v>0</v>
      </c>
      <c r="K1262" s="44">
        <v>0</v>
      </c>
      <c r="L1262" s="44">
        <v>0.33</v>
      </c>
      <c r="M1262" s="44">
        <v>0</v>
      </c>
      <c r="N1262" s="44">
        <v>0.01</v>
      </c>
      <c r="O1262" s="44">
        <v>0.01</v>
      </c>
      <c r="P1262" s="39">
        <v>454.55027544477861</v>
      </c>
    </row>
    <row r="1263" spans="1:16" x14ac:dyDescent="0.2">
      <c r="A1263" s="5" t="s">
        <v>13</v>
      </c>
      <c r="B1263" s="5" t="s">
        <v>23</v>
      </c>
      <c r="C1263" s="5" t="s">
        <v>28</v>
      </c>
      <c r="D1263" s="5" t="s">
        <v>80</v>
      </c>
      <c r="E1263" s="5">
        <v>2019</v>
      </c>
      <c r="F1263" s="5">
        <v>1</v>
      </c>
      <c r="G1263" s="38">
        <v>50</v>
      </c>
      <c r="H1263" s="44">
        <v>3.47</v>
      </c>
      <c r="I1263" s="44">
        <v>22.73</v>
      </c>
      <c r="J1263" s="44">
        <v>3.47</v>
      </c>
      <c r="K1263" s="44">
        <v>22.73</v>
      </c>
      <c r="L1263" s="44">
        <v>0</v>
      </c>
      <c r="M1263" s="44">
        <v>0</v>
      </c>
      <c r="N1263" s="44">
        <v>0.02</v>
      </c>
      <c r="O1263" s="44">
        <v>0.04</v>
      </c>
      <c r="P1263" s="39">
        <v>519.27894719587516</v>
      </c>
    </row>
    <row r="1264" spans="1:16" x14ac:dyDescent="0.2">
      <c r="A1264" s="5" t="s">
        <v>13</v>
      </c>
      <c r="B1264" s="5" t="s">
        <v>23</v>
      </c>
      <c r="C1264" s="5" t="s">
        <v>28</v>
      </c>
      <c r="D1264" s="5" t="s">
        <v>80</v>
      </c>
      <c r="E1264" s="5">
        <v>2020</v>
      </c>
      <c r="F1264" s="5">
        <v>1</v>
      </c>
      <c r="G1264" s="38">
        <v>16</v>
      </c>
      <c r="H1264" s="44">
        <v>1.39</v>
      </c>
      <c r="I1264" s="44">
        <v>9.08</v>
      </c>
      <c r="J1264" s="44">
        <v>1.39</v>
      </c>
      <c r="K1264" s="44">
        <v>9.08</v>
      </c>
      <c r="L1264" s="44">
        <v>0</v>
      </c>
      <c r="M1264" s="44">
        <v>0</v>
      </c>
      <c r="N1264" s="44">
        <v>0.01</v>
      </c>
      <c r="O1264" s="44">
        <v>0.02</v>
      </c>
      <c r="P1264" s="39">
        <v>653.80555825707143</v>
      </c>
    </row>
    <row r="1265" spans="1:16" x14ac:dyDescent="0.2">
      <c r="A1265" s="5" t="s">
        <v>13</v>
      </c>
      <c r="B1265" s="5" t="s">
        <v>23</v>
      </c>
      <c r="C1265" s="5" t="s">
        <v>28</v>
      </c>
      <c r="D1265" s="5" t="s">
        <v>80</v>
      </c>
      <c r="E1265" s="5">
        <v>2021</v>
      </c>
      <c r="F1265" s="5">
        <v>1</v>
      </c>
      <c r="G1265" s="38">
        <v>0</v>
      </c>
      <c r="H1265" s="44">
        <v>0.03</v>
      </c>
      <c r="I1265" s="44">
        <v>0.21</v>
      </c>
      <c r="J1265" s="44">
        <v>0.03</v>
      </c>
      <c r="K1265" s="44">
        <v>0.21</v>
      </c>
      <c r="L1265" s="44">
        <v>0</v>
      </c>
      <c r="M1265" s="44">
        <v>0</v>
      </c>
      <c r="N1265" s="44">
        <v>0</v>
      </c>
      <c r="O1265" s="44">
        <v>0</v>
      </c>
      <c r="P1265" s="39">
        <v>0</v>
      </c>
    </row>
    <row r="1266" spans="1:16" x14ac:dyDescent="0.2">
      <c r="A1266" s="5" t="s">
        <v>13</v>
      </c>
      <c r="B1266" s="5" t="s">
        <v>23</v>
      </c>
      <c r="C1266" s="5" t="s">
        <v>28</v>
      </c>
      <c r="D1266" s="5" t="s">
        <v>80</v>
      </c>
      <c r="E1266" s="5">
        <v>2022</v>
      </c>
      <c r="F1266" s="5">
        <v>0</v>
      </c>
      <c r="G1266" s="38">
        <v>25</v>
      </c>
      <c r="H1266" s="44">
        <v>17.93</v>
      </c>
      <c r="I1266" s="44">
        <v>0</v>
      </c>
      <c r="J1266" s="44">
        <v>17.93</v>
      </c>
      <c r="K1266" s="44">
        <v>0</v>
      </c>
      <c r="L1266" s="44">
        <v>0</v>
      </c>
      <c r="M1266" s="44">
        <v>0</v>
      </c>
      <c r="N1266" s="44">
        <v>0</v>
      </c>
      <c r="O1266" s="44">
        <v>0</v>
      </c>
      <c r="P1266" s="39">
        <v>718.23601235313754</v>
      </c>
    </row>
    <row r="1267" spans="1:16" x14ac:dyDescent="0.2">
      <c r="A1267" s="5" t="s">
        <v>13</v>
      </c>
      <c r="B1267" s="5" t="s">
        <v>23</v>
      </c>
      <c r="C1267" s="5" t="s">
        <v>28</v>
      </c>
      <c r="D1267" s="5" t="s">
        <v>80</v>
      </c>
      <c r="E1267" s="5">
        <v>2023</v>
      </c>
      <c r="F1267" s="5">
        <v>0</v>
      </c>
      <c r="G1267" s="38">
        <v>55</v>
      </c>
      <c r="H1267" s="44">
        <v>32.299999999999997</v>
      </c>
      <c r="I1267" s="44">
        <v>0</v>
      </c>
      <c r="J1267" s="44">
        <v>32.299999999999997</v>
      </c>
      <c r="K1267" s="44">
        <v>0</v>
      </c>
      <c r="L1267" s="44">
        <v>0</v>
      </c>
      <c r="M1267" s="44">
        <v>0</v>
      </c>
      <c r="N1267" s="44">
        <v>0</v>
      </c>
      <c r="O1267" s="44">
        <v>0</v>
      </c>
      <c r="P1267" s="39">
        <v>590.61336811266301</v>
      </c>
    </row>
    <row r="1268" spans="1:16" x14ac:dyDescent="0.2">
      <c r="A1268" s="5" t="s">
        <v>13</v>
      </c>
      <c r="B1268" s="5" t="s">
        <v>23</v>
      </c>
      <c r="C1268" s="5" t="s">
        <v>28</v>
      </c>
      <c r="D1268" s="5" t="s">
        <v>81</v>
      </c>
      <c r="E1268" s="5">
        <v>2017</v>
      </c>
      <c r="F1268" s="5">
        <v>2</v>
      </c>
      <c r="G1268" s="38">
        <v>2</v>
      </c>
      <c r="H1268" s="44">
        <v>0</v>
      </c>
      <c r="I1268" s="44">
        <v>0.94</v>
      </c>
      <c r="J1268" s="44">
        <v>0</v>
      </c>
      <c r="K1268" s="44">
        <v>0</v>
      </c>
      <c r="L1268" s="44">
        <v>0.94</v>
      </c>
      <c r="M1268" s="44">
        <v>0</v>
      </c>
      <c r="N1268" s="44">
        <v>0.01</v>
      </c>
      <c r="O1268" s="44">
        <v>0.03</v>
      </c>
      <c r="P1268" s="39">
        <v>556.44184473561302</v>
      </c>
    </row>
    <row r="1269" spans="1:16" x14ac:dyDescent="0.2">
      <c r="A1269" s="5" t="s">
        <v>13</v>
      </c>
      <c r="B1269" s="5" t="s">
        <v>23</v>
      </c>
      <c r="C1269" s="5" t="s">
        <v>28</v>
      </c>
      <c r="D1269" s="5" t="s">
        <v>81</v>
      </c>
      <c r="E1269" s="5">
        <v>2018</v>
      </c>
      <c r="F1269" s="5">
        <v>2</v>
      </c>
      <c r="G1269" s="38">
        <v>4</v>
      </c>
      <c r="H1269" s="44">
        <v>0</v>
      </c>
      <c r="I1269" s="44">
        <v>1.93</v>
      </c>
      <c r="J1269" s="44">
        <v>0</v>
      </c>
      <c r="K1269" s="44">
        <v>0</v>
      </c>
      <c r="L1269" s="44">
        <v>1.93</v>
      </c>
      <c r="M1269" s="44">
        <v>0</v>
      </c>
      <c r="N1269" s="44">
        <v>0.03</v>
      </c>
      <c r="O1269" s="44">
        <v>0.06</v>
      </c>
      <c r="P1269" s="39">
        <v>502.82836958934934</v>
      </c>
    </row>
    <row r="1270" spans="1:16" x14ac:dyDescent="0.2">
      <c r="A1270" s="5" t="s">
        <v>13</v>
      </c>
      <c r="B1270" s="5" t="s">
        <v>23</v>
      </c>
      <c r="C1270" s="5" t="s">
        <v>28</v>
      </c>
      <c r="D1270" s="5" t="s">
        <v>81</v>
      </c>
      <c r="E1270" s="5">
        <v>2019</v>
      </c>
      <c r="F1270" s="5">
        <v>1</v>
      </c>
      <c r="G1270" s="38">
        <v>52</v>
      </c>
      <c r="H1270" s="44">
        <v>3.74</v>
      </c>
      <c r="I1270" s="44">
        <v>24.5</v>
      </c>
      <c r="J1270" s="44">
        <v>3.74</v>
      </c>
      <c r="K1270" s="44">
        <v>24.5</v>
      </c>
      <c r="L1270" s="44">
        <v>0</v>
      </c>
      <c r="M1270" s="44">
        <v>0</v>
      </c>
      <c r="N1270" s="44">
        <v>0.02</v>
      </c>
      <c r="O1270" s="44">
        <v>0.04</v>
      </c>
      <c r="P1270" s="39">
        <v>539.54177661948017</v>
      </c>
    </row>
    <row r="1271" spans="1:16" x14ac:dyDescent="0.2">
      <c r="A1271" s="5" t="s">
        <v>13</v>
      </c>
      <c r="B1271" s="5" t="s">
        <v>23</v>
      </c>
      <c r="C1271" s="5" t="s">
        <v>28</v>
      </c>
      <c r="D1271" s="5" t="s">
        <v>81</v>
      </c>
      <c r="E1271" s="5">
        <v>2020</v>
      </c>
      <c r="F1271" s="5">
        <v>1</v>
      </c>
      <c r="G1271" s="38">
        <v>41</v>
      </c>
      <c r="H1271" s="44">
        <v>3.3</v>
      </c>
      <c r="I1271" s="44">
        <v>21.59</v>
      </c>
      <c r="J1271" s="44">
        <v>3.3</v>
      </c>
      <c r="K1271" s="44">
        <v>21.59</v>
      </c>
      <c r="L1271" s="44">
        <v>0</v>
      </c>
      <c r="M1271" s="44">
        <v>0</v>
      </c>
      <c r="N1271" s="44">
        <v>0.02</v>
      </c>
      <c r="O1271" s="44">
        <v>0.04</v>
      </c>
      <c r="P1271" s="39">
        <v>614.04470815235902</v>
      </c>
    </row>
    <row r="1272" spans="1:16" x14ac:dyDescent="0.2">
      <c r="A1272" s="5" t="s">
        <v>13</v>
      </c>
      <c r="B1272" s="5" t="s">
        <v>23</v>
      </c>
      <c r="C1272" s="5" t="s">
        <v>28</v>
      </c>
      <c r="D1272" s="5" t="s">
        <v>81</v>
      </c>
      <c r="E1272" s="5">
        <v>2021</v>
      </c>
      <c r="F1272" s="5">
        <v>1</v>
      </c>
      <c r="G1272" s="38">
        <v>18</v>
      </c>
      <c r="H1272" s="44">
        <v>1.51</v>
      </c>
      <c r="I1272" s="44">
        <v>9.91</v>
      </c>
      <c r="J1272" s="44">
        <v>1.51</v>
      </c>
      <c r="K1272" s="44">
        <v>9.91</v>
      </c>
      <c r="L1272" s="44">
        <v>0</v>
      </c>
      <c r="M1272" s="44">
        <v>0</v>
      </c>
      <c r="N1272" s="44">
        <v>0.01</v>
      </c>
      <c r="O1272" s="44">
        <v>0.02</v>
      </c>
      <c r="P1272" s="39">
        <v>641.66669112547152</v>
      </c>
    </row>
    <row r="1273" spans="1:16" x14ac:dyDescent="0.2">
      <c r="A1273" s="5" t="s">
        <v>13</v>
      </c>
      <c r="B1273" s="5" t="s">
        <v>23</v>
      </c>
      <c r="C1273" s="5" t="s">
        <v>28</v>
      </c>
      <c r="D1273" s="5" t="s">
        <v>81</v>
      </c>
      <c r="E1273" s="5">
        <v>2022</v>
      </c>
      <c r="F1273" s="5">
        <v>0</v>
      </c>
      <c r="G1273" s="38">
        <v>3</v>
      </c>
      <c r="H1273" s="44">
        <v>2.0299999999999998</v>
      </c>
      <c r="I1273" s="44">
        <v>0</v>
      </c>
      <c r="J1273" s="44">
        <v>2.0299999999999998</v>
      </c>
      <c r="K1273" s="44">
        <v>0</v>
      </c>
      <c r="L1273" s="44">
        <v>0</v>
      </c>
      <c r="M1273" s="44">
        <v>0</v>
      </c>
      <c r="N1273" s="44">
        <v>0</v>
      </c>
      <c r="O1273" s="44">
        <v>0</v>
      </c>
      <c r="P1273" s="39">
        <v>718.23601235313754</v>
      </c>
    </row>
    <row r="1274" spans="1:16" x14ac:dyDescent="0.2">
      <c r="A1274" s="5" t="s">
        <v>13</v>
      </c>
      <c r="B1274" s="5" t="s">
        <v>23</v>
      </c>
      <c r="C1274" s="5" t="s">
        <v>28</v>
      </c>
      <c r="D1274" s="5" t="s">
        <v>81</v>
      </c>
      <c r="E1274" s="5">
        <v>2023</v>
      </c>
      <c r="F1274" s="5">
        <v>0</v>
      </c>
      <c r="G1274" s="38">
        <v>12</v>
      </c>
      <c r="H1274" s="44">
        <v>7.24</v>
      </c>
      <c r="I1274" s="44">
        <v>0</v>
      </c>
      <c r="J1274" s="44">
        <v>7.24</v>
      </c>
      <c r="K1274" s="44">
        <v>0</v>
      </c>
      <c r="L1274" s="44">
        <v>0</v>
      </c>
      <c r="M1274" s="44">
        <v>0</v>
      </c>
      <c r="N1274" s="44">
        <v>0</v>
      </c>
      <c r="O1274" s="44">
        <v>0</v>
      </c>
      <c r="P1274" s="39">
        <v>590.61336811266301</v>
      </c>
    </row>
    <row r="1275" spans="1:16" x14ac:dyDescent="0.2">
      <c r="A1275" s="5" t="s">
        <v>13</v>
      </c>
      <c r="B1275" s="5" t="s">
        <v>23</v>
      </c>
      <c r="C1275" s="5" t="s">
        <v>28</v>
      </c>
      <c r="D1275" s="5" t="s">
        <v>82</v>
      </c>
      <c r="E1275" s="5">
        <v>1998</v>
      </c>
      <c r="F1275" s="5">
        <v>3</v>
      </c>
      <c r="G1275" s="38">
        <v>20</v>
      </c>
      <c r="H1275" s="44">
        <v>0</v>
      </c>
      <c r="I1275" s="44">
        <v>8.19</v>
      </c>
      <c r="J1275" s="44">
        <v>0</v>
      </c>
      <c r="K1275" s="44">
        <v>0</v>
      </c>
      <c r="L1275" s="44">
        <v>0.28000000000000003</v>
      </c>
      <c r="M1275" s="44">
        <v>7.91</v>
      </c>
      <c r="N1275" s="44">
        <v>0.42</v>
      </c>
      <c r="O1275" s="44">
        <v>1.75</v>
      </c>
      <c r="P1275" s="39">
        <v>413.5155939928386</v>
      </c>
    </row>
    <row r="1276" spans="1:16" x14ac:dyDescent="0.2">
      <c r="A1276" s="5" t="s">
        <v>13</v>
      </c>
      <c r="B1276" s="5" t="s">
        <v>23</v>
      </c>
      <c r="C1276" s="5" t="s">
        <v>28</v>
      </c>
      <c r="D1276" s="5" t="s">
        <v>82</v>
      </c>
      <c r="E1276" s="5">
        <v>2000</v>
      </c>
      <c r="F1276" s="5">
        <v>3</v>
      </c>
      <c r="G1276" s="38">
        <v>38</v>
      </c>
      <c r="H1276" s="44">
        <v>0</v>
      </c>
      <c r="I1276" s="44">
        <v>11.67</v>
      </c>
      <c r="J1276" s="44">
        <v>0</v>
      </c>
      <c r="K1276" s="44">
        <v>0.01</v>
      </c>
      <c r="L1276" s="44">
        <v>0.4</v>
      </c>
      <c r="M1276" s="44">
        <v>11.26</v>
      </c>
      <c r="N1276" s="44">
        <v>0.61</v>
      </c>
      <c r="O1276" s="44">
        <v>2.4900000000000002</v>
      </c>
      <c r="P1276" s="39">
        <v>305.64824998967475</v>
      </c>
    </row>
    <row r="1277" spans="1:16" x14ac:dyDescent="0.2">
      <c r="A1277" s="5" t="s">
        <v>13</v>
      </c>
      <c r="B1277" s="5" t="s">
        <v>23</v>
      </c>
      <c r="C1277" s="5" t="s">
        <v>28</v>
      </c>
      <c r="D1277" s="5" t="s">
        <v>82</v>
      </c>
      <c r="E1277" s="5">
        <v>2005</v>
      </c>
      <c r="F1277" s="5">
        <v>3</v>
      </c>
      <c r="G1277" s="38">
        <v>53</v>
      </c>
      <c r="H1277" s="44">
        <v>0</v>
      </c>
      <c r="I1277" s="44">
        <v>16.3</v>
      </c>
      <c r="J1277" s="44">
        <v>0</v>
      </c>
      <c r="K1277" s="44">
        <v>0.01</v>
      </c>
      <c r="L1277" s="44">
        <v>0.56999999999999995</v>
      </c>
      <c r="M1277" s="44">
        <v>15.72</v>
      </c>
      <c r="N1277" s="44">
        <v>0.85</v>
      </c>
      <c r="O1277" s="44">
        <v>3.48</v>
      </c>
      <c r="P1277" s="39">
        <v>308.0167571752358</v>
      </c>
    </row>
    <row r="1278" spans="1:16" x14ac:dyDescent="0.2">
      <c r="A1278" s="5" t="s">
        <v>13</v>
      </c>
      <c r="B1278" s="5" t="s">
        <v>23</v>
      </c>
      <c r="C1278" s="5" t="s">
        <v>28</v>
      </c>
      <c r="D1278" s="5" t="s">
        <v>82</v>
      </c>
      <c r="E1278" s="5">
        <v>2014</v>
      </c>
      <c r="F1278" s="5">
        <v>2</v>
      </c>
      <c r="G1278" s="38">
        <v>0</v>
      </c>
      <c r="H1278" s="44">
        <v>0</v>
      </c>
      <c r="I1278" s="44">
        <v>0.16</v>
      </c>
      <c r="J1278" s="44">
        <v>0</v>
      </c>
      <c r="K1278" s="44">
        <v>0</v>
      </c>
      <c r="L1278" s="44">
        <v>0.16</v>
      </c>
      <c r="M1278" s="44">
        <v>0</v>
      </c>
      <c r="N1278" s="44">
        <v>0</v>
      </c>
      <c r="O1278" s="44">
        <v>0.01</v>
      </c>
      <c r="P1278" s="39">
        <v>0</v>
      </c>
    </row>
    <row r="1279" spans="1:16" x14ac:dyDescent="0.2">
      <c r="A1279" s="5" t="s">
        <v>13</v>
      </c>
      <c r="B1279" s="5" t="s">
        <v>23</v>
      </c>
      <c r="C1279" s="5" t="s">
        <v>28</v>
      </c>
      <c r="D1279" s="5" t="s">
        <v>82</v>
      </c>
      <c r="E1279" s="5">
        <v>2017</v>
      </c>
      <c r="F1279" s="5">
        <v>2</v>
      </c>
      <c r="G1279" s="38">
        <v>3</v>
      </c>
      <c r="H1279" s="44">
        <v>0</v>
      </c>
      <c r="I1279" s="44">
        <v>1.1299999999999999</v>
      </c>
      <c r="J1279" s="44">
        <v>0</v>
      </c>
      <c r="K1279" s="44">
        <v>0</v>
      </c>
      <c r="L1279" s="44">
        <v>1.1299999999999999</v>
      </c>
      <c r="M1279" s="44">
        <v>0</v>
      </c>
      <c r="N1279" s="44">
        <v>0.02</v>
      </c>
      <c r="O1279" s="44">
        <v>0.04</v>
      </c>
      <c r="P1279" s="39">
        <v>431.23874268136149</v>
      </c>
    </row>
    <row r="1280" spans="1:16" x14ac:dyDescent="0.2">
      <c r="A1280" s="5" t="s">
        <v>13</v>
      </c>
      <c r="B1280" s="5" t="s">
        <v>23</v>
      </c>
      <c r="C1280" s="5" t="s">
        <v>28</v>
      </c>
      <c r="D1280" s="5" t="s">
        <v>82</v>
      </c>
      <c r="E1280" s="5">
        <v>2019</v>
      </c>
      <c r="F1280" s="5">
        <v>1</v>
      </c>
      <c r="G1280" s="38">
        <v>2</v>
      </c>
      <c r="H1280" s="44">
        <v>0.22</v>
      </c>
      <c r="I1280" s="44">
        <v>1.44</v>
      </c>
      <c r="J1280" s="44">
        <v>0.22</v>
      </c>
      <c r="K1280" s="44">
        <v>1.44</v>
      </c>
      <c r="L1280" s="44">
        <v>0</v>
      </c>
      <c r="M1280" s="44">
        <v>0</v>
      </c>
      <c r="N1280" s="44">
        <v>0</v>
      </c>
      <c r="O1280" s="44">
        <v>0</v>
      </c>
      <c r="P1280" s="39">
        <v>684.53314946366788</v>
      </c>
    </row>
    <row r="1281" spans="1:16" x14ac:dyDescent="0.2">
      <c r="A1281" s="5" t="s">
        <v>13</v>
      </c>
      <c r="B1281" s="5" t="s">
        <v>23</v>
      </c>
      <c r="C1281" s="5" t="s">
        <v>28</v>
      </c>
      <c r="D1281" s="5" t="s">
        <v>82</v>
      </c>
      <c r="E1281" s="5">
        <v>2021</v>
      </c>
      <c r="F1281" s="5">
        <v>1</v>
      </c>
      <c r="G1281" s="38">
        <v>11</v>
      </c>
      <c r="H1281" s="44">
        <v>0.94</v>
      </c>
      <c r="I1281" s="44">
        <v>6.15</v>
      </c>
      <c r="J1281" s="44">
        <v>0.94</v>
      </c>
      <c r="K1281" s="44">
        <v>6.15</v>
      </c>
      <c r="L1281" s="44">
        <v>0</v>
      </c>
      <c r="M1281" s="44">
        <v>0</v>
      </c>
      <c r="N1281" s="44">
        <v>0</v>
      </c>
      <c r="O1281" s="44">
        <v>0.01</v>
      </c>
      <c r="P1281" s="39">
        <v>641.66669112547152</v>
      </c>
    </row>
    <row r="1282" spans="1:16" x14ac:dyDescent="0.2">
      <c r="A1282" s="5" t="s">
        <v>13</v>
      </c>
      <c r="B1282" s="5" t="s">
        <v>23</v>
      </c>
      <c r="C1282" s="5" t="s">
        <v>28</v>
      </c>
      <c r="D1282" s="5" t="s">
        <v>82</v>
      </c>
      <c r="E1282" s="5">
        <v>2023</v>
      </c>
      <c r="F1282" s="5">
        <v>0</v>
      </c>
      <c r="G1282" s="38">
        <v>30</v>
      </c>
      <c r="H1282" s="44">
        <v>17.75</v>
      </c>
      <c r="I1282" s="44">
        <v>0</v>
      </c>
      <c r="J1282" s="44">
        <v>17.75</v>
      </c>
      <c r="K1282" s="44">
        <v>0</v>
      </c>
      <c r="L1282" s="44">
        <v>0</v>
      </c>
      <c r="M1282" s="44">
        <v>0</v>
      </c>
      <c r="N1282" s="44">
        <v>0</v>
      </c>
      <c r="O1282" s="44">
        <v>0</v>
      </c>
      <c r="P1282" s="39">
        <v>590.61336811266312</v>
      </c>
    </row>
    <row r="1283" spans="1:16" x14ac:dyDescent="0.2">
      <c r="A1283" s="5" t="s">
        <v>13</v>
      </c>
      <c r="B1283" s="5" t="s">
        <v>23</v>
      </c>
      <c r="C1283" s="5" t="s">
        <v>29</v>
      </c>
      <c r="D1283" s="5" t="s">
        <v>83</v>
      </c>
      <c r="E1283" s="5">
        <v>2014</v>
      </c>
      <c r="F1283" s="5">
        <v>2</v>
      </c>
      <c r="G1283" s="38">
        <v>152</v>
      </c>
      <c r="H1283" s="44">
        <v>4.43</v>
      </c>
      <c r="I1283" s="44">
        <v>87.67</v>
      </c>
      <c r="J1283" s="44">
        <v>4.43</v>
      </c>
      <c r="K1283" s="44">
        <v>1.58</v>
      </c>
      <c r="L1283" s="44">
        <v>86.09</v>
      </c>
      <c r="M1283" s="44">
        <v>0</v>
      </c>
      <c r="N1283" s="44">
        <v>0.18</v>
      </c>
      <c r="O1283" s="44">
        <v>9.43</v>
      </c>
      <c r="P1283" s="39">
        <v>605.64877373586967</v>
      </c>
    </row>
    <row r="1284" spans="1:16" x14ac:dyDescent="0.2">
      <c r="A1284" s="5" t="s">
        <v>13</v>
      </c>
      <c r="B1284" s="5" t="s">
        <v>23</v>
      </c>
      <c r="C1284" s="5" t="s">
        <v>29</v>
      </c>
      <c r="D1284" s="5" t="s">
        <v>83</v>
      </c>
      <c r="E1284" s="5">
        <v>2022</v>
      </c>
      <c r="F1284" s="5">
        <v>0</v>
      </c>
      <c r="G1284" s="38">
        <v>1</v>
      </c>
      <c r="H1284" s="44">
        <v>0.95</v>
      </c>
      <c r="I1284" s="44">
        <v>0</v>
      </c>
      <c r="J1284" s="44">
        <v>0.95</v>
      </c>
      <c r="K1284" s="44">
        <v>0</v>
      </c>
      <c r="L1284" s="44">
        <v>0</v>
      </c>
      <c r="M1284" s="44">
        <v>0</v>
      </c>
      <c r="N1284" s="44">
        <v>0</v>
      </c>
      <c r="O1284" s="44">
        <v>0</v>
      </c>
      <c r="P1284" s="39">
        <v>833.33333333262806</v>
      </c>
    </row>
    <row r="1285" spans="1:16" x14ac:dyDescent="0.2">
      <c r="A1285" s="5" t="s">
        <v>13</v>
      </c>
      <c r="B1285" s="5" t="s">
        <v>23</v>
      </c>
      <c r="C1285" s="5" t="s">
        <v>29</v>
      </c>
      <c r="D1285" s="5" t="s">
        <v>83</v>
      </c>
      <c r="E1285" s="5">
        <v>2023</v>
      </c>
      <c r="F1285" s="5">
        <v>0</v>
      </c>
      <c r="G1285" s="38">
        <v>2</v>
      </c>
      <c r="H1285" s="44">
        <v>1.2</v>
      </c>
      <c r="I1285" s="44">
        <v>0</v>
      </c>
      <c r="J1285" s="44">
        <v>1.2</v>
      </c>
      <c r="K1285" s="44">
        <v>0</v>
      </c>
      <c r="L1285" s="44">
        <v>0</v>
      </c>
      <c r="M1285" s="44">
        <v>0</v>
      </c>
      <c r="N1285" s="44">
        <v>0</v>
      </c>
      <c r="O1285" s="44">
        <v>0</v>
      </c>
      <c r="P1285" s="39">
        <v>612.23527711911481</v>
      </c>
    </row>
    <row r="1286" spans="1:16" x14ac:dyDescent="0.2">
      <c r="A1286" s="5" t="s">
        <v>13</v>
      </c>
      <c r="B1286" s="5" t="s">
        <v>23</v>
      </c>
      <c r="C1286" s="5" t="s">
        <v>29</v>
      </c>
      <c r="D1286" s="5" t="s">
        <v>84</v>
      </c>
      <c r="E1286" s="5">
        <v>2004</v>
      </c>
      <c r="F1286" s="5">
        <v>3</v>
      </c>
      <c r="G1286" s="38">
        <v>57</v>
      </c>
      <c r="H1286" s="44">
        <v>0</v>
      </c>
      <c r="I1286" s="44">
        <v>14.600000000000001</v>
      </c>
      <c r="J1286" s="44">
        <v>0</v>
      </c>
      <c r="K1286" s="44">
        <v>0</v>
      </c>
      <c r="L1286" s="44">
        <v>0.39</v>
      </c>
      <c r="M1286" s="44">
        <v>14.21</v>
      </c>
      <c r="N1286" s="44">
        <v>0.27</v>
      </c>
      <c r="O1286" s="44">
        <v>2.65</v>
      </c>
      <c r="P1286" s="39">
        <v>256.30091358498419</v>
      </c>
    </row>
    <row r="1287" spans="1:16" x14ac:dyDescent="0.2">
      <c r="A1287" s="5" t="s">
        <v>13</v>
      </c>
      <c r="B1287" s="5" t="s">
        <v>23</v>
      </c>
      <c r="C1287" s="5" t="s">
        <v>29</v>
      </c>
      <c r="D1287" s="5" t="s">
        <v>84</v>
      </c>
      <c r="E1287" s="5">
        <v>2005</v>
      </c>
      <c r="F1287" s="5">
        <v>3</v>
      </c>
      <c r="G1287" s="38">
        <v>17</v>
      </c>
      <c r="H1287" s="44">
        <v>0</v>
      </c>
      <c r="I1287" s="44">
        <v>4</v>
      </c>
      <c r="J1287" s="44">
        <v>0</v>
      </c>
      <c r="K1287" s="44">
        <v>0</v>
      </c>
      <c r="L1287" s="44">
        <v>0.11</v>
      </c>
      <c r="M1287" s="44">
        <v>3.89</v>
      </c>
      <c r="N1287" s="44">
        <v>7.0000000000000007E-2</v>
      </c>
      <c r="O1287" s="44">
        <v>0.72</v>
      </c>
      <c r="P1287" s="39">
        <v>242.28130595289366</v>
      </c>
    </row>
    <row r="1288" spans="1:16" x14ac:dyDescent="0.2">
      <c r="A1288" s="5" t="s">
        <v>13</v>
      </c>
      <c r="B1288" s="5" t="s">
        <v>23</v>
      </c>
      <c r="C1288" s="5" t="s">
        <v>29</v>
      </c>
      <c r="D1288" s="5" t="s">
        <v>84</v>
      </c>
      <c r="E1288" s="5">
        <v>2006</v>
      </c>
      <c r="F1288" s="5">
        <v>3</v>
      </c>
      <c r="G1288" s="38">
        <v>49</v>
      </c>
      <c r="H1288" s="44">
        <v>0</v>
      </c>
      <c r="I1288" s="44">
        <v>16.12</v>
      </c>
      <c r="J1288" s="44">
        <v>0</v>
      </c>
      <c r="K1288" s="44">
        <v>0</v>
      </c>
      <c r="L1288" s="44">
        <v>0.14000000000000001</v>
      </c>
      <c r="M1288" s="44">
        <v>15.98</v>
      </c>
      <c r="N1288" s="44">
        <v>0.26</v>
      </c>
      <c r="O1288" s="44">
        <v>1.1099999999999999</v>
      </c>
      <c r="P1288" s="39">
        <v>324.75916573553855</v>
      </c>
    </row>
    <row r="1289" spans="1:16" x14ac:dyDescent="0.2">
      <c r="A1289" s="5" t="s">
        <v>13</v>
      </c>
      <c r="B1289" s="5" t="s">
        <v>23</v>
      </c>
      <c r="C1289" s="5" t="s">
        <v>29</v>
      </c>
      <c r="D1289" s="5" t="s">
        <v>84</v>
      </c>
      <c r="E1289" s="5">
        <v>2007</v>
      </c>
      <c r="F1289" s="5">
        <v>3</v>
      </c>
      <c r="G1289" s="38">
        <v>9</v>
      </c>
      <c r="H1289" s="44">
        <v>0</v>
      </c>
      <c r="I1289" s="44">
        <v>2.21</v>
      </c>
      <c r="J1289" s="44">
        <v>0</v>
      </c>
      <c r="K1289" s="44">
        <v>0</v>
      </c>
      <c r="L1289" s="44">
        <v>0</v>
      </c>
      <c r="M1289" s="44">
        <v>2.21</v>
      </c>
      <c r="N1289" s="44">
        <v>0.04</v>
      </c>
      <c r="O1289" s="44">
        <v>0.03</v>
      </c>
      <c r="P1289" s="39">
        <v>247.87090041515742</v>
      </c>
    </row>
    <row r="1290" spans="1:16" x14ac:dyDescent="0.2">
      <c r="A1290" s="5" t="s">
        <v>13</v>
      </c>
      <c r="B1290" s="5" t="s">
        <v>23</v>
      </c>
      <c r="C1290" s="5" t="s">
        <v>29</v>
      </c>
      <c r="D1290" s="5" t="s">
        <v>84</v>
      </c>
      <c r="E1290" s="5">
        <v>2008</v>
      </c>
      <c r="F1290" s="5">
        <v>3</v>
      </c>
      <c r="G1290" s="38">
        <v>20</v>
      </c>
      <c r="H1290" s="44">
        <v>0</v>
      </c>
      <c r="I1290" s="44">
        <v>7.28</v>
      </c>
      <c r="J1290" s="44">
        <v>0</v>
      </c>
      <c r="K1290" s="44">
        <v>0</v>
      </c>
      <c r="L1290" s="44">
        <v>0.19</v>
      </c>
      <c r="M1290" s="44">
        <v>7.09</v>
      </c>
      <c r="N1290" s="44">
        <v>0.13</v>
      </c>
      <c r="O1290" s="44">
        <v>1.32</v>
      </c>
      <c r="P1290" s="39">
        <v>363.16451237367443</v>
      </c>
    </row>
    <row r="1291" spans="1:16" x14ac:dyDescent="0.2">
      <c r="A1291" s="5" t="s">
        <v>13</v>
      </c>
      <c r="B1291" s="5" t="s">
        <v>23</v>
      </c>
      <c r="C1291" s="5" t="s">
        <v>29</v>
      </c>
      <c r="D1291" s="5" t="s">
        <v>84</v>
      </c>
      <c r="E1291" s="5">
        <v>2009</v>
      </c>
      <c r="F1291" s="5">
        <v>3</v>
      </c>
      <c r="G1291" s="38">
        <v>26</v>
      </c>
      <c r="H1291" s="44">
        <v>0</v>
      </c>
      <c r="I1291" s="44">
        <v>9.4600000000000009</v>
      </c>
      <c r="J1291" s="44">
        <v>0</v>
      </c>
      <c r="K1291" s="44">
        <v>0</v>
      </c>
      <c r="L1291" s="44">
        <v>0.25</v>
      </c>
      <c r="M1291" s="44">
        <v>9.2100000000000009</v>
      </c>
      <c r="N1291" s="44">
        <v>0.17</v>
      </c>
      <c r="O1291" s="44">
        <v>1.71</v>
      </c>
      <c r="P1291" s="39">
        <v>366.30807544189895</v>
      </c>
    </row>
    <row r="1292" spans="1:16" x14ac:dyDescent="0.2">
      <c r="A1292" s="5" t="s">
        <v>13</v>
      </c>
      <c r="B1292" s="5" t="s">
        <v>23</v>
      </c>
      <c r="C1292" s="5" t="s">
        <v>29</v>
      </c>
      <c r="D1292" s="5" t="s">
        <v>84</v>
      </c>
      <c r="E1292" s="5">
        <v>2010</v>
      </c>
      <c r="F1292" s="5">
        <v>3</v>
      </c>
      <c r="G1292" s="38">
        <v>54</v>
      </c>
      <c r="H1292" s="44">
        <v>0</v>
      </c>
      <c r="I1292" s="44">
        <v>13.899999999999999</v>
      </c>
      <c r="J1292" s="44">
        <v>0</v>
      </c>
      <c r="K1292" s="44">
        <v>0</v>
      </c>
      <c r="L1292" s="44">
        <v>0.37</v>
      </c>
      <c r="M1292" s="44">
        <v>13.53</v>
      </c>
      <c r="N1292" s="44">
        <v>0.26</v>
      </c>
      <c r="O1292" s="44">
        <v>2.52</v>
      </c>
      <c r="P1292" s="39">
        <v>255.17655227794384</v>
      </c>
    </row>
    <row r="1293" spans="1:16" x14ac:dyDescent="0.2">
      <c r="A1293" s="5" t="s">
        <v>13</v>
      </c>
      <c r="B1293" s="5" t="s">
        <v>23</v>
      </c>
      <c r="C1293" s="5" t="s">
        <v>29</v>
      </c>
      <c r="D1293" s="5" t="s">
        <v>84</v>
      </c>
      <c r="E1293" s="5">
        <v>2011</v>
      </c>
      <c r="F1293" s="5">
        <v>3</v>
      </c>
      <c r="G1293" s="38">
        <v>8</v>
      </c>
      <c r="H1293" s="44">
        <v>0</v>
      </c>
      <c r="I1293" s="44">
        <v>4.09</v>
      </c>
      <c r="J1293" s="44">
        <v>0</v>
      </c>
      <c r="K1293" s="44">
        <v>0</v>
      </c>
      <c r="L1293" s="44">
        <v>0</v>
      </c>
      <c r="M1293" s="44">
        <v>4.09</v>
      </c>
      <c r="N1293" s="44">
        <v>0.04</v>
      </c>
      <c r="O1293" s="44">
        <v>0.03</v>
      </c>
      <c r="P1293" s="39">
        <v>497.32657977470376</v>
      </c>
    </row>
    <row r="1294" spans="1:16" x14ac:dyDescent="0.2">
      <c r="A1294" s="5" t="s">
        <v>13</v>
      </c>
      <c r="B1294" s="5" t="s">
        <v>23</v>
      </c>
      <c r="C1294" s="5" t="s">
        <v>29</v>
      </c>
      <c r="D1294" s="5" t="s">
        <v>84</v>
      </c>
      <c r="E1294" s="5">
        <v>2012</v>
      </c>
      <c r="F1294" s="5">
        <v>3</v>
      </c>
      <c r="G1294" s="38">
        <v>59</v>
      </c>
      <c r="H1294" s="44">
        <v>0</v>
      </c>
      <c r="I1294" s="44">
        <v>30.049999999999997</v>
      </c>
      <c r="J1294" s="44">
        <v>0</v>
      </c>
      <c r="K1294" s="44">
        <v>0</v>
      </c>
      <c r="L1294" s="44">
        <v>0.28999999999999998</v>
      </c>
      <c r="M1294" s="44">
        <v>29.759999999999998</v>
      </c>
      <c r="N1294" s="44">
        <v>0.38</v>
      </c>
      <c r="O1294" s="44">
        <v>2.17</v>
      </c>
      <c r="P1294" s="39">
        <v>508.40783858777746</v>
      </c>
    </row>
    <row r="1295" spans="1:16" x14ac:dyDescent="0.2">
      <c r="A1295" s="5" t="s">
        <v>13</v>
      </c>
      <c r="B1295" s="5" t="s">
        <v>23</v>
      </c>
      <c r="C1295" s="5" t="s">
        <v>29</v>
      </c>
      <c r="D1295" s="5" t="s">
        <v>84</v>
      </c>
      <c r="E1295" s="5">
        <v>2016</v>
      </c>
      <c r="F1295" s="5">
        <v>2</v>
      </c>
      <c r="G1295" s="38">
        <v>11</v>
      </c>
      <c r="H1295" s="44">
        <v>0.39</v>
      </c>
      <c r="I1295" s="44">
        <v>6.18</v>
      </c>
      <c r="J1295" s="44">
        <v>0.39</v>
      </c>
      <c r="K1295" s="44">
        <v>0.73</v>
      </c>
      <c r="L1295" s="44">
        <v>5.45</v>
      </c>
      <c r="M1295" s="44">
        <v>0</v>
      </c>
      <c r="N1295" s="44">
        <v>0</v>
      </c>
      <c r="O1295" s="44">
        <v>0</v>
      </c>
      <c r="P1295" s="39">
        <v>577.31732727468659</v>
      </c>
    </row>
    <row r="1296" spans="1:16" x14ac:dyDescent="0.2">
      <c r="A1296" s="5" t="s">
        <v>13</v>
      </c>
      <c r="B1296" s="5" t="s">
        <v>23</v>
      </c>
      <c r="C1296" s="5" t="s">
        <v>29</v>
      </c>
      <c r="D1296" s="5" t="s">
        <v>84</v>
      </c>
      <c r="E1296" s="5">
        <v>2017</v>
      </c>
      <c r="F1296" s="5">
        <v>2</v>
      </c>
      <c r="G1296" s="38">
        <v>29</v>
      </c>
      <c r="H1296" s="44">
        <v>0.96</v>
      </c>
      <c r="I1296" s="44">
        <v>15.22</v>
      </c>
      <c r="J1296" s="44">
        <v>0.96</v>
      </c>
      <c r="K1296" s="44">
        <v>1.81</v>
      </c>
      <c r="L1296" s="44">
        <v>13.41</v>
      </c>
      <c r="M1296" s="44">
        <v>0</v>
      </c>
      <c r="N1296" s="44">
        <v>0</v>
      </c>
      <c r="O1296" s="44">
        <v>0.01</v>
      </c>
      <c r="P1296" s="39">
        <v>564.21558088761356</v>
      </c>
    </row>
    <row r="1297" spans="1:16" x14ac:dyDescent="0.2">
      <c r="A1297" s="5" t="s">
        <v>13</v>
      </c>
      <c r="B1297" s="5" t="s">
        <v>23</v>
      </c>
      <c r="C1297" s="5" t="s">
        <v>29</v>
      </c>
      <c r="D1297" s="5" t="s">
        <v>84</v>
      </c>
      <c r="E1297" s="5">
        <v>2018</v>
      </c>
      <c r="F1297" s="5">
        <v>2</v>
      </c>
      <c r="G1297" s="38">
        <v>13</v>
      </c>
      <c r="H1297" s="44">
        <v>0.43</v>
      </c>
      <c r="I1297" s="44">
        <v>6.83</v>
      </c>
      <c r="J1297" s="44">
        <v>0.43</v>
      </c>
      <c r="K1297" s="44">
        <v>0.81</v>
      </c>
      <c r="L1297" s="44">
        <v>6.02</v>
      </c>
      <c r="M1297" s="44">
        <v>0</v>
      </c>
      <c r="N1297" s="44">
        <v>0</v>
      </c>
      <c r="O1297" s="44">
        <v>0</v>
      </c>
      <c r="P1297" s="39">
        <v>572.04464418957275</v>
      </c>
    </row>
    <row r="1298" spans="1:16" x14ac:dyDescent="0.2">
      <c r="A1298" s="5" t="s">
        <v>13</v>
      </c>
      <c r="B1298" s="5" t="s">
        <v>23</v>
      </c>
      <c r="C1298" s="5" t="s">
        <v>29</v>
      </c>
      <c r="D1298" s="5" t="s">
        <v>84</v>
      </c>
      <c r="E1298" s="5">
        <v>2019</v>
      </c>
      <c r="F1298" s="5">
        <v>1</v>
      </c>
      <c r="G1298" s="38">
        <v>2</v>
      </c>
      <c r="H1298" s="44">
        <v>0.03</v>
      </c>
      <c r="I1298" s="44">
        <v>0.93</v>
      </c>
      <c r="J1298" s="44">
        <v>0.03</v>
      </c>
      <c r="K1298" s="44">
        <v>0.93</v>
      </c>
      <c r="L1298" s="44">
        <v>0</v>
      </c>
      <c r="M1298" s="44">
        <v>0</v>
      </c>
      <c r="N1298" s="44">
        <v>0</v>
      </c>
      <c r="O1298" s="44">
        <v>0.04</v>
      </c>
      <c r="P1298" s="39">
        <v>462.88006081926028</v>
      </c>
    </row>
    <row r="1299" spans="1:16" x14ac:dyDescent="0.2">
      <c r="A1299" s="5" t="s">
        <v>13</v>
      </c>
      <c r="B1299" s="5" t="s">
        <v>23</v>
      </c>
      <c r="C1299" s="5" t="s">
        <v>29</v>
      </c>
      <c r="D1299" s="5" t="s">
        <v>84</v>
      </c>
      <c r="E1299" s="5">
        <v>2021</v>
      </c>
      <c r="F1299" s="5">
        <v>1</v>
      </c>
      <c r="G1299" s="38">
        <v>1</v>
      </c>
      <c r="H1299" s="44">
        <v>0.03</v>
      </c>
      <c r="I1299" s="44">
        <v>0.77</v>
      </c>
      <c r="J1299" s="44">
        <v>0.03</v>
      </c>
      <c r="K1299" s="44">
        <v>0.77</v>
      </c>
      <c r="L1299" s="44">
        <v>0</v>
      </c>
      <c r="M1299" s="44">
        <v>0</v>
      </c>
      <c r="N1299" s="44">
        <v>0</v>
      </c>
      <c r="O1299" s="44">
        <v>0.04</v>
      </c>
      <c r="P1299" s="39">
        <v>588.80952124165901</v>
      </c>
    </row>
    <row r="1300" spans="1:16" x14ac:dyDescent="0.2">
      <c r="A1300" s="5" t="s">
        <v>13</v>
      </c>
      <c r="B1300" s="5" t="s">
        <v>23</v>
      </c>
      <c r="C1300" s="5" t="s">
        <v>30</v>
      </c>
      <c r="D1300" s="5" t="s">
        <v>85</v>
      </c>
      <c r="E1300" s="5">
        <v>1985</v>
      </c>
      <c r="F1300" s="5">
        <v>3</v>
      </c>
      <c r="G1300" s="38">
        <v>6</v>
      </c>
      <c r="H1300" s="44">
        <v>0</v>
      </c>
      <c r="I1300" s="44">
        <v>3.63</v>
      </c>
      <c r="J1300" s="44">
        <v>0</v>
      </c>
      <c r="K1300" s="44">
        <v>0.02</v>
      </c>
      <c r="L1300" s="44">
        <v>0.73</v>
      </c>
      <c r="M1300" s="44">
        <v>2.88</v>
      </c>
      <c r="N1300" s="44">
        <v>0.31</v>
      </c>
      <c r="O1300" s="44">
        <v>0.42</v>
      </c>
      <c r="P1300" s="39">
        <v>606.94413527669269</v>
      </c>
    </row>
    <row r="1301" spans="1:16" x14ac:dyDescent="0.2">
      <c r="A1301" s="5" t="s">
        <v>13</v>
      </c>
      <c r="B1301" s="5" t="s">
        <v>23</v>
      </c>
      <c r="C1301" s="5" t="s">
        <v>30</v>
      </c>
      <c r="D1301" s="5" t="s">
        <v>85</v>
      </c>
      <c r="E1301" s="5">
        <v>1990</v>
      </c>
      <c r="F1301" s="5">
        <v>3</v>
      </c>
      <c r="G1301" s="38">
        <v>96</v>
      </c>
      <c r="H1301" s="44">
        <v>0</v>
      </c>
      <c r="I1301" s="44">
        <v>44.949999999999996</v>
      </c>
      <c r="J1301" s="44">
        <v>0</v>
      </c>
      <c r="K1301" s="44">
        <v>0.23</v>
      </c>
      <c r="L1301" s="44">
        <v>9.06</v>
      </c>
      <c r="M1301" s="44">
        <v>35.659999999999997</v>
      </c>
      <c r="N1301" s="44">
        <v>3.77</v>
      </c>
      <c r="O1301" s="44">
        <v>5.23</v>
      </c>
      <c r="P1301" s="39">
        <v>467.08544718223612</v>
      </c>
    </row>
    <row r="1302" spans="1:16" x14ac:dyDescent="0.2">
      <c r="A1302" s="5" t="s">
        <v>13</v>
      </c>
      <c r="B1302" s="5" t="s">
        <v>23</v>
      </c>
      <c r="C1302" s="5" t="s">
        <v>30</v>
      </c>
      <c r="D1302" s="5" t="s">
        <v>85</v>
      </c>
      <c r="E1302" s="5">
        <v>1998</v>
      </c>
      <c r="F1302" s="5">
        <v>3</v>
      </c>
      <c r="G1302" s="38">
        <v>15</v>
      </c>
      <c r="H1302" s="44">
        <v>0</v>
      </c>
      <c r="I1302" s="44">
        <v>6.1099999999999994</v>
      </c>
      <c r="J1302" s="44">
        <v>0</v>
      </c>
      <c r="K1302" s="44">
        <v>0.03</v>
      </c>
      <c r="L1302" s="44">
        <v>1.23</v>
      </c>
      <c r="M1302" s="44">
        <v>4.8499999999999996</v>
      </c>
      <c r="N1302" s="44">
        <v>0.51</v>
      </c>
      <c r="O1302" s="44">
        <v>0.71</v>
      </c>
      <c r="P1302" s="39">
        <v>413.03252866551389</v>
      </c>
    </row>
    <row r="1303" spans="1:16" x14ac:dyDescent="0.2">
      <c r="A1303" s="5" t="s">
        <v>13</v>
      </c>
      <c r="B1303" s="5" t="s">
        <v>23</v>
      </c>
      <c r="C1303" s="5" t="s">
        <v>30</v>
      </c>
      <c r="D1303" s="5" t="s">
        <v>85</v>
      </c>
      <c r="E1303" s="5">
        <v>1999</v>
      </c>
      <c r="F1303" s="5">
        <v>3</v>
      </c>
      <c r="G1303" s="38">
        <v>29</v>
      </c>
      <c r="H1303" s="44">
        <v>0</v>
      </c>
      <c r="I1303" s="44">
        <v>14</v>
      </c>
      <c r="J1303" s="44">
        <v>0</v>
      </c>
      <c r="K1303" s="44">
        <v>7.0000000000000007E-2</v>
      </c>
      <c r="L1303" s="44">
        <v>2.82</v>
      </c>
      <c r="M1303" s="44">
        <v>11.11</v>
      </c>
      <c r="N1303" s="44">
        <v>1.18</v>
      </c>
      <c r="O1303" s="44">
        <v>1.63</v>
      </c>
      <c r="P1303" s="39">
        <v>480.24865586783625</v>
      </c>
    </row>
    <row r="1304" spans="1:16" x14ac:dyDescent="0.2">
      <c r="A1304" s="5" t="s">
        <v>13</v>
      </c>
      <c r="B1304" s="5" t="s">
        <v>23</v>
      </c>
      <c r="C1304" s="5" t="s">
        <v>30</v>
      </c>
      <c r="D1304" s="5" t="s">
        <v>85</v>
      </c>
      <c r="E1304" s="5">
        <v>2000</v>
      </c>
      <c r="F1304" s="5">
        <v>3</v>
      </c>
      <c r="G1304" s="38">
        <v>27</v>
      </c>
      <c r="H1304" s="44">
        <v>0</v>
      </c>
      <c r="I1304" s="44">
        <v>12.88</v>
      </c>
      <c r="J1304" s="44">
        <v>0</v>
      </c>
      <c r="K1304" s="44">
        <v>7.0000000000000007E-2</v>
      </c>
      <c r="L1304" s="44">
        <v>2.6</v>
      </c>
      <c r="M1304" s="44">
        <v>10.210000000000001</v>
      </c>
      <c r="N1304" s="44">
        <v>1.08</v>
      </c>
      <c r="O1304" s="44">
        <v>1.5</v>
      </c>
      <c r="P1304" s="39">
        <v>476.45042788463473</v>
      </c>
    </row>
    <row r="1305" spans="1:16" x14ac:dyDescent="0.2">
      <c r="A1305" s="5" t="s">
        <v>13</v>
      </c>
      <c r="B1305" s="5" t="s">
        <v>23</v>
      </c>
      <c r="C1305" s="5" t="s">
        <v>30</v>
      </c>
      <c r="D1305" s="5" t="s">
        <v>85</v>
      </c>
      <c r="E1305" s="5">
        <v>2001</v>
      </c>
      <c r="F1305" s="5">
        <v>3</v>
      </c>
      <c r="G1305" s="38">
        <v>9</v>
      </c>
      <c r="H1305" s="44">
        <v>0</v>
      </c>
      <c r="I1305" s="44">
        <v>4.57</v>
      </c>
      <c r="J1305" s="44">
        <v>0</v>
      </c>
      <c r="K1305" s="44">
        <v>0.02</v>
      </c>
      <c r="L1305" s="44">
        <v>0.92</v>
      </c>
      <c r="M1305" s="44">
        <v>3.63</v>
      </c>
      <c r="N1305" s="44">
        <v>0.38</v>
      </c>
      <c r="O1305" s="44">
        <v>0.53</v>
      </c>
      <c r="P1305" s="39">
        <v>497.97683648008046</v>
      </c>
    </row>
    <row r="1306" spans="1:16" x14ac:dyDescent="0.2">
      <c r="A1306" s="5" t="s">
        <v>13</v>
      </c>
      <c r="B1306" s="5" t="s">
        <v>23</v>
      </c>
      <c r="C1306" s="5" t="s">
        <v>30</v>
      </c>
      <c r="D1306" s="5" t="s">
        <v>85</v>
      </c>
      <c r="E1306" s="5">
        <v>2002</v>
      </c>
      <c r="F1306" s="5">
        <v>3</v>
      </c>
      <c r="G1306" s="38">
        <v>10</v>
      </c>
      <c r="H1306" s="44">
        <v>0</v>
      </c>
      <c r="I1306" s="44">
        <v>5.37</v>
      </c>
      <c r="J1306" s="44">
        <v>0</v>
      </c>
      <c r="K1306" s="44">
        <v>0.03</v>
      </c>
      <c r="L1306" s="44">
        <v>1.08</v>
      </c>
      <c r="M1306" s="44">
        <v>4.26</v>
      </c>
      <c r="N1306" s="44">
        <v>0.45</v>
      </c>
      <c r="O1306" s="44">
        <v>0.62</v>
      </c>
      <c r="P1306" s="39">
        <v>558.17183869195844</v>
      </c>
    </row>
    <row r="1307" spans="1:16" x14ac:dyDescent="0.2">
      <c r="A1307" s="5" t="s">
        <v>13</v>
      </c>
      <c r="B1307" s="5" t="s">
        <v>23</v>
      </c>
      <c r="C1307" s="5" t="s">
        <v>30</v>
      </c>
      <c r="D1307" s="5" t="s">
        <v>85</v>
      </c>
      <c r="E1307" s="5">
        <v>2003</v>
      </c>
      <c r="F1307" s="5">
        <v>3</v>
      </c>
      <c r="G1307" s="38">
        <v>120</v>
      </c>
      <c r="H1307" s="44">
        <v>0</v>
      </c>
      <c r="I1307" s="44">
        <v>44.389999999999993</v>
      </c>
      <c r="J1307" s="44">
        <v>0</v>
      </c>
      <c r="K1307" s="44">
        <v>0.04</v>
      </c>
      <c r="L1307" s="44">
        <v>1.44</v>
      </c>
      <c r="M1307" s="44">
        <v>42.91</v>
      </c>
      <c r="N1307" s="44">
        <v>4.22</v>
      </c>
      <c r="O1307" s="44">
        <v>3.09</v>
      </c>
      <c r="P1307" s="39">
        <v>369.68742229434116</v>
      </c>
    </row>
    <row r="1308" spans="1:16" x14ac:dyDescent="0.2">
      <c r="A1308" s="5" t="s">
        <v>13</v>
      </c>
      <c r="B1308" s="5" t="s">
        <v>23</v>
      </c>
      <c r="C1308" s="5" t="s">
        <v>30</v>
      </c>
      <c r="D1308" s="5" t="s">
        <v>85</v>
      </c>
      <c r="E1308" s="5">
        <v>2004</v>
      </c>
      <c r="F1308" s="5">
        <v>3</v>
      </c>
      <c r="G1308" s="38">
        <v>15</v>
      </c>
      <c r="H1308" s="44">
        <v>0</v>
      </c>
      <c r="I1308" s="44">
        <v>7.24</v>
      </c>
      <c r="J1308" s="44">
        <v>0</v>
      </c>
      <c r="K1308" s="44">
        <v>0.04</v>
      </c>
      <c r="L1308" s="44">
        <v>1.46</v>
      </c>
      <c r="M1308" s="44">
        <v>5.74</v>
      </c>
      <c r="N1308" s="44">
        <v>0.61</v>
      </c>
      <c r="O1308" s="44">
        <v>0.84</v>
      </c>
      <c r="P1308" s="39">
        <v>477.16284974563627</v>
      </c>
    </row>
    <row r="1309" spans="1:16" x14ac:dyDescent="0.2">
      <c r="A1309" s="5" t="s">
        <v>13</v>
      </c>
      <c r="B1309" s="5" t="s">
        <v>23</v>
      </c>
      <c r="C1309" s="5" t="s">
        <v>30</v>
      </c>
      <c r="D1309" s="5" t="s">
        <v>85</v>
      </c>
      <c r="E1309" s="5">
        <v>2005</v>
      </c>
      <c r="F1309" s="5">
        <v>3</v>
      </c>
      <c r="G1309" s="38">
        <v>201</v>
      </c>
      <c r="H1309" s="44">
        <v>0</v>
      </c>
      <c r="I1309" s="44">
        <v>86.580000000000013</v>
      </c>
      <c r="J1309" s="44">
        <v>0</v>
      </c>
      <c r="K1309" s="44">
        <v>0.42</v>
      </c>
      <c r="L1309" s="44">
        <v>16.37</v>
      </c>
      <c r="M1309" s="44">
        <v>69.790000000000006</v>
      </c>
      <c r="N1309" s="44">
        <v>7.33</v>
      </c>
      <c r="O1309" s="44">
        <v>9.77</v>
      </c>
      <c r="P1309" s="39">
        <v>430.435750438963</v>
      </c>
    </row>
    <row r="1310" spans="1:16" x14ac:dyDescent="0.2">
      <c r="A1310" s="5" t="s">
        <v>13</v>
      </c>
      <c r="B1310" s="5" t="s">
        <v>23</v>
      </c>
      <c r="C1310" s="5" t="s">
        <v>30</v>
      </c>
      <c r="D1310" s="5" t="s">
        <v>85</v>
      </c>
      <c r="E1310" s="5">
        <v>2006</v>
      </c>
      <c r="F1310" s="5">
        <v>3</v>
      </c>
      <c r="G1310" s="38">
        <v>223</v>
      </c>
      <c r="H1310" s="44">
        <v>0.74</v>
      </c>
      <c r="I1310" s="44">
        <v>87.98</v>
      </c>
      <c r="J1310" s="44">
        <v>0.74</v>
      </c>
      <c r="K1310" s="44">
        <v>0.19</v>
      </c>
      <c r="L1310" s="44">
        <v>7.37</v>
      </c>
      <c r="M1310" s="44">
        <v>80.42</v>
      </c>
      <c r="N1310" s="44">
        <v>8.3699999999999992</v>
      </c>
      <c r="O1310" s="44">
        <v>7.5600000000000005</v>
      </c>
      <c r="P1310" s="39">
        <v>396.41160314839129</v>
      </c>
    </row>
    <row r="1311" spans="1:16" x14ac:dyDescent="0.2">
      <c r="A1311" s="5" t="s">
        <v>13</v>
      </c>
      <c r="B1311" s="5" t="s">
        <v>23</v>
      </c>
      <c r="C1311" s="5" t="s">
        <v>30</v>
      </c>
      <c r="D1311" s="5" t="s">
        <v>85</v>
      </c>
      <c r="E1311" s="5">
        <v>2007</v>
      </c>
      <c r="F1311" s="5">
        <v>3</v>
      </c>
      <c r="G1311" s="38">
        <v>104</v>
      </c>
      <c r="H1311" s="44">
        <v>0</v>
      </c>
      <c r="I1311" s="44">
        <v>52.11</v>
      </c>
      <c r="J1311" s="44">
        <v>0</v>
      </c>
      <c r="K1311" s="44">
        <v>0.25</v>
      </c>
      <c r="L1311" s="44">
        <v>9.6199999999999992</v>
      </c>
      <c r="M1311" s="44">
        <v>42.24</v>
      </c>
      <c r="N1311" s="44">
        <v>4.3600000000000003</v>
      </c>
      <c r="O1311" s="44">
        <v>5.78</v>
      </c>
      <c r="P1311" s="39">
        <v>499.24613655184811</v>
      </c>
    </row>
    <row r="1312" spans="1:16" x14ac:dyDescent="0.2">
      <c r="A1312" s="5" t="s">
        <v>13</v>
      </c>
      <c r="B1312" s="5" t="s">
        <v>23</v>
      </c>
      <c r="C1312" s="5" t="s">
        <v>30</v>
      </c>
      <c r="D1312" s="5" t="s">
        <v>85</v>
      </c>
      <c r="E1312" s="5">
        <v>2008</v>
      </c>
      <c r="F1312" s="5">
        <v>3</v>
      </c>
      <c r="G1312" s="38">
        <v>222</v>
      </c>
      <c r="H1312" s="44">
        <v>0</v>
      </c>
      <c r="I1312" s="44">
        <v>101.46000000000001</v>
      </c>
      <c r="J1312" s="44">
        <v>0</v>
      </c>
      <c r="K1312" s="44">
        <v>0.33</v>
      </c>
      <c r="L1312" s="44">
        <v>12.76</v>
      </c>
      <c r="M1312" s="44">
        <v>88.37</v>
      </c>
      <c r="N1312" s="44">
        <v>8.41</v>
      </c>
      <c r="O1312" s="44">
        <v>9.3000000000000007</v>
      </c>
      <c r="P1312" s="39">
        <v>456.51789696921651</v>
      </c>
    </row>
    <row r="1313" spans="1:16" x14ac:dyDescent="0.2">
      <c r="A1313" s="5" t="s">
        <v>13</v>
      </c>
      <c r="B1313" s="5" t="s">
        <v>23</v>
      </c>
      <c r="C1313" s="5" t="s">
        <v>30</v>
      </c>
      <c r="D1313" s="5" t="s">
        <v>85</v>
      </c>
      <c r="E1313" s="5">
        <v>2009</v>
      </c>
      <c r="F1313" s="5">
        <v>3</v>
      </c>
      <c r="G1313" s="38">
        <v>48</v>
      </c>
      <c r="H1313" s="44">
        <v>0</v>
      </c>
      <c r="I1313" s="44">
        <v>28.740000000000002</v>
      </c>
      <c r="J1313" s="44">
        <v>0</v>
      </c>
      <c r="K1313" s="44">
        <v>0.15</v>
      </c>
      <c r="L1313" s="44">
        <v>5.79</v>
      </c>
      <c r="M1313" s="44">
        <v>22.8</v>
      </c>
      <c r="N1313" s="44">
        <v>2.41</v>
      </c>
      <c r="O1313" s="44">
        <v>3.34</v>
      </c>
      <c r="P1313" s="39">
        <v>596.6938127134606</v>
      </c>
    </row>
    <row r="1314" spans="1:16" x14ac:dyDescent="0.2">
      <c r="A1314" s="5" t="s">
        <v>13</v>
      </c>
      <c r="B1314" s="5" t="s">
        <v>23</v>
      </c>
      <c r="C1314" s="5" t="s">
        <v>30</v>
      </c>
      <c r="D1314" s="5" t="s">
        <v>85</v>
      </c>
      <c r="E1314" s="5">
        <v>2010</v>
      </c>
      <c r="F1314" s="5">
        <v>3</v>
      </c>
      <c r="G1314" s="38">
        <v>195</v>
      </c>
      <c r="H1314" s="44">
        <v>0</v>
      </c>
      <c r="I1314" s="44">
        <v>104.24000000000001</v>
      </c>
      <c r="J1314" s="44">
        <v>0</v>
      </c>
      <c r="K1314" s="44">
        <v>0.34</v>
      </c>
      <c r="L1314" s="44">
        <v>12.98</v>
      </c>
      <c r="M1314" s="44">
        <v>90.92</v>
      </c>
      <c r="N1314" s="44">
        <v>8.5</v>
      </c>
      <c r="O1314" s="44">
        <v>9.43</v>
      </c>
      <c r="P1314" s="39">
        <v>533.61902555200265</v>
      </c>
    </row>
    <row r="1315" spans="1:16" x14ac:dyDescent="0.2">
      <c r="A1315" s="5" t="s">
        <v>13</v>
      </c>
      <c r="B1315" s="5" t="s">
        <v>23</v>
      </c>
      <c r="C1315" s="5" t="s">
        <v>30</v>
      </c>
      <c r="D1315" s="5" t="s">
        <v>85</v>
      </c>
      <c r="E1315" s="5">
        <v>2011</v>
      </c>
      <c r="F1315" s="5">
        <v>3</v>
      </c>
      <c r="G1315" s="38">
        <v>22</v>
      </c>
      <c r="H1315" s="44">
        <v>0</v>
      </c>
      <c r="I1315" s="44">
        <v>10.229999999999999</v>
      </c>
      <c r="J1315" s="44">
        <v>0</v>
      </c>
      <c r="K1315" s="44">
        <v>0.05</v>
      </c>
      <c r="L1315" s="44">
        <v>2.06</v>
      </c>
      <c r="M1315" s="44">
        <v>8.1199999999999992</v>
      </c>
      <c r="N1315" s="44">
        <v>0.86</v>
      </c>
      <c r="O1315" s="44">
        <v>1.19</v>
      </c>
      <c r="P1315" s="39">
        <v>469.8655618966456</v>
      </c>
    </row>
    <row r="1316" spans="1:16" x14ac:dyDescent="0.2">
      <c r="A1316" s="5" t="s">
        <v>13</v>
      </c>
      <c r="B1316" s="5" t="s">
        <v>23</v>
      </c>
      <c r="C1316" s="5" t="s">
        <v>30</v>
      </c>
      <c r="D1316" s="5" t="s">
        <v>85</v>
      </c>
      <c r="E1316" s="5">
        <v>2012</v>
      </c>
      <c r="F1316" s="5">
        <v>3</v>
      </c>
      <c r="G1316" s="38">
        <v>124</v>
      </c>
      <c r="H1316" s="44">
        <v>0.19</v>
      </c>
      <c r="I1316" s="44">
        <v>70.22</v>
      </c>
      <c r="J1316" s="44">
        <v>0.19</v>
      </c>
      <c r="K1316" s="44">
        <v>0.08</v>
      </c>
      <c r="L1316" s="44">
        <v>3.25</v>
      </c>
      <c r="M1316" s="44">
        <v>66.89</v>
      </c>
      <c r="N1316" s="44">
        <v>5.5</v>
      </c>
      <c r="O1316" s="44">
        <v>4.4800000000000004</v>
      </c>
      <c r="P1316" s="39">
        <v>564.87037159253146</v>
      </c>
    </row>
    <row r="1317" spans="1:16" x14ac:dyDescent="0.2">
      <c r="A1317" s="5" t="s">
        <v>13</v>
      </c>
      <c r="B1317" s="5" t="s">
        <v>23</v>
      </c>
      <c r="C1317" s="5" t="s">
        <v>30</v>
      </c>
      <c r="D1317" s="5" t="s">
        <v>85</v>
      </c>
      <c r="E1317" s="5">
        <v>2013</v>
      </c>
      <c r="F1317" s="5">
        <v>3</v>
      </c>
      <c r="G1317" s="38">
        <v>98</v>
      </c>
      <c r="H1317" s="44">
        <v>0.43</v>
      </c>
      <c r="I1317" s="44">
        <v>61.460000000000008</v>
      </c>
      <c r="J1317" s="44">
        <v>0.43</v>
      </c>
      <c r="K1317" s="44">
        <v>0.41000000000000003</v>
      </c>
      <c r="L1317" s="44">
        <v>20.28</v>
      </c>
      <c r="M1317" s="44">
        <v>40.770000000000003</v>
      </c>
      <c r="N1317" s="44">
        <v>3.71</v>
      </c>
      <c r="O1317" s="44">
        <v>5.3900000000000006</v>
      </c>
      <c r="P1317" s="39">
        <v>631.864528121891</v>
      </c>
    </row>
    <row r="1318" spans="1:16" x14ac:dyDescent="0.2">
      <c r="A1318" s="5" t="s">
        <v>13</v>
      </c>
      <c r="B1318" s="5" t="s">
        <v>23</v>
      </c>
      <c r="C1318" s="5" t="s">
        <v>30</v>
      </c>
      <c r="D1318" s="5" t="s">
        <v>85</v>
      </c>
      <c r="E1318" s="5">
        <v>2014</v>
      </c>
      <c r="F1318" s="5">
        <v>2</v>
      </c>
      <c r="G1318" s="38">
        <v>713</v>
      </c>
      <c r="H1318" s="44">
        <v>9.35</v>
      </c>
      <c r="I1318" s="44">
        <v>421.59000000000003</v>
      </c>
      <c r="J1318" s="44">
        <v>9.35</v>
      </c>
      <c r="K1318" s="44">
        <v>6.76</v>
      </c>
      <c r="L1318" s="44">
        <v>414.83000000000004</v>
      </c>
      <c r="M1318" s="44">
        <v>0</v>
      </c>
      <c r="N1318" s="44">
        <v>0.4</v>
      </c>
      <c r="O1318" s="44">
        <v>21.9</v>
      </c>
      <c r="P1318" s="39">
        <v>604.2948070299509</v>
      </c>
    </row>
    <row r="1319" spans="1:16" x14ac:dyDescent="0.2">
      <c r="A1319" s="5" t="s">
        <v>13</v>
      </c>
      <c r="B1319" s="5" t="s">
        <v>23</v>
      </c>
      <c r="C1319" s="5" t="s">
        <v>30</v>
      </c>
      <c r="D1319" s="5" t="s">
        <v>85</v>
      </c>
      <c r="E1319" s="5">
        <v>2015</v>
      </c>
      <c r="F1319" s="5">
        <v>2</v>
      </c>
      <c r="G1319" s="38">
        <v>68</v>
      </c>
      <c r="H1319" s="44">
        <v>0.56999999999999995</v>
      </c>
      <c r="I1319" s="44">
        <v>33.85</v>
      </c>
      <c r="J1319" s="44">
        <v>0.56999999999999995</v>
      </c>
      <c r="K1319" s="44">
        <v>2.31</v>
      </c>
      <c r="L1319" s="44">
        <v>31.54</v>
      </c>
      <c r="M1319" s="44">
        <v>0</v>
      </c>
      <c r="N1319" s="44">
        <v>0.03</v>
      </c>
      <c r="O1319" s="44">
        <v>2.99</v>
      </c>
      <c r="P1319" s="39">
        <v>506.20069498198069</v>
      </c>
    </row>
    <row r="1320" spans="1:16" x14ac:dyDescent="0.2">
      <c r="A1320" s="5" t="s">
        <v>13</v>
      </c>
      <c r="B1320" s="5" t="s">
        <v>23</v>
      </c>
      <c r="C1320" s="5" t="s">
        <v>30</v>
      </c>
      <c r="D1320" s="5" t="s">
        <v>85</v>
      </c>
      <c r="E1320" s="5">
        <v>2016</v>
      </c>
      <c r="F1320" s="5">
        <v>2</v>
      </c>
      <c r="G1320" s="38">
        <v>123</v>
      </c>
      <c r="H1320" s="44">
        <v>1.06</v>
      </c>
      <c r="I1320" s="44">
        <v>62.5</v>
      </c>
      <c r="J1320" s="44">
        <v>1.06</v>
      </c>
      <c r="K1320" s="44">
        <v>4.2699999999999996</v>
      </c>
      <c r="L1320" s="44">
        <v>58.23</v>
      </c>
      <c r="M1320" s="44">
        <v>0</v>
      </c>
      <c r="N1320" s="44">
        <v>0.06</v>
      </c>
      <c r="O1320" s="44">
        <v>5.52</v>
      </c>
      <c r="P1320" s="39">
        <v>516.07067821172745</v>
      </c>
    </row>
    <row r="1321" spans="1:16" x14ac:dyDescent="0.2">
      <c r="A1321" s="5" t="s">
        <v>13</v>
      </c>
      <c r="B1321" s="5" t="s">
        <v>23</v>
      </c>
      <c r="C1321" s="5" t="s">
        <v>30</v>
      </c>
      <c r="D1321" s="5" t="s">
        <v>85</v>
      </c>
      <c r="E1321" s="5">
        <v>2017</v>
      </c>
      <c r="F1321" s="5">
        <v>2</v>
      </c>
      <c r="G1321" s="38">
        <v>150</v>
      </c>
      <c r="H1321" s="44">
        <v>1.34</v>
      </c>
      <c r="I1321" s="44">
        <v>79.42</v>
      </c>
      <c r="J1321" s="44">
        <v>1.34</v>
      </c>
      <c r="K1321" s="44">
        <v>5.42</v>
      </c>
      <c r="L1321" s="44">
        <v>74</v>
      </c>
      <c r="M1321" s="44">
        <v>0</v>
      </c>
      <c r="N1321" s="44">
        <v>0.08</v>
      </c>
      <c r="O1321" s="44">
        <v>7.02</v>
      </c>
      <c r="P1321" s="39">
        <v>537.36609819800515</v>
      </c>
    </row>
    <row r="1322" spans="1:16" x14ac:dyDescent="0.2">
      <c r="A1322" s="5" t="s">
        <v>13</v>
      </c>
      <c r="B1322" s="5" t="s">
        <v>23</v>
      </c>
      <c r="C1322" s="5" t="s">
        <v>30</v>
      </c>
      <c r="D1322" s="5" t="s">
        <v>85</v>
      </c>
      <c r="E1322" s="5">
        <v>2018</v>
      </c>
      <c r="F1322" s="5">
        <v>2</v>
      </c>
      <c r="G1322" s="38">
        <v>154</v>
      </c>
      <c r="H1322" s="44">
        <v>1.34</v>
      </c>
      <c r="I1322" s="44">
        <v>79.11</v>
      </c>
      <c r="J1322" s="44">
        <v>1.34</v>
      </c>
      <c r="K1322" s="44">
        <v>5.4</v>
      </c>
      <c r="L1322" s="44">
        <v>73.709999999999994</v>
      </c>
      <c r="M1322" s="44">
        <v>0</v>
      </c>
      <c r="N1322" s="44">
        <v>0.08</v>
      </c>
      <c r="O1322" s="44">
        <v>6.99</v>
      </c>
      <c r="P1322" s="39">
        <v>523.1925285831478</v>
      </c>
    </row>
    <row r="1323" spans="1:16" x14ac:dyDescent="0.2">
      <c r="A1323" s="5" t="s">
        <v>13</v>
      </c>
      <c r="B1323" s="5" t="s">
        <v>23</v>
      </c>
      <c r="C1323" s="5" t="s">
        <v>30</v>
      </c>
      <c r="D1323" s="5" t="s">
        <v>85</v>
      </c>
      <c r="E1323" s="5">
        <v>2019</v>
      </c>
      <c r="F1323" s="5">
        <v>1</v>
      </c>
      <c r="G1323" s="38">
        <v>83</v>
      </c>
      <c r="H1323" s="44">
        <v>11.28</v>
      </c>
      <c r="I1323" s="44">
        <v>42.47</v>
      </c>
      <c r="J1323" s="44">
        <v>11.28</v>
      </c>
      <c r="K1323" s="44">
        <v>42.47</v>
      </c>
      <c r="L1323" s="44">
        <v>0</v>
      </c>
      <c r="M1323" s="44">
        <v>0</v>
      </c>
      <c r="N1323" s="44">
        <v>0.02</v>
      </c>
      <c r="O1323" s="44">
        <v>1.1000000000000001</v>
      </c>
      <c r="P1323" s="39">
        <v>650.39530613166039</v>
      </c>
    </row>
    <row r="1324" spans="1:16" x14ac:dyDescent="0.2">
      <c r="A1324" s="5" t="s">
        <v>13</v>
      </c>
      <c r="B1324" s="5" t="s">
        <v>23</v>
      </c>
      <c r="C1324" s="5" t="s">
        <v>30</v>
      </c>
      <c r="D1324" s="5" t="s">
        <v>85</v>
      </c>
      <c r="E1324" s="5">
        <v>2020</v>
      </c>
      <c r="F1324" s="5">
        <v>1</v>
      </c>
      <c r="G1324" s="38">
        <v>61</v>
      </c>
      <c r="H1324" s="44">
        <v>8.26</v>
      </c>
      <c r="I1324" s="44">
        <v>31.09</v>
      </c>
      <c r="J1324" s="44">
        <v>8.26</v>
      </c>
      <c r="K1324" s="44">
        <v>31.09</v>
      </c>
      <c r="L1324" s="44">
        <v>0</v>
      </c>
      <c r="M1324" s="44">
        <v>0</v>
      </c>
      <c r="N1324" s="44">
        <v>0.01</v>
      </c>
      <c r="O1324" s="44">
        <v>0.8</v>
      </c>
      <c r="P1324" s="39">
        <v>645.53689199755547</v>
      </c>
    </row>
    <row r="1325" spans="1:16" x14ac:dyDescent="0.2">
      <c r="A1325" s="5" t="s">
        <v>13</v>
      </c>
      <c r="B1325" s="5" t="s">
        <v>23</v>
      </c>
      <c r="C1325" s="5" t="s">
        <v>30</v>
      </c>
      <c r="D1325" s="5" t="s">
        <v>85</v>
      </c>
      <c r="E1325" s="5">
        <v>2021</v>
      </c>
      <c r="F1325" s="5">
        <v>1</v>
      </c>
      <c r="G1325" s="38">
        <v>105</v>
      </c>
      <c r="H1325" s="44">
        <v>13.69</v>
      </c>
      <c r="I1325" s="44">
        <v>51.54</v>
      </c>
      <c r="J1325" s="44">
        <v>13.69</v>
      </c>
      <c r="K1325" s="44">
        <v>51.54</v>
      </c>
      <c r="L1325" s="44">
        <v>0</v>
      </c>
      <c r="M1325" s="44">
        <v>0</v>
      </c>
      <c r="N1325" s="44">
        <v>0.02</v>
      </c>
      <c r="O1325" s="44">
        <v>1.33</v>
      </c>
      <c r="P1325" s="39">
        <v>620.374075308942</v>
      </c>
    </row>
    <row r="1326" spans="1:16" x14ac:dyDescent="0.2">
      <c r="A1326" s="5" t="s">
        <v>13</v>
      </c>
      <c r="B1326" s="5" t="s">
        <v>23</v>
      </c>
      <c r="C1326" s="5" t="s">
        <v>30</v>
      </c>
      <c r="D1326" s="5" t="s">
        <v>85</v>
      </c>
      <c r="E1326" s="5">
        <v>2022</v>
      </c>
      <c r="F1326" s="5">
        <v>0</v>
      </c>
      <c r="G1326" s="38">
        <v>379</v>
      </c>
      <c r="H1326" s="44">
        <v>193.83</v>
      </c>
      <c r="I1326" s="44">
        <v>0</v>
      </c>
      <c r="J1326" s="44">
        <v>193.83</v>
      </c>
      <c r="K1326" s="44">
        <v>0</v>
      </c>
      <c r="L1326" s="44">
        <v>0</v>
      </c>
      <c r="M1326" s="44">
        <v>0</v>
      </c>
      <c r="N1326" s="44">
        <v>0</v>
      </c>
      <c r="O1326" s="44">
        <v>0</v>
      </c>
      <c r="P1326" s="39">
        <v>510.892101251984</v>
      </c>
    </row>
    <row r="1327" spans="1:16" x14ac:dyDescent="0.2">
      <c r="A1327" s="5" t="s">
        <v>13</v>
      </c>
      <c r="B1327" s="5" t="s">
        <v>23</v>
      </c>
      <c r="C1327" s="5" t="s">
        <v>30</v>
      </c>
      <c r="D1327" s="5" t="s">
        <v>85</v>
      </c>
      <c r="E1327" s="5">
        <v>2023</v>
      </c>
      <c r="F1327" s="5">
        <v>0</v>
      </c>
      <c r="G1327" s="38">
        <v>118</v>
      </c>
      <c r="H1327" s="44">
        <v>67.3</v>
      </c>
      <c r="I1327" s="44">
        <v>0</v>
      </c>
      <c r="J1327" s="44">
        <v>67.3</v>
      </c>
      <c r="K1327" s="44">
        <v>0</v>
      </c>
      <c r="L1327" s="44">
        <v>0</v>
      </c>
      <c r="M1327" s="44">
        <v>0</v>
      </c>
      <c r="N1327" s="44">
        <v>0</v>
      </c>
      <c r="O1327" s="44">
        <v>0</v>
      </c>
      <c r="P1327" s="39">
        <v>569.42052016974958</v>
      </c>
    </row>
    <row r="1328" spans="1:16" x14ac:dyDescent="0.2">
      <c r="A1328" s="5" t="s">
        <v>13</v>
      </c>
      <c r="B1328" s="5" t="s">
        <v>23</v>
      </c>
      <c r="C1328" s="5" t="s">
        <v>79</v>
      </c>
      <c r="D1328" s="5" t="s">
        <v>86</v>
      </c>
      <c r="E1328" s="5">
        <v>1998</v>
      </c>
      <c r="F1328" s="5">
        <v>3</v>
      </c>
      <c r="G1328" s="38">
        <v>13</v>
      </c>
      <c r="H1328" s="44">
        <v>0.14000000000000001</v>
      </c>
      <c r="I1328" s="44">
        <v>5.74</v>
      </c>
      <c r="J1328" s="44">
        <v>0.14000000000000001</v>
      </c>
      <c r="K1328" s="44">
        <v>0.04</v>
      </c>
      <c r="L1328" s="44">
        <v>0.56999999999999995</v>
      </c>
      <c r="M1328" s="44">
        <v>5.13</v>
      </c>
      <c r="N1328" s="44">
        <v>0.22</v>
      </c>
      <c r="O1328" s="44">
        <v>0.64</v>
      </c>
      <c r="P1328" s="39">
        <v>436.72809806415256</v>
      </c>
    </row>
    <row r="1329" spans="1:16" x14ac:dyDescent="0.2">
      <c r="A1329" s="5" t="s">
        <v>13</v>
      </c>
      <c r="B1329" s="5" t="s">
        <v>23</v>
      </c>
      <c r="C1329" s="5" t="s">
        <v>79</v>
      </c>
      <c r="D1329" s="5" t="s">
        <v>86</v>
      </c>
      <c r="E1329" s="5">
        <v>1999</v>
      </c>
      <c r="F1329" s="5">
        <v>3</v>
      </c>
      <c r="G1329" s="38">
        <v>16</v>
      </c>
      <c r="H1329" s="44">
        <v>0.14000000000000001</v>
      </c>
      <c r="I1329" s="44">
        <v>5.9799999999999995</v>
      </c>
      <c r="J1329" s="44">
        <v>0.14000000000000001</v>
      </c>
      <c r="K1329" s="44">
        <v>0.04</v>
      </c>
      <c r="L1329" s="44">
        <v>0.6</v>
      </c>
      <c r="M1329" s="44">
        <v>5.34</v>
      </c>
      <c r="N1329" s="44">
        <v>0.23</v>
      </c>
      <c r="O1329" s="44">
        <v>0.66</v>
      </c>
      <c r="P1329" s="39">
        <v>374.50206487523644</v>
      </c>
    </row>
    <row r="1330" spans="1:16" x14ac:dyDescent="0.2">
      <c r="A1330" s="5" t="s">
        <v>13</v>
      </c>
      <c r="B1330" s="5" t="s">
        <v>23</v>
      </c>
      <c r="C1330" s="5" t="s">
        <v>79</v>
      </c>
      <c r="D1330" s="5" t="s">
        <v>86</v>
      </c>
      <c r="E1330" s="5">
        <v>2000</v>
      </c>
      <c r="F1330" s="5">
        <v>3</v>
      </c>
      <c r="G1330" s="38">
        <v>32</v>
      </c>
      <c r="H1330" s="44">
        <v>0.25</v>
      </c>
      <c r="I1330" s="44">
        <v>10.209999999999999</v>
      </c>
      <c r="J1330" s="44">
        <v>0.25</v>
      </c>
      <c r="K1330" s="44">
        <v>7.0000000000000007E-2</v>
      </c>
      <c r="L1330" s="44">
        <v>1.02</v>
      </c>
      <c r="M1330" s="44">
        <v>9.1199999999999992</v>
      </c>
      <c r="N1330" s="44">
        <v>0.4</v>
      </c>
      <c r="O1330" s="44">
        <v>1.1399999999999999</v>
      </c>
      <c r="P1330" s="39">
        <v>329.04986845442181</v>
      </c>
    </row>
    <row r="1331" spans="1:16" x14ac:dyDescent="0.2">
      <c r="A1331" s="5" t="s">
        <v>13</v>
      </c>
      <c r="B1331" s="5" t="s">
        <v>23</v>
      </c>
      <c r="C1331" s="5" t="s">
        <v>79</v>
      </c>
      <c r="D1331" s="5" t="s">
        <v>86</v>
      </c>
      <c r="E1331" s="5">
        <v>2003</v>
      </c>
      <c r="F1331" s="5">
        <v>3</v>
      </c>
      <c r="G1331" s="38">
        <v>3</v>
      </c>
      <c r="H1331" s="44">
        <v>0.02</v>
      </c>
      <c r="I1331" s="44">
        <v>0.94</v>
      </c>
      <c r="J1331" s="44">
        <v>0.02</v>
      </c>
      <c r="K1331" s="44">
        <v>0.01</v>
      </c>
      <c r="L1331" s="44">
        <v>0.09</v>
      </c>
      <c r="M1331" s="44">
        <v>0.84</v>
      </c>
      <c r="N1331" s="44">
        <v>0.04</v>
      </c>
      <c r="O1331" s="44">
        <v>0.1</v>
      </c>
      <c r="P1331" s="39">
        <v>374.46491461395919</v>
      </c>
    </row>
    <row r="1332" spans="1:16" x14ac:dyDescent="0.2">
      <c r="A1332" s="5" t="s">
        <v>13</v>
      </c>
      <c r="B1332" s="5" t="s">
        <v>23</v>
      </c>
      <c r="C1332" s="5" t="s">
        <v>79</v>
      </c>
      <c r="D1332" s="5" t="s">
        <v>86</v>
      </c>
      <c r="E1332" s="5">
        <v>2004</v>
      </c>
      <c r="F1332" s="5">
        <v>3</v>
      </c>
      <c r="G1332" s="38">
        <v>6</v>
      </c>
      <c r="H1332" s="44">
        <v>0.04</v>
      </c>
      <c r="I1332" s="44">
        <v>1.72</v>
      </c>
      <c r="J1332" s="44">
        <v>0.04</v>
      </c>
      <c r="K1332" s="44">
        <v>0.01</v>
      </c>
      <c r="L1332" s="44">
        <v>0.17</v>
      </c>
      <c r="M1332" s="44">
        <v>1.54</v>
      </c>
      <c r="N1332" s="44">
        <v>7.0000000000000007E-2</v>
      </c>
      <c r="O1332" s="44">
        <v>0.19</v>
      </c>
      <c r="P1332" s="39">
        <v>310.07700992078406</v>
      </c>
    </row>
    <row r="1333" spans="1:16" x14ac:dyDescent="0.2">
      <c r="A1333" s="5" t="s">
        <v>13</v>
      </c>
      <c r="B1333" s="5" t="s">
        <v>23</v>
      </c>
      <c r="C1333" s="5" t="s">
        <v>79</v>
      </c>
      <c r="D1333" s="5" t="s">
        <v>86</v>
      </c>
      <c r="E1333" s="5">
        <v>2005</v>
      </c>
      <c r="F1333" s="5">
        <v>3</v>
      </c>
      <c r="G1333" s="38">
        <v>15</v>
      </c>
      <c r="H1333" s="44">
        <v>0.14000000000000001</v>
      </c>
      <c r="I1333" s="44">
        <v>5.7</v>
      </c>
      <c r="J1333" s="44">
        <v>0.14000000000000001</v>
      </c>
      <c r="K1333" s="44">
        <v>0.04</v>
      </c>
      <c r="L1333" s="44">
        <v>0.56999999999999995</v>
      </c>
      <c r="M1333" s="44">
        <v>5.09</v>
      </c>
      <c r="N1333" s="44">
        <v>0.22</v>
      </c>
      <c r="O1333" s="44">
        <v>0.63</v>
      </c>
      <c r="P1333" s="39">
        <v>392.06716490261419</v>
      </c>
    </row>
    <row r="1334" spans="1:16" x14ac:dyDescent="0.2">
      <c r="A1334" s="5" t="s">
        <v>13</v>
      </c>
      <c r="B1334" s="5" t="s">
        <v>23</v>
      </c>
      <c r="C1334" s="5" t="s">
        <v>79</v>
      </c>
      <c r="D1334" s="5" t="s">
        <v>86</v>
      </c>
      <c r="E1334" s="5">
        <v>2007</v>
      </c>
      <c r="F1334" s="5">
        <v>3</v>
      </c>
      <c r="G1334" s="38">
        <v>28</v>
      </c>
      <c r="H1334" s="44">
        <v>0.24</v>
      </c>
      <c r="I1334" s="44">
        <v>10.119999999999999</v>
      </c>
      <c r="J1334" s="44">
        <v>0.24</v>
      </c>
      <c r="K1334" s="44">
        <v>7.0000000000000007E-2</v>
      </c>
      <c r="L1334" s="44">
        <v>1.01</v>
      </c>
      <c r="M1334" s="44">
        <v>9.0399999999999991</v>
      </c>
      <c r="N1334" s="44">
        <v>0.39</v>
      </c>
      <c r="O1334" s="44">
        <v>1.1299999999999999</v>
      </c>
      <c r="P1334" s="39">
        <v>367.16128579069903</v>
      </c>
    </row>
    <row r="1335" spans="1:16" x14ac:dyDescent="0.2">
      <c r="A1335" s="5" t="s">
        <v>13</v>
      </c>
      <c r="B1335" s="5" t="s">
        <v>23</v>
      </c>
      <c r="C1335" s="5" t="s">
        <v>79</v>
      </c>
      <c r="D1335" s="5" t="s">
        <v>86</v>
      </c>
      <c r="E1335" s="5">
        <v>2008</v>
      </c>
      <c r="F1335" s="5">
        <v>3</v>
      </c>
      <c r="G1335" s="38">
        <v>42</v>
      </c>
      <c r="H1335" s="44">
        <v>0.42</v>
      </c>
      <c r="I1335" s="44">
        <v>17.39</v>
      </c>
      <c r="J1335" s="44">
        <v>0.42</v>
      </c>
      <c r="K1335" s="44">
        <v>0.12</v>
      </c>
      <c r="L1335" s="44">
        <v>1.73</v>
      </c>
      <c r="M1335" s="44">
        <v>15.54</v>
      </c>
      <c r="N1335" s="44">
        <v>0.67</v>
      </c>
      <c r="O1335" s="44">
        <v>1.93</v>
      </c>
      <c r="P1335" s="39">
        <v>420.03303661496039</v>
      </c>
    </row>
    <row r="1336" spans="1:16" x14ac:dyDescent="0.2">
      <c r="A1336" s="5" t="s">
        <v>13</v>
      </c>
      <c r="B1336" s="5" t="s">
        <v>23</v>
      </c>
      <c r="C1336" s="5" t="s">
        <v>79</v>
      </c>
      <c r="D1336" s="5" t="s">
        <v>86</v>
      </c>
      <c r="E1336" s="5">
        <v>2009</v>
      </c>
      <c r="F1336" s="5">
        <v>3</v>
      </c>
      <c r="G1336" s="38">
        <v>5</v>
      </c>
      <c r="H1336" s="44">
        <v>0.06</v>
      </c>
      <c r="I1336" s="44">
        <v>2.6399999999999997</v>
      </c>
      <c r="J1336" s="44">
        <v>0.06</v>
      </c>
      <c r="K1336" s="44">
        <v>0.02</v>
      </c>
      <c r="L1336" s="44">
        <v>0.26</v>
      </c>
      <c r="M1336" s="44">
        <v>2.36</v>
      </c>
      <c r="N1336" s="44">
        <v>0.1</v>
      </c>
      <c r="O1336" s="44">
        <v>0.28999999999999998</v>
      </c>
      <c r="P1336" s="39">
        <v>556.72409411473393</v>
      </c>
    </row>
    <row r="1337" spans="1:16" x14ac:dyDescent="0.2">
      <c r="A1337" s="5" t="s">
        <v>13</v>
      </c>
      <c r="B1337" s="5" t="s">
        <v>23</v>
      </c>
      <c r="C1337" s="5" t="s">
        <v>79</v>
      </c>
      <c r="D1337" s="5" t="s">
        <v>86</v>
      </c>
      <c r="E1337" s="5">
        <v>2010</v>
      </c>
      <c r="F1337" s="5">
        <v>3</v>
      </c>
      <c r="G1337" s="38">
        <v>41</v>
      </c>
      <c r="H1337" s="44">
        <v>0.42</v>
      </c>
      <c r="I1337" s="44">
        <v>17.43</v>
      </c>
      <c r="J1337" s="44">
        <v>0.42</v>
      </c>
      <c r="K1337" s="44">
        <v>0.12</v>
      </c>
      <c r="L1337" s="44">
        <v>1.74</v>
      </c>
      <c r="M1337" s="44">
        <v>15.57</v>
      </c>
      <c r="N1337" s="44">
        <v>0.68</v>
      </c>
      <c r="O1337" s="44">
        <v>1.94</v>
      </c>
      <c r="P1337" s="39">
        <v>435.15908399010033</v>
      </c>
    </row>
    <row r="1338" spans="1:16" x14ac:dyDescent="0.2">
      <c r="A1338" s="5" t="s">
        <v>13</v>
      </c>
      <c r="B1338" s="5" t="s">
        <v>23</v>
      </c>
      <c r="C1338" s="5" t="s">
        <v>79</v>
      </c>
      <c r="D1338" s="5" t="s">
        <v>86</v>
      </c>
      <c r="E1338" s="5">
        <v>2011</v>
      </c>
      <c r="F1338" s="5">
        <v>3</v>
      </c>
      <c r="G1338" s="38">
        <v>17</v>
      </c>
      <c r="H1338" s="44">
        <v>0.25</v>
      </c>
      <c r="I1338" s="44">
        <v>10.299999999999999</v>
      </c>
      <c r="J1338" s="44">
        <v>0.25</v>
      </c>
      <c r="K1338" s="44">
        <v>7.0000000000000007E-2</v>
      </c>
      <c r="L1338" s="44">
        <v>1.03</v>
      </c>
      <c r="M1338" s="44">
        <v>9.1999999999999993</v>
      </c>
      <c r="N1338" s="44">
        <v>0.4</v>
      </c>
      <c r="O1338" s="44">
        <v>1.1499999999999999</v>
      </c>
      <c r="P1338" s="39">
        <v>610.12762406239312</v>
      </c>
    </row>
    <row r="1339" spans="1:16" x14ac:dyDescent="0.2">
      <c r="A1339" s="5" t="s">
        <v>13</v>
      </c>
      <c r="B1339" s="5" t="s">
        <v>23</v>
      </c>
      <c r="C1339" s="5" t="s">
        <v>79</v>
      </c>
      <c r="D1339" s="5" t="s">
        <v>86</v>
      </c>
      <c r="E1339" s="5">
        <v>2013</v>
      </c>
      <c r="F1339" s="5">
        <v>3</v>
      </c>
      <c r="G1339" s="38">
        <v>6</v>
      </c>
      <c r="H1339" s="44">
        <v>0.1</v>
      </c>
      <c r="I1339" s="44">
        <v>4.1099999999999994</v>
      </c>
      <c r="J1339" s="44">
        <v>0.1</v>
      </c>
      <c r="K1339" s="44">
        <v>0.03</v>
      </c>
      <c r="L1339" s="44">
        <v>0.41</v>
      </c>
      <c r="M1339" s="44">
        <v>3.67</v>
      </c>
      <c r="N1339" s="44">
        <v>0.16</v>
      </c>
      <c r="O1339" s="44">
        <v>0.46</v>
      </c>
      <c r="P1339" s="39">
        <v>724.23726040890494</v>
      </c>
    </row>
    <row r="1340" spans="1:16" x14ac:dyDescent="0.2">
      <c r="A1340" s="5" t="s">
        <v>13</v>
      </c>
      <c r="B1340" s="5" t="s">
        <v>23</v>
      </c>
      <c r="C1340" s="5" t="s">
        <v>79</v>
      </c>
      <c r="D1340" s="5" t="s">
        <v>86</v>
      </c>
      <c r="E1340" s="5">
        <v>2014</v>
      </c>
      <c r="F1340" s="5">
        <v>2</v>
      </c>
      <c r="G1340" s="38">
        <v>11</v>
      </c>
      <c r="H1340" s="44">
        <v>0.76</v>
      </c>
      <c r="I1340" s="44">
        <v>8.1199999999999992</v>
      </c>
      <c r="J1340" s="44">
        <v>0.76</v>
      </c>
      <c r="K1340" s="44">
        <v>0.53</v>
      </c>
      <c r="L1340" s="44">
        <v>7.59</v>
      </c>
      <c r="M1340" s="44">
        <v>0</v>
      </c>
      <c r="N1340" s="44">
        <v>0</v>
      </c>
      <c r="O1340" s="44">
        <v>0.23</v>
      </c>
      <c r="P1340" s="39">
        <v>826.18137310301472</v>
      </c>
    </row>
    <row r="1341" spans="1:16" x14ac:dyDescent="0.2">
      <c r="A1341" s="5" t="s">
        <v>13</v>
      </c>
      <c r="B1341" s="5" t="s">
        <v>23</v>
      </c>
      <c r="C1341" s="5" t="s">
        <v>79</v>
      </c>
      <c r="D1341" s="5" t="s">
        <v>86</v>
      </c>
      <c r="E1341" s="5">
        <v>2015</v>
      </c>
      <c r="F1341" s="5">
        <v>2</v>
      </c>
      <c r="G1341" s="38">
        <v>9</v>
      </c>
      <c r="H1341" s="44">
        <v>0.47</v>
      </c>
      <c r="I1341" s="44">
        <v>5.03</v>
      </c>
      <c r="J1341" s="44">
        <v>0.47</v>
      </c>
      <c r="K1341" s="44">
        <v>0.33</v>
      </c>
      <c r="L1341" s="44">
        <v>4.7</v>
      </c>
      <c r="M1341" s="44">
        <v>0</v>
      </c>
      <c r="N1341" s="44">
        <v>0</v>
      </c>
      <c r="O1341" s="44">
        <v>0.14000000000000001</v>
      </c>
      <c r="P1341" s="39">
        <v>590.98232143046232</v>
      </c>
    </row>
    <row r="1342" spans="1:16" x14ac:dyDescent="0.2">
      <c r="A1342" s="5" t="s">
        <v>13</v>
      </c>
      <c r="B1342" s="5" t="s">
        <v>23</v>
      </c>
      <c r="C1342" s="5" t="s">
        <v>79</v>
      </c>
      <c r="D1342" s="5" t="s">
        <v>86</v>
      </c>
      <c r="E1342" s="5">
        <v>2016</v>
      </c>
      <c r="F1342" s="5">
        <v>2</v>
      </c>
      <c r="G1342" s="38">
        <v>28</v>
      </c>
      <c r="H1342" s="44">
        <v>1.5</v>
      </c>
      <c r="I1342" s="44">
        <v>16</v>
      </c>
      <c r="J1342" s="44">
        <v>1.5</v>
      </c>
      <c r="K1342" s="44">
        <v>1.04</v>
      </c>
      <c r="L1342" s="44">
        <v>14.96</v>
      </c>
      <c r="M1342" s="44">
        <v>0</v>
      </c>
      <c r="N1342" s="44">
        <v>0.01</v>
      </c>
      <c r="O1342" s="44">
        <v>0.46</v>
      </c>
      <c r="P1342" s="39">
        <v>623.60636620228786</v>
      </c>
    </row>
    <row r="1343" spans="1:16" x14ac:dyDescent="0.2">
      <c r="A1343" s="5" t="s">
        <v>13</v>
      </c>
      <c r="B1343" s="5" t="s">
        <v>23</v>
      </c>
      <c r="C1343" s="5" t="s">
        <v>79</v>
      </c>
      <c r="D1343" s="5" t="s">
        <v>86</v>
      </c>
      <c r="E1343" s="5">
        <v>2017</v>
      </c>
      <c r="F1343" s="5">
        <v>2</v>
      </c>
      <c r="G1343" s="38">
        <v>99</v>
      </c>
      <c r="H1343" s="44">
        <v>5.77</v>
      </c>
      <c r="I1343" s="44">
        <v>61.59</v>
      </c>
      <c r="J1343" s="44">
        <v>5.77</v>
      </c>
      <c r="K1343" s="44">
        <v>3.99</v>
      </c>
      <c r="L1343" s="44">
        <v>57.6</v>
      </c>
      <c r="M1343" s="44">
        <v>0</v>
      </c>
      <c r="N1343" s="44">
        <v>0.03</v>
      </c>
      <c r="O1343" s="44">
        <v>1.76</v>
      </c>
      <c r="P1343" s="39">
        <v>677.63497457258075</v>
      </c>
    </row>
    <row r="1344" spans="1:16" x14ac:dyDescent="0.2">
      <c r="A1344" s="5" t="s">
        <v>13</v>
      </c>
      <c r="B1344" s="5" t="s">
        <v>23</v>
      </c>
      <c r="C1344" s="5" t="s">
        <v>79</v>
      </c>
      <c r="D1344" s="5" t="s">
        <v>86</v>
      </c>
      <c r="E1344" s="5">
        <v>2018</v>
      </c>
      <c r="F1344" s="5">
        <v>2</v>
      </c>
      <c r="G1344" s="38">
        <v>14</v>
      </c>
      <c r="H1344" s="44">
        <v>0.8</v>
      </c>
      <c r="I1344" s="44">
        <v>8.56</v>
      </c>
      <c r="J1344" s="44">
        <v>0.8</v>
      </c>
      <c r="K1344" s="44">
        <v>0.55000000000000004</v>
      </c>
      <c r="L1344" s="44">
        <v>8.01</v>
      </c>
      <c r="M1344" s="44">
        <v>0</v>
      </c>
      <c r="N1344" s="44">
        <v>0</v>
      </c>
      <c r="O1344" s="44">
        <v>0.25</v>
      </c>
      <c r="P1344" s="39">
        <v>652.03386610769428</v>
      </c>
    </row>
    <row r="1345" spans="1:16" x14ac:dyDescent="0.2">
      <c r="A1345" s="5" t="s">
        <v>13</v>
      </c>
      <c r="B1345" s="5" t="s">
        <v>23</v>
      </c>
      <c r="C1345" s="5" t="s">
        <v>79</v>
      </c>
      <c r="D1345" s="5" t="s">
        <v>86</v>
      </c>
      <c r="E1345" s="5">
        <v>2019</v>
      </c>
      <c r="F1345" s="5">
        <v>1</v>
      </c>
      <c r="G1345" s="38">
        <v>42</v>
      </c>
      <c r="H1345" s="44">
        <v>1.28</v>
      </c>
      <c r="I1345" s="44">
        <v>22.36</v>
      </c>
      <c r="J1345" s="44">
        <v>1.28</v>
      </c>
      <c r="K1345" s="44">
        <v>22.36</v>
      </c>
      <c r="L1345" s="44">
        <v>0</v>
      </c>
      <c r="M1345" s="44">
        <v>0</v>
      </c>
      <c r="N1345" s="44">
        <v>0.01</v>
      </c>
      <c r="O1345" s="44">
        <v>0.63</v>
      </c>
      <c r="P1345" s="39">
        <v>564.65181017952511</v>
      </c>
    </row>
    <row r="1346" spans="1:16" x14ac:dyDescent="0.2">
      <c r="A1346" s="5" t="s">
        <v>13</v>
      </c>
      <c r="B1346" s="5" t="s">
        <v>23</v>
      </c>
      <c r="C1346" s="5" t="s">
        <v>79</v>
      </c>
      <c r="D1346" s="5" t="s">
        <v>86</v>
      </c>
      <c r="E1346" s="5">
        <v>2020</v>
      </c>
      <c r="F1346" s="5">
        <v>1</v>
      </c>
      <c r="G1346" s="38">
        <v>22</v>
      </c>
      <c r="H1346" s="44">
        <v>0.8</v>
      </c>
      <c r="I1346" s="44">
        <v>13.97</v>
      </c>
      <c r="J1346" s="44">
        <v>0.8</v>
      </c>
      <c r="K1346" s="44">
        <v>13.97</v>
      </c>
      <c r="L1346" s="44">
        <v>0</v>
      </c>
      <c r="M1346" s="44">
        <v>0</v>
      </c>
      <c r="N1346" s="44">
        <v>0</v>
      </c>
      <c r="O1346" s="44">
        <v>0.39</v>
      </c>
      <c r="P1346" s="39">
        <v>670.94332400704207</v>
      </c>
    </row>
    <row r="1347" spans="1:16" x14ac:dyDescent="0.2">
      <c r="A1347" s="5" t="s">
        <v>13</v>
      </c>
      <c r="B1347" s="5" t="s">
        <v>23</v>
      </c>
      <c r="C1347" s="5" t="s">
        <v>79</v>
      </c>
      <c r="D1347" s="5" t="s">
        <v>86</v>
      </c>
      <c r="E1347" s="5">
        <v>2021</v>
      </c>
      <c r="F1347" s="5">
        <v>1</v>
      </c>
      <c r="G1347" s="38">
        <v>46</v>
      </c>
      <c r="H1347" s="44">
        <v>1.79</v>
      </c>
      <c r="I1347" s="44">
        <v>31.32</v>
      </c>
      <c r="J1347" s="44">
        <v>1.79</v>
      </c>
      <c r="K1347" s="44">
        <v>31.32</v>
      </c>
      <c r="L1347" s="44">
        <v>0</v>
      </c>
      <c r="M1347" s="44">
        <v>0</v>
      </c>
      <c r="N1347" s="44">
        <v>0.01</v>
      </c>
      <c r="O1347" s="44">
        <v>0.88</v>
      </c>
      <c r="P1347" s="39">
        <v>721.45235300062529</v>
      </c>
    </row>
    <row r="1348" spans="1:16" x14ac:dyDescent="0.2">
      <c r="A1348" s="5" t="s">
        <v>13</v>
      </c>
      <c r="B1348" s="5" t="s">
        <v>23</v>
      </c>
      <c r="C1348" s="5" t="s">
        <v>79</v>
      </c>
      <c r="D1348" s="5" t="s">
        <v>86</v>
      </c>
      <c r="E1348" s="5">
        <v>2022</v>
      </c>
      <c r="F1348" s="5">
        <v>0</v>
      </c>
      <c r="G1348" s="38">
        <v>109</v>
      </c>
      <c r="H1348" s="44">
        <v>57.46</v>
      </c>
      <c r="I1348" s="44">
        <v>0</v>
      </c>
      <c r="J1348" s="44">
        <v>57.46</v>
      </c>
      <c r="K1348" s="44">
        <v>0</v>
      </c>
      <c r="L1348" s="44">
        <v>0</v>
      </c>
      <c r="M1348" s="44">
        <v>0</v>
      </c>
      <c r="N1348" s="44">
        <v>0</v>
      </c>
      <c r="O1348" s="44">
        <v>0</v>
      </c>
      <c r="P1348" s="39">
        <v>526.94790816571901</v>
      </c>
    </row>
    <row r="1349" spans="1:16" x14ac:dyDescent="0.2">
      <c r="A1349" s="5" t="s">
        <v>13</v>
      </c>
      <c r="B1349" s="5" t="s">
        <v>23</v>
      </c>
      <c r="C1349" s="5" t="s">
        <v>79</v>
      </c>
      <c r="D1349" s="5" t="s">
        <v>86</v>
      </c>
      <c r="E1349" s="5">
        <v>2023</v>
      </c>
      <c r="F1349" s="5">
        <v>0</v>
      </c>
      <c r="G1349" s="38">
        <v>13</v>
      </c>
      <c r="H1349" s="44">
        <v>7.56</v>
      </c>
      <c r="I1349" s="44">
        <v>0</v>
      </c>
      <c r="J1349" s="44">
        <v>7.56</v>
      </c>
      <c r="K1349" s="44">
        <v>0</v>
      </c>
      <c r="L1349" s="44">
        <v>0</v>
      </c>
      <c r="M1349" s="44">
        <v>0</v>
      </c>
      <c r="N1349" s="44">
        <v>0</v>
      </c>
      <c r="O1349" s="44">
        <v>0</v>
      </c>
      <c r="P1349" s="39">
        <v>595.41226652888224</v>
      </c>
    </row>
    <row r="1350" spans="1:16" x14ac:dyDescent="0.2">
      <c r="A1350" s="5" t="s">
        <v>13</v>
      </c>
      <c r="B1350" s="5" t="s">
        <v>23</v>
      </c>
      <c r="C1350" s="5" t="s">
        <v>79</v>
      </c>
      <c r="D1350" s="5" t="s">
        <v>104</v>
      </c>
      <c r="E1350" s="5">
        <v>1985</v>
      </c>
      <c r="F1350" s="5">
        <v>3</v>
      </c>
      <c r="G1350" s="38">
        <v>7</v>
      </c>
      <c r="H1350" s="44">
        <v>0.05</v>
      </c>
      <c r="I1350" s="44">
        <v>2.0700000000000003</v>
      </c>
      <c r="J1350" s="44">
        <v>0.05</v>
      </c>
      <c r="K1350" s="44">
        <v>0.01</v>
      </c>
      <c r="L1350" s="44">
        <v>0.21</v>
      </c>
      <c r="M1350" s="44">
        <v>1.85</v>
      </c>
      <c r="N1350" s="44">
        <v>0.08</v>
      </c>
      <c r="O1350" s="44">
        <v>0.23</v>
      </c>
      <c r="P1350" s="39">
        <v>321.85936154891402</v>
      </c>
    </row>
    <row r="1351" spans="1:16" x14ac:dyDescent="0.2">
      <c r="A1351" s="5" t="s">
        <v>13</v>
      </c>
      <c r="B1351" s="5" t="s">
        <v>23</v>
      </c>
      <c r="C1351" s="5" t="s">
        <v>79</v>
      </c>
      <c r="D1351" s="5" t="s">
        <v>104</v>
      </c>
      <c r="E1351" s="5">
        <v>1990</v>
      </c>
      <c r="F1351" s="5">
        <v>3</v>
      </c>
      <c r="G1351" s="38">
        <v>5</v>
      </c>
      <c r="H1351" s="44">
        <v>0.04</v>
      </c>
      <c r="I1351" s="44">
        <v>1.53</v>
      </c>
      <c r="J1351" s="44">
        <v>0.04</v>
      </c>
      <c r="K1351" s="44">
        <v>0.01</v>
      </c>
      <c r="L1351" s="44">
        <v>0.15</v>
      </c>
      <c r="M1351" s="44">
        <v>1.37</v>
      </c>
      <c r="N1351" s="44">
        <v>0.06</v>
      </c>
      <c r="O1351" s="44">
        <v>0.17</v>
      </c>
      <c r="P1351" s="39">
        <v>294.21064987400712</v>
      </c>
    </row>
    <row r="1352" spans="1:16" x14ac:dyDescent="0.2">
      <c r="A1352" s="5" t="s">
        <v>13</v>
      </c>
      <c r="B1352" s="5" t="s">
        <v>23</v>
      </c>
      <c r="C1352" s="5" t="s">
        <v>79</v>
      </c>
      <c r="D1352" s="5" t="s">
        <v>104</v>
      </c>
      <c r="E1352" s="5">
        <v>1996</v>
      </c>
      <c r="F1352" s="5">
        <v>3</v>
      </c>
      <c r="G1352" s="38">
        <v>18</v>
      </c>
      <c r="H1352" s="44">
        <v>0.14000000000000001</v>
      </c>
      <c r="I1352" s="44">
        <v>5.79</v>
      </c>
      <c r="J1352" s="44">
        <v>0.14000000000000001</v>
      </c>
      <c r="K1352" s="44">
        <v>0.04</v>
      </c>
      <c r="L1352" s="44">
        <v>0.57999999999999996</v>
      </c>
      <c r="M1352" s="44">
        <v>5.17</v>
      </c>
      <c r="N1352" s="44">
        <v>0.22</v>
      </c>
      <c r="O1352" s="44">
        <v>0.64</v>
      </c>
      <c r="P1352" s="39">
        <v>329.19945698968883</v>
      </c>
    </row>
    <row r="1353" spans="1:16" x14ac:dyDescent="0.2">
      <c r="A1353" s="5" t="s">
        <v>13</v>
      </c>
      <c r="B1353" s="5" t="s">
        <v>23</v>
      </c>
      <c r="C1353" s="5" t="s">
        <v>79</v>
      </c>
      <c r="D1353" s="5" t="s">
        <v>104</v>
      </c>
      <c r="E1353" s="5">
        <v>1998</v>
      </c>
      <c r="F1353" s="5">
        <v>3</v>
      </c>
      <c r="G1353" s="38">
        <v>46</v>
      </c>
      <c r="H1353" s="44">
        <v>0.38</v>
      </c>
      <c r="I1353" s="44">
        <v>15.96</v>
      </c>
      <c r="J1353" s="44">
        <v>0.38</v>
      </c>
      <c r="K1353" s="44">
        <v>0.11</v>
      </c>
      <c r="L1353" s="44">
        <v>1.59</v>
      </c>
      <c r="M1353" s="44">
        <v>14.26</v>
      </c>
      <c r="N1353" s="44">
        <v>0.62</v>
      </c>
      <c r="O1353" s="44">
        <v>1.77</v>
      </c>
      <c r="P1353" s="39">
        <v>357.17857737161887</v>
      </c>
    </row>
    <row r="1354" spans="1:16" x14ac:dyDescent="0.2">
      <c r="A1354" s="5" t="s">
        <v>13</v>
      </c>
      <c r="B1354" s="5" t="s">
        <v>23</v>
      </c>
      <c r="C1354" s="5" t="s">
        <v>79</v>
      </c>
      <c r="D1354" s="5" t="s">
        <v>104</v>
      </c>
      <c r="E1354" s="5">
        <v>2000</v>
      </c>
      <c r="F1354" s="5">
        <v>3</v>
      </c>
      <c r="G1354" s="38">
        <v>77</v>
      </c>
      <c r="H1354" s="44">
        <v>0.71</v>
      </c>
      <c r="I1354" s="44">
        <v>29.659999999999997</v>
      </c>
      <c r="J1354" s="44">
        <v>0.71</v>
      </c>
      <c r="K1354" s="44">
        <v>0.21</v>
      </c>
      <c r="L1354" s="44">
        <v>2.96</v>
      </c>
      <c r="M1354" s="44">
        <v>26.49</v>
      </c>
      <c r="N1354" s="44">
        <v>1.1499999999999999</v>
      </c>
      <c r="O1354" s="44">
        <v>3.3</v>
      </c>
      <c r="P1354" s="39">
        <v>395.69761791205548</v>
      </c>
    </row>
    <row r="1355" spans="1:16" x14ac:dyDescent="0.2">
      <c r="A1355" s="5" t="s">
        <v>13</v>
      </c>
      <c r="B1355" s="5" t="s">
        <v>23</v>
      </c>
      <c r="C1355" s="5" t="s">
        <v>79</v>
      </c>
      <c r="D1355" s="5" t="s">
        <v>104</v>
      </c>
      <c r="E1355" s="5">
        <v>2001</v>
      </c>
      <c r="F1355" s="5">
        <v>3</v>
      </c>
      <c r="G1355" s="38">
        <v>6</v>
      </c>
      <c r="H1355" s="44">
        <v>0.05</v>
      </c>
      <c r="I1355" s="44">
        <v>2.0100000000000002</v>
      </c>
      <c r="J1355" s="44">
        <v>0.05</v>
      </c>
      <c r="K1355" s="44">
        <v>0.01</v>
      </c>
      <c r="L1355" s="44">
        <v>0.2</v>
      </c>
      <c r="M1355" s="44">
        <v>1.8</v>
      </c>
      <c r="N1355" s="44">
        <v>0.08</v>
      </c>
      <c r="O1355" s="44">
        <v>0.22</v>
      </c>
      <c r="P1355" s="39">
        <v>369.94417744808925</v>
      </c>
    </row>
    <row r="1356" spans="1:16" x14ac:dyDescent="0.2">
      <c r="A1356" s="5" t="s">
        <v>13</v>
      </c>
      <c r="B1356" s="5" t="s">
        <v>23</v>
      </c>
      <c r="C1356" s="5" t="s">
        <v>79</v>
      </c>
      <c r="D1356" s="5" t="s">
        <v>104</v>
      </c>
      <c r="E1356" s="5">
        <v>2002</v>
      </c>
      <c r="F1356" s="5">
        <v>3</v>
      </c>
      <c r="G1356" s="38">
        <v>60</v>
      </c>
      <c r="H1356" s="44">
        <v>0.48</v>
      </c>
      <c r="I1356" s="44">
        <v>19.95</v>
      </c>
      <c r="J1356" s="44">
        <v>0.48</v>
      </c>
      <c r="K1356" s="44">
        <v>0.14000000000000001</v>
      </c>
      <c r="L1356" s="44">
        <v>1.99</v>
      </c>
      <c r="M1356" s="44">
        <v>17.82</v>
      </c>
      <c r="N1356" s="44">
        <v>0.77</v>
      </c>
      <c r="O1356" s="44">
        <v>2.2200000000000002</v>
      </c>
      <c r="P1356" s="39">
        <v>339.44197454071553</v>
      </c>
    </row>
    <row r="1357" spans="1:16" x14ac:dyDescent="0.2">
      <c r="A1357" s="5" t="s">
        <v>13</v>
      </c>
      <c r="B1357" s="5" t="s">
        <v>23</v>
      </c>
      <c r="C1357" s="5" t="s">
        <v>79</v>
      </c>
      <c r="D1357" s="5" t="s">
        <v>104</v>
      </c>
      <c r="E1357" s="5">
        <v>2003</v>
      </c>
      <c r="F1357" s="5">
        <v>3</v>
      </c>
      <c r="G1357" s="38">
        <v>163</v>
      </c>
      <c r="H1357" s="44">
        <v>0</v>
      </c>
      <c r="I1357" s="44">
        <v>53.5</v>
      </c>
      <c r="J1357" s="44">
        <v>0</v>
      </c>
      <c r="K1357" s="44">
        <v>0</v>
      </c>
      <c r="L1357" s="44">
        <v>0</v>
      </c>
      <c r="M1357" s="44">
        <v>53.5</v>
      </c>
      <c r="N1357" s="44">
        <v>3.03</v>
      </c>
      <c r="O1357" s="44">
        <v>6.57</v>
      </c>
      <c r="P1357" s="39">
        <v>329.09279692122436</v>
      </c>
    </row>
    <row r="1358" spans="1:16" x14ac:dyDescent="0.2">
      <c r="A1358" s="5" t="s">
        <v>13</v>
      </c>
      <c r="B1358" s="5" t="s">
        <v>23</v>
      </c>
      <c r="C1358" s="5" t="s">
        <v>79</v>
      </c>
      <c r="D1358" s="5" t="s">
        <v>104</v>
      </c>
      <c r="E1358" s="5">
        <v>2004</v>
      </c>
      <c r="F1358" s="5">
        <v>3</v>
      </c>
      <c r="G1358" s="38">
        <v>39</v>
      </c>
      <c r="H1358" s="44">
        <v>0.18</v>
      </c>
      <c r="I1358" s="44">
        <v>13.719999999999999</v>
      </c>
      <c r="J1358" s="44">
        <v>0.18</v>
      </c>
      <c r="K1358" s="44">
        <v>0.05</v>
      </c>
      <c r="L1358" s="44">
        <v>0.74</v>
      </c>
      <c r="M1358" s="44">
        <v>12.93</v>
      </c>
      <c r="N1358" s="44">
        <v>0.57999999999999996</v>
      </c>
      <c r="O1358" s="44">
        <v>1.44</v>
      </c>
      <c r="P1358" s="39">
        <v>353.41852819427868</v>
      </c>
    </row>
    <row r="1359" spans="1:16" x14ac:dyDescent="0.2">
      <c r="A1359" s="5" t="s">
        <v>13</v>
      </c>
      <c r="B1359" s="5" t="s">
        <v>23</v>
      </c>
      <c r="C1359" s="5" t="s">
        <v>79</v>
      </c>
      <c r="D1359" s="5" t="s">
        <v>104</v>
      </c>
      <c r="E1359" s="5">
        <v>2005</v>
      </c>
      <c r="F1359" s="5">
        <v>3</v>
      </c>
      <c r="G1359" s="38">
        <v>565</v>
      </c>
      <c r="H1359" s="44">
        <v>4.92</v>
      </c>
      <c r="I1359" s="44">
        <v>204.6</v>
      </c>
      <c r="J1359" s="44">
        <v>4.92</v>
      </c>
      <c r="K1359" s="44">
        <v>1.44</v>
      </c>
      <c r="L1359" s="44">
        <v>20.399999999999999</v>
      </c>
      <c r="M1359" s="44">
        <v>182.76</v>
      </c>
      <c r="N1359" s="44">
        <v>7.93</v>
      </c>
      <c r="O1359" s="44">
        <v>22.75</v>
      </c>
      <c r="P1359" s="39">
        <v>370.91144962825683</v>
      </c>
    </row>
    <row r="1360" spans="1:16" x14ac:dyDescent="0.2">
      <c r="A1360" s="5" t="s">
        <v>13</v>
      </c>
      <c r="B1360" s="5" t="s">
        <v>23</v>
      </c>
      <c r="C1360" s="5" t="s">
        <v>79</v>
      </c>
      <c r="D1360" s="5" t="s">
        <v>104</v>
      </c>
      <c r="E1360" s="5">
        <v>2006</v>
      </c>
      <c r="F1360" s="5">
        <v>3</v>
      </c>
      <c r="G1360" s="38">
        <v>160</v>
      </c>
      <c r="H1360" s="44">
        <v>0.65</v>
      </c>
      <c r="I1360" s="44">
        <v>64.14</v>
      </c>
      <c r="J1360" s="44">
        <v>0.65</v>
      </c>
      <c r="K1360" s="44">
        <v>0.19</v>
      </c>
      <c r="L1360" s="44">
        <v>2.69</v>
      </c>
      <c r="M1360" s="44">
        <v>61.260000000000005</v>
      </c>
      <c r="N1360" s="44">
        <v>2.6100000000000003</v>
      </c>
      <c r="O1360" s="44">
        <v>6.38</v>
      </c>
      <c r="P1360" s="39">
        <v>407.17602209634771</v>
      </c>
    </row>
    <row r="1361" spans="1:16" x14ac:dyDescent="0.2">
      <c r="A1361" s="5" t="s">
        <v>13</v>
      </c>
      <c r="B1361" s="5" t="s">
        <v>23</v>
      </c>
      <c r="C1361" s="5" t="s">
        <v>79</v>
      </c>
      <c r="D1361" s="5" t="s">
        <v>104</v>
      </c>
      <c r="E1361" s="5">
        <v>2007</v>
      </c>
      <c r="F1361" s="5">
        <v>3</v>
      </c>
      <c r="G1361" s="38">
        <v>155</v>
      </c>
      <c r="H1361" s="44">
        <v>0.99</v>
      </c>
      <c r="I1361" s="44">
        <v>64.33</v>
      </c>
      <c r="J1361" s="44">
        <v>0.99</v>
      </c>
      <c r="K1361" s="44">
        <v>0.28000000000000003</v>
      </c>
      <c r="L1361" s="44">
        <v>3.99</v>
      </c>
      <c r="M1361" s="44">
        <v>60.06</v>
      </c>
      <c r="N1361" s="44">
        <v>2.4700000000000002</v>
      </c>
      <c r="O1361" s="44">
        <v>6.44</v>
      </c>
      <c r="P1361" s="39">
        <v>421.39067547901652</v>
      </c>
    </row>
    <row r="1362" spans="1:16" x14ac:dyDescent="0.2">
      <c r="A1362" s="5" t="s">
        <v>13</v>
      </c>
      <c r="B1362" s="5" t="s">
        <v>23</v>
      </c>
      <c r="C1362" s="5" t="s">
        <v>79</v>
      </c>
      <c r="D1362" s="5" t="s">
        <v>104</v>
      </c>
      <c r="E1362" s="5">
        <v>2008</v>
      </c>
      <c r="F1362" s="5">
        <v>3</v>
      </c>
      <c r="G1362" s="38">
        <v>164</v>
      </c>
      <c r="H1362" s="44">
        <v>0.74</v>
      </c>
      <c r="I1362" s="44">
        <v>67.33</v>
      </c>
      <c r="J1362" s="44">
        <v>0.74</v>
      </c>
      <c r="K1362" s="44">
        <v>0.22</v>
      </c>
      <c r="L1362" s="44">
        <v>3.09</v>
      </c>
      <c r="M1362" s="44">
        <v>64.02</v>
      </c>
      <c r="N1362" s="44">
        <v>2.7199999999999998</v>
      </c>
      <c r="O1362" s="44">
        <v>6.74</v>
      </c>
      <c r="P1362" s="39">
        <v>415.47020137637344</v>
      </c>
    </row>
    <row r="1363" spans="1:16" x14ac:dyDescent="0.2">
      <c r="A1363" s="5" t="s">
        <v>13</v>
      </c>
      <c r="B1363" s="5" t="s">
        <v>23</v>
      </c>
      <c r="C1363" s="5" t="s">
        <v>79</v>
      </c>
      <c r="D1363" s="5" t="s">
        <v>104</v>
      </c>
      <c r="E1363" s="5">
        <v>2009</v>
      </c>
      <c r="F1363" s="5">
        <v>3</v>
      </c>
      <c r="G1363" s="38">
        <v>107</v>
      </c>
      <c r="H1363" s="44">
        <v>0.56000000000000005</v>
      </c>
      <c r="I1363" s="44">
        <v>46.92</v>
      </c>
      <c r="J1363" s="44">
        <v>0.56000000000000005</v>
      </c>
      <c r="K1363" s="44">
        <v>0.16</v>
      </c>
      <c r="L1363" s="44">
        <v>2.33</v>
      </c>
      <c r="M1363" s="44">
        <v>44.43</v>
      </c>
      <c r="N1363" s="44">
        <v>1.9</v>
      </c>
      <c r="O1363" s="44">
        <v>4.74</v>
      </c>
      <c r="P1363" s="39">
        <v>445.34203923169582</v>
      </c>
    </row>
    <row r="1364" spans="1:16" x14ac:dyDescent="0.2">
      <c r="A1364" s="5" t="s">
        <v>13</v>
      </c>
      <c r="B1364" s="5" t="s">
        <v>23</v>
      </c>
      <c r="C1364" s="5" t="s">
        <v>79</v>
      </c>
      <c r="D1364" s="5" t="s">
        <v>104</v>
      </c>
      <c r="E1364" s="5">
        <v>2010</v>
      </c>
      <c r="F1364" s="5">
        <v>3</v>
      </c>
      <c r="G1364" s="38">
        <v>262</v>
      </c>
      <c r="H1364" s="44">
        <v>1.7</v>
      </c>
      <c r="I1364" s="44">
        <v>98.3</v>
      </c>
      <c r="J1364" s="44">
        <v>1.7</v>
      </c>
      <c r="K1364" s="44">
        <v>0.5</v>
      </c>
      <c r="L1364" s="44">
        <v>7.06</v>
      </c>
      <c r="M1364" s="44">
        <v>90.74</v>
      </c>
      <c r="N1364" s="44">
        <v>3.85</v>
      </c>
      <c r="O1364" s="44">
        <v>10.24</v>
      </c>
      <c r="P1364" s="39">
        <v>381.75712458291702</v>
      </c>
    </row>
    <row r="1365" spans="1:16" x14ac:dyDescent="0.2">
      <c r="A1365" s="5" t="s">
        <v>13</v>
      </c>
      <c r="B1365" s="5" t="s">
        <v>23</v>
      </c>
      <c r="C1365" s="5" t="s">
        <v>79</v>
      </c>
      <c r="D1365" s="5" t="s">
        <v>104</v>
      </c>
      <c r="E1365" s="5">
        <v>2011</v>
      </c>
      <c r="F1365" s="5">
        <v>3</v>
      </c>
      <c r="G1365" s="38">
        <v>7</v>
      </c>
      <c r="H1365" s="44">
        <v>0.11</v>
      </c>
      <c r="I1365" s="44">
        <v>4.3899999999999997</v>
      </c>
      <c r="J1365" s="44">
        <v>0.11</v>
      </c>
      <c r="K1365" s="44">
        <v>0.03</v>
      </c>
      <c r="L1365" s="44">
        <v>0.44</v>
      </c>
      <c r="M1365" s="44">
        <v>3.92</v>
      </c>
      <c r="N1365" s="44">
        <v>0.17</v>
      </c>
      <c r="O1365" s="44">
        <v>0.49</v>
      </c>
      <c r="P1365" s="39">
        <v>685.79433473791062</v>
      </c>
    </row>
    <row r="1366" spans="1:16" x14ac:dyDescent="0.2">
      <c r="A1366" s="5" t="s">
        <v>13</v>
      </c>
      <c r="B1366" s="5" t="s">
        <v>23</v>
      </c>
      <c r="C1366" s="5" t="s">
        <v>79</v>
      </c>
      <c r="D1366" s="5" t="s">
        <v>104</v>
      </c>
      <c r="E1366" s="5">
        <v>2012</v>
      </c>
      <c r="F1366" s="5">
        <v>3</v>
      </c>
      <c r="G1366" s="38">
        <v>277</v>
      </c>
      <c r="H1366" s="44">
        <v>0.8</v>
      </c>
      <c r="I1366" s="44">
        <v>166.54</v>
      </c>
      <c r="J1366" s="44">
        <v>0.8</v>
      </c>
      <c r="K1366" s="44">
        <v>0.01</v>
      </c>
      <c r="L1366" s="44">
        <v>0.16</v>
      </c>
      <c r="M1366" s="44">
        <v>166.37</v>
      </c>
      <c r="N1366" s="44">
        <v>6.6099999999999994</v>
      </c>
      <c r="O1366" s="44">
        <v>14.36</v>
      </c>
      <c r="P1366" s="39">
        <v>604.31919762744292</v>
      </c>
    </row>
    <row r="1367" spans="1:16" x14ac:dyDescent="0.2">
      <c r="A1367" s="5" t="s">
        <v>13</v>
      </c>
      <c r="B1367" s="5" t="s">
        <v>23</v>
      </c>
      <c r="C1367" s="5" t="s">
        <v>79</v>
      </c>
      <c r="D1367" s="5" t="s">
        <v>104</v>
      </c>
      <c r="E1367" s="5">
        <v>2013</v>
      </c>
      <c r="F1367" s="5">
        <v>3</v>
      </c>
      <c r="G1367" s="38">
        <v>52</v>
      </c>
      <c r="H1367" s="44">
        <v>0.26</v>
      </c>
      <c r="I1367" s="44">
        <v>31.71</v>
      </c>
      <c r="J1367" s="44">
        <v>0.26</v>
      </c>
      <c r="K1367" s="44">
        <v>7.0000000000000007E-2</v>
      </c>
      <c r="L1367" s="44">
        <v>22.89</v>
      </c>
      <c r="M1367" s="44">
        <v>8.75</v>
      </c>
      <c r="N1367" s="44">
        <v>1.24</v>
      </c>
      <c r="O1367" s="44">
        <v>2.9400000000000004</v>
      </c>
      <c r="P1367" s="39">
        <v>606.9463192341359</v>
      </c>
    </row>
    <row r="1368" spans="1:16" x14ac:dyDescent="0.2">
      <c r="A1368" s="5" t="s">
        <v>13</v>
      </c>
      <c r="B1368" s="5" t="s">
        <v>23</v>
      </c>
      <c r="C1368" s="5" t="s">
        <v>79</v>
      </c>
      <c r="D1368" s="5" t="s">
        <v>104</v>
      </c>
      <c r="E1368" s="5">
        <v>2015</v>
      </c>
      <c r="F1368" s="5">
        <v>2</v>
      </c>
      <c r="G1368" s="38">
        <v>11</v>
      </c>
      <c r="H1368" s="44">
        <v>0.68</v>
      </c>
      <c r="I1368" s="44">
        <v>7.21</v>
      </c>
      <c r="J1368" s="44">
        <v>0.68</v>
      </c>
      <c r="K1368" s="44">
        <v>0.47</v>
      </c>
      <c r="L1368" s="44">
        <v>6.74</v>
      </c>
      <c r="M1368" s="44">
        <v>0</v>
      </c>
      <c r="N1368" s="44">
        <v>0</v>
      </c>
      <c r="O1368" s="44">
        <v>0.21</v>
      </c>
      <c r="P1368" s="39">
        <v>710.84521994059924</v>
      </c>
    </row>
    <row r="1369" spans="1:16" x14ac:dyDescent="0.2">
      <c r="A1369" s="5" t="s">
        <v>13</v>
      </c>
      <c r="B1369" s="5" t="s">
        <v>23</v>
      </c>
      <c r="C1369" s="5" t="s">
        <v>79</v>
      </c>
      <c r="D1369" s="5" t="s">
        <v>104</v>
      </c>
      <c r="E1369" s="5">
        <v>2016</v>
      </c>
      <c r="F1369" s="5">
        <v>2</v>
      </c>
      <c r="G1369" s="38">
        <v>66</v>
      </c>
      <c r="H1369" s="44">
        <v>4.16</v>
      </c>
      <c r="I1369" s="44">
        <v>44.440000000000005</v>
      </c>
      <c r="J1369" s="44">
        <v>4.16</v>
      </c>
      <c r="K1369" s="44">
        <v>2.88</v>
      </c>
      <c r="L1369" s="44">
        <v>41.56</v>
      </c>
      <c r="M1369" s="44">
        <v>0</v>
      </c>
      <c r="N1369" s="44">
        <v>0.02</v>
      </c>
      <c r="O1369" s="44">
        <v>1.27</v>
      </c>
      <c r="P1369" s="39">
        <v>733.15765363856065</v>
      </c>
    </row>
    <row r="1370" spans="1:16" x14ac:dyDescent="0.2">
      <c r="A1370" s="5" t="s">
        <v>13</v>
      </c>
      <c r="B1370" s="5" t="s">
        <v>23</v>
      </c>
      <c r="C1370" s="5" t="s">
        <v>79</v>
      </c>
      <c r="D1370" s="5" t="s">
        <v>104</v>
      </c>
      <c r="E1370" s="5">
        <v>2017</v>
      </c>
      <c r="F1370" s="5">
        <v>2</v>
      </c>
      <c r="G1370" s="38">
        <v>105</v>
      </c>
      <c r="H1370" s="44">
        <v>5.76</v>
      </c>
      <c r="I1370" s="44">
        <v>61.48</v>
      </c>
      <c r="J1370" s="44">
        <v>5.76</v>
      </c>
      <c r="K1370" s="44">
        <v>3.98</v>
      </c>
      <c r="L1370" s="44">
        <v>57.5</v>
      </c>
      <c r="M1370" s="44">
        <v>0</v>
      </c>
      <c r="N1370" s="44">
        <v>0.03</v>
      </c>
      <c r="O1370" s="44">
        <v>1.76</v>
      </c>
      <c r="P1370" s="39">
        <v>641.41873829471001</v>
      </c>
    </row>
    <row r="1371" spans="1:16" x14ac:dyDescent="0.2">
      <c r="A1371" s="5" t="s">
        <v>13</v>
      </c>
      <c r="B1371" s="5" t="s">
        <v>23</v>
      </c>
      <c r="C1371" s="5" t="s">
        <v>79</v>
      </c>
      <c r="D1371" s="5" t="s">
        <v>104</v>
      </c>
      <c r="E1371" s="5">
        <v>2018</v>
      </c>
      <c r="F1371" s="5">
        <v>2</v>
      </c>
      <c r="G1371" s="38">
        <v>64</v>
      </c>
      <c r="H1371" s="44">
        <v>3.74</v>
      </c>
      <c r="I1371" s="44">
        <v>39.930000000000007</v>
      </c>
      <c r="J1371" s="44">
        <v>3.74</v>
      </c>
      <c r="K1371" s="44">
        <v>2.59</v>
      </c>
      <c r="L1371" s="44">
        <v>37.340000000000003</v>
      </c>
      <c r="M1371" s="44">
        <v>0</v>
      </c>
      <c r="N1371" s="44">
        <v>0.02</v>
      </c>
      <c r="O1371" s="44">
        <v>1.1399999999999999</v>
      </c>
      <c r="P1371" s="39">
        <v>680.4987246366203</v>
      </c>
    </row>
    <row r="1372" spans="1:16" x14ac:dyDescent="0.2">
      <c r="A1372" s="5" t="s">
        <v>13</v>
      </c>
      <c r="B1372" s="5" t="s">
        <v>23</v>
      </c>
      <c r="C1372" s="5" t="s">
        <v>79</v>
      </c>
      <c r="D1372" s="5" t="s">
        <v>104</v>
      </c>
      <c r="E1372" s="5">
        <v>2019</v>
      </c>
      <c r="F1372" s="5">
        <v>1</v>
      </c>
      <c r="G1372" s="38">
        <v>8</v>
      </c>
      <c r="H1372" s="44">
        <v>0.23</v>
      </c>
      <c r="I1372" s="44">
        <v>4.03</v>
      </c>
      <c r="J1372" s="44">
        <v>0.23</v>
      </c>
      <c r="K1372" s="44">
        <v>4.03</v>
      </c>
      <c r="L1372" s="44">
        <v>0</v>
      </c>
      <c r="M1372" s="44">
        <v>0</v>
      </c>
      <c r="N1372" s="44">
        <v>0</v>
      </c>
      <c r="O1372" s="44">
        <v>0.11</v>
      </c>
      <c r="P1372" s="39">
        <v>538.5929310068359</v>
      </c>
    </row>
    <row r="1373" spans="1:16" x14ac:dyDescent="0.2">
      <c r="A1373" s="5" t="s">
        <v>13</v>
      </c>
      <c r="B1373" s="5" t="s">
        <v>23</v>
      </c>
      <c r="C1373" s="5" t="s">
        <v>79</v>
      </c>
      <c r="D1373" s="5" t="s">
        <v>104</v>
      </c>
      <c r="E1373" s="5">
        <v>2020</v>
      </c>
      <c r="F1373" s="5">
        <v>1</v>
      </c>
      <c r="G1373" s="38">
        <v>51</v>
      </c>
      <c r="H1373" s="44">
        <v>1.73</v>
      </c>
      <c r="I1373" s="44">
        <v>30.3</v>
      </c>
      <c r="J1373" s="44">
        <v>1.73</v>
      </c>
      <c r="K1373" s="44">
        <v>30.3</v>
      </c>
      <c r="L1373" s="44">
        <v>0</v>
      </c>
      <c r="M1373" s="44">
        <v>0</v>
      </c>
      <c r="N1373" s="44">
        <v>0.01</v>
      </c>
      <c r="O1373" s="44">
        <v>0.85</v>
      </c>
      <c r="P1373" s="39">
        <v>626.26613859132306</v>
      </c>
    </row>
    <row r="1374" spans="1:16" x14ac:dyDescent="0.2">
      <c r="A1374" s="5" t="s">
        <v>13</v>
      </c>
      <c r="B1374" s="5" t="s">
        <v>23</v>
      </c>
      <c r="C1374" s="5" t="s">
        <v>79</v>
      </c>
      <c r="D1374" s="5" t="s">
        <v>104</v>
      </c>
      <c r="E1374" s="5">
        <v>2021</v>
      </c>
      <c r="F1374" s="5">
        <v>1</v>
      </c>
      <c r="G1374" s="38">
        <v>251</v>
      </c>
      <c r="H1374" s="44">
        <v>9.98</v>
      </c>
      <c r="I1374" s="44">
        <v>174.51</v>
      </c>
      <c r="J1374" s="44">
        <v>9.98</v>
      </c>
      <c r="K1374" s="44">
        <v>174.51</v>
      </c>
      <c r="L1374" s="44">
        <v>0</v>
      </c>
      <c r="M1374" s="44">
        <v>0</v>
      </c>
      <c r="N1374" s="44">
        <v>0.06</v>
      </c>
      <c r="O1374" s="44">
        <v>4.91</v>
      </c>
      <c r="P1374" s="39">
        <v>735.33671141336924</v>
      </c>
    </row>
    <row r="1375" spans="1:16" x14ac:dyDescent="0.2">
      <c r="A1375" s="5" t="s">
        <v>13</v>
      </c>
      <c r="B1375" s="5" t="s">
        <v>23</v>
      </c>
      <c r="C1375" s="5" t="s">
        <v>79</v>
      </c>
      <c r="D1375" s="5" t="s">
        <v>104</v>
      </c>
      <c r="E1375" s="5">
        <v>2022</v>
      </c>
      <c r="F1375" s="5">
        <v>0</v>
      </c>
      <c r="G1375" s="38">
        <v>70</v>
      </c>
      <c r="H1375" s="44">
        <v>36.68</v>
      </c>
      <c r="I1375" s="44">
        <v>0</v>
      </c>
      <c r="J1375" s="44">
        <v>36.68</v>
      </c>
      <c r="K1375" s="44">
        <v>0</v>
      </c>
      <c r="L1375" s="44">
        <v>0</v>
      </c>
      <c r="M1375" s="44">
        <v>0</v>
      </c>
      <c r="N1375" s="44">
        <v>0</v>
      </c>
      <c r="O1375" s="44">
        <v>0</v>
      </c>
      <c r="P1375" s="39">
        <v>526.94790816571901</v>
      </c>
    </row>
    <row r="1376" spans="1:16" x14ac:dyDescent="0.2">
      <c r="A1376" s="5" t="s">
        <v>13</v>
      </c>
      <c r="B1376" s="5" t="s">
        <v>23</v>
      </c>
      <c r="C1376" s="5" t="s">
        <v>79</v>
      </c>
      <c r="D1376" s="5" t="s">
        <v>104</v>
      </c>
      <c r="E1376" s="5">
        <v>2023</v>
      </c>
      <c r="F1376" s="5">
        <v>0</v>
      </c>
      <c r="G1376" s="38">
        <v>132</v>
      </c>
      <c r="H1376" s="44">
        <v>78.34</v>
      </c>
      <c r="I1376" s="44">
        <v>0</v>
      </c>
      <c r="J1376" s="44">
        <v>78.34</v>
      </c>
      <c r="K1376" s="44">
        <v>0</v>
      </c>
      <c r="L1376" s="44">
        <v>0</v>
      </c>
      <c r="M1376" s="44">
        <v>0</v>
      </c>
      <c r="N1376" s="44">
        <v>0</v>
      </c>
      <c r="O1376" s="44">
        <v>0</v>
      </c>
      <c r="P1376" s="39">
        <v>595.41226652888224</v>
      </c>
    </row>
    <row r="1377" spans="1:16" x14ac:dyDescent="0.2">
      <c r="A1377" s="5" t="s">
        <v>13</v>
      </c>
      <c r="B1377" s="5" t="s">
        <v>23</v>
      </c>
      <c r="C1377" s="5" t="s">
        <v>31</v>
      </c>
      <c r="D1377" s="5" t="s">
        <v>87</v>
      </c>
      <c r="E1377" s="5">
        <v>1995</v>
      </c>
      <c r="F1377" s="5">
        <v>3</v>
      </c>
      <c r="G1377" s="38">
        <v>13</v>
      </c>
      <c r="H1377" s="44">
        <v>0</v>
      </c>
      <c r="I1377" s="44">
        <v>3.56</v>
      </c>
      <c r="J1377" s="44">
        <v>0</v>
      </c>
      <c r="K1377" s="44">
        <v>0</v>
      </c>
      <c r="L1377" s="44">
        <v>7.0000000000000007E-2</v>
      </c>
      <c r="M1377" s="44">
        <v>3.49</v>
      </c>
      <c r="N1377" s="44">
        <v>0.09</v>
      </c>
      <c r="O1377" s="44">
        <v>1.74</v>
      </c>
      <c r="P1377" s="39">
        <v>281.70752638611117</v>
      </c>
    </row>
    <row r="1378" spans="1:16" x14ac:dyDescent="0.2">
      <c r="A1378" s="5" t="s">
        <v>13</v>
      </c>
      <c r="B1378" s="5" t="s">
        <v>23</v>
      </c>
      <c r="C1378" s="5" t="s">
        <v>31</v>
      </c>
      <c r="D1378" s="5" t="s">
        <v>87</v>
      </c>
      <c r="E1378" s="5">
        <v>2002</v>
      </c>
      <c r="F1378" s="5">
        <v>3</v>
      </c>
      <c r="G1378" s="38">
        <v>8</v>
      </c>
      <c r="H1378" s="44">
        <v>0</v>
      </c>
      <c r="I1378" s="44">
        <v>1.95</v>
      </c>
      <c r="J1378" s="44">
        <v>0</v>
      </c>
      <c r="K1378" s="44">
        <v>0</v>
      </c>
      <c r="L1378" s="44">
        <v>0.04</v>
      </c>
      <c r="M1378" s="44">
        <v>1.91</v>
      </c>
      <c r="N1378" s="44">
        <v>0.05</v>
      </c>
      <c r="O1378" s="44">
        <v>0.95</v>
      </c>
      <c r="P1378" s="39">
        <v>256.06055437348789</v>
      </c>
    </row>
    <row r="1379" spans="1:16" x14ac:dyDescent="0.2">
      <c r="A1379" s="5" t="s">
        <v>13</v>
      </c>
      <c r="B1379" s="5" t="s">
        <v>23</v>
      </c>
      <c r="C1379" s="5" t="s">
        <v>31</v>
      </c>
      <c r="D1379" s="5" t="s">
        <v>87</v>
      </c>
      <c r="E1379" s="5">
        <v>2003</v>
      </c>
      <c r="F1379" s="5">
        <v>3</v>
      </c>
      <c r="G1379" s="38">
        <v>6</v>
      </c>
      <c r="H1379" s="44">
        <v>0</v>
      </c>
      <c r="I1379" s="44">
        <v>1.42</v>
      </c>
      <c r="J1379" s="44">
        <v>0</v>
      </c>
      <c r="K1379" s="44">
        <v>0</v>
      </c>
      <c r="L1379" s="44">
        <v>0.03</v>
      </c>
      <c r="M1379" s="44">
        <v>1.39</v>
      </c>
      <c r="N1379" s="44">
        <v>0.03</v>
      </c>
      <c r="O1379" s="44">
        <v>0.69</v>
      </c>
      <c r="P1379" s="39">
        <v>254.65222132443375</v>
      </c>
    </row>
    <row r="1380" spans="1:16" x14ac:dyDescent="0.2">
      <c r="A1380" s="5" t="s">
        <v>13</v>
      </c>
      <c r="B1380" s="5" t="s">
        <v>23</v>
      </c>
      <c r="C1380" s="5" t="s">
        <v>31</v>
      </c>
      <c r="D1380" s="5" t="s">
        <v>87</v>
      </c>
      <c r="E1380" s="5">
        <v>2005</v>
      </c>
      <c r="F1380" s="5">
        <v>3</v>
      </c>
      <c r="G1380" s="38">
        <v>37</v>
      </c>
      <c r="H1380" s="44">
        <v>0</v>
      </c>
      <c r="I1380" s="44">
        <v>9.4700000000000006</v>
      </c>
      <c r="J1380" s="44">
        <v>0</v>
      </c>
      <c r="K1380" s="44">
        <v>0</v>
      </c>
      <c r="L1380" s="44">
        <v>0.17</v>
      </c>
      <c r="M1380" s="44">
        <v>9.3000000000000007</v>
      </c>
      <c r="N1380" s="44">
        <v>0.23</v>
      </c>
      <c r="O1380" s="44">
        <v>4.63</v>
      </c>
      <c r="P1380" s="39">
        <v>258.45790426050485</v>
      </c>
    </row>
    <row r="1381" spans="1:16" x14ac:dyDescent="0.2">
      <c r="A1381" s="5" t="s">
        <v>13</v>
      </c>
      <c r="B1381" s="5" t="s">
        <v>23</v>
      </c>
      <c r="C1381" s="5" t="s">
        <v>31</v>
      </c>
      <c r="D1381" s="5" t="s">
        <v>87</v>
      </c>
      <c r="E1381" s="5">
        <v>2006</v>
      </c>
      <c r="F1381" s="5">
        <v>3</v>
      </c>
      <c r="G1381" s="38">
        <v>100</v>
      </c>
      <c r="H1381" s="44">
        <v>0</v>
      </c>
      <c r="I1381" s="44">
        <v>26.93</v>
      </c>
      <c r="J1381" s="44">
        <v>0</v>
      </c>
      <c r="K1381" s="44">
        <v>0</v>
      </c>
      <c r="L1381" s="44">
        <v>0.49</v>
      </c>
      <c r="M1381" s="44">
        <v>26.44</v>
      </c>
      <c r="N1381" s="44">
        <v>0.67</v>
      </c>
      <c r="O1381" s="44">
        <v>13.16</v>
      </c>
      <c r="P1381" s="39">
        <v>269.22132804592707</v>
      </c>
    </row>
    <row r="1382" spans="1:16" x14ac:dyDescent="0.2">
      <c r="A1382" s="5" t="s">
        <v>13</v>
      </c>
      <c r="B1382" s="5" t="s">
        <v>23</v>
      </c>
      <c r="C1382" s="5" t="s">
        <v>31</v>
      </c>
      <c r="D1382" s="5" t="s">
        <v>87</v>
      </c>
      <c r="E1382" s="5">
        <v>2007</v>
      </c>
      <c r="F1382" s="5">
        <v>3</v>
      </c>
      <c r="G1382" s="38">
        <v>18</v>
      </c>
      <c r="H1382" s="44">
        <v>0</v>
      </c>
      <c r="I1382" s="44">
        <v>5.6599999999999993</v>
      </c>
      <c r="J1382" s="44">
        <v>0</v>
      </c>
      <c r="K1382" s="44">
        <v>0</v>
      </c>
      <c r="L1382" s="44">
        <v>0.1</v>
      </c>
      <c r="M1382" s="44">
        <v>5.56</v>
      </c>
      <c r="N1382" s="44">
        <v>0.14000000000000001</v>
      </c>
      <c r="O1382" s="44">
        <v>2.77</v>
      </c>
      <c r="P1382" s="39">
        <v>319.94766268967311</v>
      </c>
    </row>
    <row r="1383" spans="1:16" x14ac:dyDescent="0.2">
      <c r="A1383" s="5" t="s">
        <v>13</v>
      </c>
      <c r="B1383" s="5" t="s">
        <v>23</v>
      </c>
      <c r="C1383" s="5" t="s">
        <v>31</v>
      </c>
      <c r="D1383" s="5" t="s">
        <v>87</v>
      </c>
      <c r="E1383" s="5">
        <v>2008</v>
      </c>
      <c r="F1383" s="5">
        <v>3</v>
      </c>
      <c r="G1383" s="38">
        <v>49</v>
      </c>
      <c r="H1383" s="44">
        <v>0</v>
      </c>
      <c r="I1383" s="44">
        <v>14.12</v>
      </c>
      <c r="J1383" s="44">
        <v>0</v>
      </c>
      <c r="K1383" s="44">
        <v>0</v>
      </c>
      <c r="L1383" s="44">
        <v>0.26</v>
      </c>
      <c r="M1383" s="44">
        <v>13.86</v>
      </c>
      <c r="N1383" s="44">
        <v>0.35</v>
      </c>
      <c r="O1383" s="44">
        <v>6.9</v>
      </c>
      <c r="P1383" s="39">
        <v>287.60324534245655</v>
      </c>
    </row>
    <row r="1384" spans="1:16" x14ac:dyDescent="0.2">
      <c r="A1384" s="5" t="s">
        <v>13</v>
      </c>
      <c r="B1384" s="5" t="s">
        <v>23</v>
      </c>
      <c r="C1384" s="5" t="s">
        <v>31</v>
      </c>
      <c r="D1384" s="5" t="s">
        <v>87</v>
      </c>
      <c r="E1384" s="5">
        <v>2009</v>
      </c>
      <c r="F1384" s="5">
        <v>3</v>
      </c>
      <c r="G1384" s="38">
        <v>65</v>
      </c>
      <c r="H1384" s="44">
        <v>0</v>
      </c>
      <c r="I1384" s="44">
        <v>21</v>
      </c>
      <c r="J1384" s="44">
        <v>0</v>
      </c>
      <c r="K1384" s="44">
        <v>0</v>
      </c>
      <c r="L1384" s="44">
        <v>0.38</v>
      </c>
      <c r="M1384" s="44">
        <v>20.62</v>
      </c>
      <c r="N1384" s="44">
        <v>0.52</v>
      </c>
      <c r="O1384" s="44">
        <v>10.26</v>
      </c>
      <c r="P1384" s="39">
        <v>324.93541095850117</v>
      </c>
    </row>
    <row r="1385" spans="1:16" x14ac:dyDescent="0.2">
      <c r="A1385" s="5" t="s">
        <v>13</v>
      </c>
      <c r="B1385" s="5" t="s">
        <v>23</v>
      </c>
      <c r="C1385" s="5" t="s">
        <v>31</v>
      </c>
      <c r="D1385" s="5" t="s">
        <v>87</v>
      </c>
      <c r="E1385" s="5">
        <v>2010</v>
      </c>
      <c r="F1385" s="5">
        <v>3</v>
      </c>
      <c r="G1385" s="38">
        <v>65</v>
      </c>
      <c r="H1385" s="44">
        <v>0</v>
      </c>
      <c r="I1385" s="44">
        <v>16.939999999999998</v>
      </c>
      <c r="J1385" s="44">
        <v>0</v>
      </c>
      <c r="K1385" s="44">
        <v>0</v>
      </c>
      <c r="L1385" s="44">
        <v>0.31</v>
      </c>
      <c r="M1385" s="44">
        <v>16.63</v>
      </c>
      <c r="N1385" s="44">
        <v>0.42</v>
      </c>
      <c r="O1385" s="44">
        <v>8.27</v>
      </c>
      <c r="P1385" s="39">
        <v>261.43148326945726</v>
      </c>
    </row>
    <row r="1386" spans="1:16" x14ac:dyDescent="0.2">
      <c r="A1386" s="5" t="s">
        <v>13</v>
      </c>
      <c r="B1386" s="5" t="s">
        <v>23</v>
      </c>
      <c r="C1386" s="5" t="s">
        <v>31</v>
      </c>
      <c r="D1386" s="5" t="s">
        <v>87</v>
      </c>
      <c r="E1386" s="5">
        <v>2011</v>
      </c>
      <c r="F1386" s="5">
        <v>3</v>
      </c>
      <c r="G1386" s="38">
        <v>5</v>
      </c>
      <c r="H1386" s="44">
        <v>0</v>
      </c>
      <c r="I1386" s="44">
        <v>1.44</v>
      </c>
      <c r="J1386" s="44">
        <v>0</v>
      </c>
      <c r="K1386" s="44">
        <v>0</v>
      </c>
      <c r="L1386" s="44">
        <v>0.03</v>
      </c>
      <c r="M1386" s="44">
        <v>1.41</v>
      </c>
      <c r="N1386" s="44">
        <v>0.04</v>
      </c>
      <c r="O1386" s="44">
        <v>0.7</v>
      </c>
      <c r="P1386" s="39">
        <v>281.70752638611117</v>
      </c>
    </row>
    <row r="1387" spans="1:16" x14ac:dyDescent="0.2">
      <c r="A1387" s="5" t="s">
        <v>13</v>
      </c>
      <c r="B1387" s="5" t="s">
        <v>23</v>
      </c>
      <c r="C1387" s="5" t="s">
        <v>31</v>
      </c>
      <c r="D1387" s="5" t="s">
        <v>87</v>
      </c>
      <c r="E1387" s="5">
        <v>2012</v>
      </c>
      <c r="F1387" s="5">
        <v>3</v>
      </c>
      <c r="G1387" s="38">
        <v>1</v>
      </c>
      <c r="H1387" s="44">
        <v>0</v>
      </c>
      <c r="I1387" s="44">
        <v>0.16</v>
      </c>
      <c r="J1387" s="44">
        <v>0</v>
      </c>
      <c r="K1387" s="44">
        <v>0</v>
      </c>
      <c r="L1387" s="44">
        <v>0</v>
      </c>
      <c r="M1387" s="44">
        <v>0.16</v>
      </c>
      <c r="N1387" s="44">
        <v>0</v>
      </c>
      <c r="O1387" s="44">
        <v>0.08</v>
      </c>
      <c r="P1387" s="39">
        <v>297.09425821183942</v>
      </c>
    </row>
    <row r="1388" spans="1:16" x14ac:dyDescent="0.2">
      <c r="A1388" s="5" t="s">
        <v>13</v>
      </c>
      <c r="B1388" s="5" t="s">
        <v>23</v>
      </c>
      <c r="C1388" s="5" t="s">
        <v>31</v>
      </c>
      <c r="D1388" s="5" t="s">
        <v>87</v>
      </c>
      <c r="E1388" s="5">
        <v>2013</v>
      </c>
      <c r="F1388" s="5">
        <v>3</v>
      </c>
      <c r="G1388" s="38">
        <v>6</v>
      </c>
      <c r="H1388" s="44">
        <v>0</v>
      </c>
      <c r="I1388" s="44">
        <v>3.0500000000000003</v>
      </c>
      <c r="J1388" s="44">
        <v>0</v>
      </c>
      <c r="K1388" s="44">
        <v>0</v>
      </c>
      <c r="L1388" s="44">
        <v>0.06</v>
      </c>
      <c r="M1388" s="44">
        <v>2.99</v>
      </c>
      <c r="N1388" s="44">
        <v>0.08</v>
      </c>
      <c r="O1388" s="44">
        <v>1.49</v>
      </c>
      <c r="P1388" s="39">
        <v>504.66972072385266</v>
      </c>
    </row>
    <row r="1389" spans="1:16" x14ac:dyDescent="0.2">
      <c r="A1389" s="5" t="s">
        <v>13</v>
      </c>
      <c r="B1389" s="5" t="s">
        <v>23</v>
      </c>
      <c r="C1389" s="5" t="s">
        <v>31</v>
      </c>
      <c r="D1389" s="5" t="s">
        <v>87</v>
      </c>
      <c r="E1389" s="5">
        <v>2014</v>
      </c>
      <c r="F1389" s="5">
        <v>2</v>
      </c>
      <c r="G1389" s="38">
        <v>35</v>
      </c>
      <c r="H1389" s="44">
        <v>0.45</v>
      </c>
      <c r="I1389" s="44">
        <v>22.92</v>
      </c>
      <c r="J1389" s="44">
        <v>0.45</v>
      </c>
      <c r="K1389" s="44">
        <v>1.08</v>
      </c>
      <c r="L1389" s="44">
        <v>21.84</v>
      </c>
      <c r="M1389" s="44">
        <v>0</v>
      </c>
      <c r="N1389" s="44">
        <v>0.06</v>
      </c>
      <c r="O1389" s="44">
        <v>1.94</v>
      </c>
      <c r="P1389" s="39">
        <v>675.77738650433912</v>
      </c>
    </row>
    <row r="1390" spans="1:16" x14ac:dyDescent="0.2">
      <c r="A1390" s="5" t="s">
        <v>13</v>
      </c>
      <c r="B1390" s="5" t="s">
        <v>23</v>
      </c>
      <c r="C1390" s="5" t="s">
        <v>31</v>
      </c>
      <c r="D1390" s="5" t="s">
        <v>87</v>
      </c>
      <c r="E1390" s="5">
        <v>2015</v>
      </c>
      <c r="F1390" s="5">
        <v>2</v>
      </c>
      <c r="G1390" s="38">
        <v>71</v>
      </c>
      <c r="H1390" s="44">
        <v>0.87</v>
      </c>
      <c r="I1390" s="44">
        <v>44.05</v>
      </c>
      <c r="J1390" s="44">
        <v>0.87</v>
      </c>
      <c r="K1390" s="44">
        <v>2.0699999999999998</v>
      </c>
      <c r="L1390" s="44">
        <v>41.98</v>
      </c>
      <c r="M1390" s="44">
        <v>0</v>
      </c>
      <c r="N1390" s="44">
        <v>0.12</v>
      </c>
      <c r="O1390" s="44">
        <v>3.73</v>
      </c>
      <c r="P1390" s="39">
        <v>631.32303357063597</v>
      </c>
    </row>
    <row r="1391" spans="1:16" x14ac:dyDescent="0.2">
      <c r="A1391" s="5" t="s">
        <v>13</v>
      </c>
      <c r="B1391" s="5" t="s">
        <v>23</v>
      </c>
      <c r="C1391" s="5" t="s">
        <v>31</v>
      </c>
      <c r="D1391" s="5" t="s">
        <v>87</v>
      </c>
      <c r="E1391" s="5">
        <v>2016</v>
      </c>
      <c r="F1391" s="5">
        <v>2</v>
      </c>
      <c r="G1391" s="38">
        <v>44</v>
      </c>
      <c r="H1391" s="44">
        <v>0.53</v>
      </c>
      <c r="I1391" s="44">
        <v>26.64</v>
      </c>
      <c r="J1391" s="44">
        <v>0.53</v>
      </c>
      <c r="K1391" s="44">
        <v>1.25</v>
      </c>
      <c r="L1391" s="44">
        <v>25.39</v>
      </c>
      <c r="M1391" s="44">
        <v>0</v>
      </c>
      <c r="N1391" s="44">
        <v>7.0000000000000007E-2</v>
      </c>
      <c r="O1391" s="44">
        <v>2.2599999999999998</v>
      </c>
      <c r="P1391" s="39">
        <v>619.96321062038749</v>
      </c>
    </row>
    <row r="1392" spans="1:16" x14ac:dyDescent="0.2">
      <c r="A1392" s="5" t="s">
        <v>13</v>
      </c>
      <c r="B1392" s="5" t="s">
        <v>23</v>
      </c>
      <c r="C1392" s="5" t="s">
        <v>31</v>
      </c>
      <c r="D1392" s="5" t="s">
        <v>87</v>
      </c>
      <c r="E1392" s="5">
        <v>2017</v>
      </c>
      <c r="F1392" s="5">
        <v>2</v>
      </c>
      <c r="G1392" s="38">
        <v>41</v>
      </c>
      <c r="H1392" s="44">
        <v>0.51</v>
      </c>
      <c r="I1392" s="44">
        <v>25.66</v>
      </c>
      <c r="J1392" s="44">
        <v>0.51</v>
      </c>
      <c r="K1392" s="44">
        <v>1.21</v>
      </c>
      <c r="L1392" s="44">
        <v>24.45</v>
      </c>
      <c r="M1392" s="44">
        <v>0</v>
      </c>
      <c r="N1392" s="44">
        <v>7.0000000000000007E-2</v>
      </c>
      <c r="O1392" s="44">
        <v>2.17</v>
      </c>
      <c r="P1392" s="39">
        <v>641.40873791122624</v>
      </c>
    </row>
    <row r="1393" spans="1:16" x14ac:dyDescent="0.2">
      <c r="A1393" s="5" t="s">
        <v>13</v>
      </c>
      <c r="B1393" s="5" t="s">
        <v>23</v>
      </c>
      <c r="C1393" s="5" t="s">
        <v>31</v>
      </c>
      <c r="D1393" s="5" t="s">
        <v>87</v>
      </c>
      <c r="E1393" s="5">
        <v>2018</v>
      </c>
      <c r="F1393" s="5">
        <v>2</v>
      </c>
      <c r="G1393" s="38">
        <v>20</v>
      </c>
      <c r="H1393" s="44">
        <v>0.28999999999999998</v>
      </c>
      <c r="I1393" s="44">
        <v>14.65</v>
      </c>
      <c r="J1393" s="44">
        <v>0.28999999999999998</v>
      </c>
      <c r="K1393" s="44">
        <v>0.69</v>
      </c>
      <c r="L1393" s="44">
        <v>13.96</v>
      </c>
      <c r="M1393" s="44">
        <v>0</v>
      </c>
      <c r="N1393" s="44">
        <v>0.04</v>
      </c>
      <c r="O1393" s="44">
        <v>1.24</v>
      </c>
      <c r="P1393" s="39">
        <v>729.12767239091295</v>
      </c>
    </row>
    <row r="1394" spans="1:16" x14ac:dyDescent="0.2">
      <c r="A1394" s="5" t="s">
        <v>13</v>
      </c>
      <c r="B1394" s="5" t="s">
        <v>23</v>
      </c>
      <c r="C1394" s="5" t="s">
        <v>31</v>
      </c>
      <c r="D1394" s="5" t="s">
        <v>87</v>
      </c>
      <c r="E1394" s="5">
        <v>2019</v>
      </c>
      <c r="F1394" s="5">
        <v>1</v>
      </c>
      <c r="G1394" s="38">
        <v>67</v>
      </c>
      <c r="H1394" s="44">
        <v>1.71</v>
      </c>
      <c r="I1394" s="44">
        <v>32.51</v>
      </c>
      <c r="J1394" s="44">
        <v>1.71</v>
      </c>
      <c r="K1394" s="44">
        <v>32.51</v>
      </c>
      <c r="L1394" s="44">
        <v>0</v>
      </c>
      <c r="M1394" s="44">
        <v>0</v>
      </c>
      <c r="N1394" s="44">
        <v>0.02</v>
      </c>
      <c r="O1394" s="44">
        <v>3.1</v>
      </c>
      <c r="P1394" s="39">
        <v>513.38327730959554</v>
      </c>
    </row>
    <row r="1395" spans="1:16" x14ac:dyDescent="0.2">
      <c r="A1395" s="5" t="s">
        <v>13</v>
      </c>
      <c r="B1395" s="5" t="s">
        <v>23</v>
      </c>
      <c r="C1395" s="5" t="s">
        <v>31</v>
      </c>
      <c r="D1395" s="5" t="s">
        <v>87</v>
      </c>
      <c r="E1395" s="5">
        <v>2020</v>
      </c>
      <c r="F1395" s="5">
        <v>1</v>
      </c>
      <c r="G1395" s="38">
        <v>85</v>
      </c>
      <c r="H1395" s="44">
        <v>2.46</v>
      </c>
      <c r="I1395" s="44">
        <v>46.76</v>
      </c>
      <c r="J1395" s="44">
        <v>2.46</v>
      </c>
      <c r="K1395" s="44">
        <v>46.76</v>
      </c>
      <c r="L1395" s="44">
        <v>0</v>
      </c>
      <c r="M1395" s="44">
        <v>0</v>
      </c>
      <c r="N1395" s="44">
        <v>0.02</v>
      </c>
      <c r="O1395" s="44">
        <v>4.46</v>
      </c>
      <c r="P1395" s="39">
        <v>576.57118263726841</v>
      </c>
    </row>
    <row r="1396" spans="1:16" x14ac:dyDescent="0.2">
      <c r="A1396" s="5" t="s">
        <v>13</v>
      </c>
      <c r="B1396" s="5" t="s">
        <v>23</v>
      </c>
      <c r="C1396" s="5" t="s">
        <v>31</v>
      </c>
      <c r="D1396" s="5" t="s">
        <v>87</v>
      </c>
      <c r="E1396" s="5">
        <v>2021</v>
      </c>
      <c r="F1396" s="5">
        <v>1</v>
      </c>
      <c r="G1396" s="38">
        <v>10</v>
      </c>
      <c r="H1396" s="44">
        <v>0.28000000000000003</v>
      </c>
      <c r="I1396" s="44">
        <v>5.37</v>
      </c>
      <c r="J1396" s="44">
        <v>0.28000000000000003</v>
      </c>
      <c r="K1396" s="44">
        <v>5.37</v>
      </c>
      <c r="L1396" s="44">
        <v>0</v>
      </c>
      <c r="M1396" s="44">
        <v>0</v>
      </c>
      <c r="N1396" s="44">
        <v>0</v>
      </c>
      <c r="O1396" s="44">
        <v>0.51</v>
      </c>
      <c r="P1396" s="39">
        <v>588.45499829202618</v>
      </c>
    </row>
    <row r="1397" spans="1:16" x14ac:dyDescent="0.2">
      <c r="A1397" s="5" t="s">
        <v>13</v>
      </c>
      <c r="B1397" s="5" t="s">
        <v>23</v>
      </c>
      <c r="C1397" s="5" t="s">
        <v>31</v>
      </c>
      <c r="D1397" s="5" t="s">
        <v>87</v>
      </c>
      <c r="E1397" s="5">
        <v>2022</v>
      </c>
      <c r="F1397" s="5">
        <v>0</v>
      </c>
      <c r="G1397" s="38">
        <v>33</v>
      </c>
      <c r="H1397" s="44">
        <v>27.2</v>
      </c>
      <c r="I1397" s="44">
        <v>0</v>
      </c>
      <c r="J1397" s="44">
        <v>27.2</v>
      </c>
      <c r="K1397" s="44">
        <v>0</v>
      </c>
      <c r="L1397" s="44">
        <v>0</v>
      </c>
      <c r="M1397" s="44">
        <v>0</v>
      </c>
      <c r="N1397" s="44">
        <v>0</v>
      </c>
      <c r="O1397" s="44">
        <v>0</v>
      </c>
      <c r="P1397" s="39">
        <v>816.99346405194376</v>
      </c>
    </row>
    <row r="1398" spans="1:16" x14ac:dyDescent="0.2">
      <c r="A1398" s="5" t="s">
        <v>13</v>
      </c>
      <c r="B1398" s="5" t="s">
        <v>23</v>
      </c>
      <c r="C1398" s="5" t="s">
        <v>31</v>
      </c>
      <c r="D1398" s="5" t="s">
        <v>87</v>
      </c>
      <c r="E1398" s="5">
        <v>2023</v>
      </c>
      <c r="F1398" s="5">
        <v>0</v>
      </c>
      <c r="G1398" s="38">
        <v>5</v>
      </c>
      <c r="H1398" s="44">
        <v>3.1</v>
      </c>
      <c r="I1398" s="44">
        <v>0</v>
      </c>
      <c r="J1398" s="44">
        <v>3.1</v>
      </c>
      <c r="K1398" s="44">
        <v>0</v>
      </c>
      <c r="L1398" s="44">
        <v>0</v>
      </c>
      <c r="M1398" s="44">
        <v>0</v>
      </c>
      <c r="N1398" s="44">
        <v>0</v>
      </c>
      <c r="O1398" s="44">
        <v>0</v>
      </c>
      <c r="P1398" s="39">
        <v>587.88414714034491</v>
      </c>
    </row>
    <row r="1399" spans="1:16" x14ac:dyDescent="0.2">
      <c r="A1399" s="5" t="s">
        <v>14</v>
      </c>
      <c r="B1399" s="5" t="s">
        <v>24</v>
      </c>
      <c r="C1399" s="5" t="s">
        <v>28</v>
      </c>
      <c r="D1399" s="5" t="s">
        <v>80</v>
      </c>
      <c r="E1399" s="5">
        <v>1974</v>
      </c>
      <c r="F1399" s="5">
        <v>3</v>
      </c>
      <c r="G1399" s="38">
        <v>19</v>
      </c>
      <c r="H1399" s="44">
        <v>0.31</v>
      </c>
      <c r="I1399" s="44">
        <v>5.7200000000000006</v>
      </c>
      <c r="J1399" s="44">
        <v>0.31</v>
      </c>
      <c r="K1399" s="44">
        <v>0.32</v>
      </c>
      <c r="L1399" s="44">
        <v>0.46</v>
      </c>
      <c r="M1399" s="44">
        <v>4.9400000000000004</v>
      </c>
      <c r="N1399" s="44">
        <v>0.26</v>
      </c>
      <c r="O1399" s="44">
        <v>0.69</v>
      </c>
      <c r="P1399" s="39">
        <v>315.63435704242283</v>
      </c>
    </row>
    <row r="1400" spans="1:16" x14ac:dyDescent="0.2">
      <c r="A1400" s="5" t="s">
        <v>14</v>
      </c>
      <c r="B1400" s="5" t="s">
        <v>24</v>
      </c>
      <c r="C1400" s="5" t="s">
        <v>28</v>
      </c>
      <c r="D1400" s="5" t="s">
        <v>80</v>
      </c>
      <c r="E1400" s="5">
        <v>1987</v>
      </c>
      <c r="F1400" s="5">
        <v>3</v>
      </c>
      <c r="G1400" s="38">
        <v>66</v>
      </c>
      <c r="H1400" s="44">
        <v>1.01</v>
      </c>
      <c r="I1400" s="44">
        <v>19.89</v>
      </c>
      <c r="J1400" s="44">
        <v>1.01</v>
      </c>
      <c r="K1400" s="44">
        <v>0.66</v>
      </c>
      <c r="L1400" s="44">
        <v>4.63</v>
      </c>
      <c r="M1400" s="44">
        <v>14.6</v>
      </c>
      <c r="N1400" s="44">
        <v>0.06</v>
      </c>
      <c r="O1400" s="44">
        <v>2.0699999999999998</v>
      </c>
      <c r="P1400" s="39">
        <v>317.93565557484362</v>
      </c>
    </row>
    <row r="1401" spans="1:16" x14ac:dyDescent="0.2">
      <c r="A1401" s="5" t="s">
        <v>14</v>
      </c>
      <c r="B1401" s="5" t="s">
        <v>24</v>
      </c>
      <c r="C1401" s="5" t="s">
        <v>28</v>
      </c>
      <c r="D1401" s="5" t="s">
        <v>80</v>
      </c>
      <c r="E1401" s="5">
        <v>1988</v>
      </c>
      <c r="F1401" s="5">
        <v>3</v>
      </c>
      <c r="G1401" s="38">
        <v>9</v>
      </c>
      <c r="H1401" s="44">
        <v>0.2</v>
      </c>
      <c r="I1401" s="44">
        <v>3.63</v>
      </c>
      <c r="J1401" s="44">
        <v>0.2</v>
      </c>
      <c r="K1401" s="44">
        <v>0.2</v>
      </c>
      <c r="L1401" s="44">
        <v>0.28999999999999998</v>
      </c>
      <c r="M1401" s="44">
        <v>3.14</v>
      </c>
      <c r="N1401" s="44">
        <v>0.16</v>
      </c>
      <c r="O1401" s="44">
        <v>0.44</v>
      </c>
      <c r="P1401" s="39">
        <v>413.12510303702749</v>
      </c>
    </row>
    <row r="1402" spans="1:16" x14ac:dyDescent="0.2">
      <c r="A1402" s="5" t="s">
        <v>14</v>
      </c>
      <c r="B1402" s="5" t="s">
        <v>24</v>
      </c>
      <c r="C1402" s="5" t="s">
        <v>28</v>
      </c>
      <c r="D1402" s="5" t="s">
        <v>80</v>
      </c>
      <c r="E1402" s="5">
        <v>1992</v>
      </c>
      <c r="F1402" s="5">
        <v>3</v>
      </c>
      <c r="G1402" s="38">
        <v>20</v>
      </c>
      <c r="H1402" s="44">
        <v>0.15</v>
      </c>
      <c r="I1402" s="44">
        <v>6.8599999999999994</v>
      </c>
      <c r="J1402" s="44">
        <v>0.15</v>
      </c>
      <c r="K1402" s="44">
        <v>0.16</v>
      </c>
      <c r="L1402" s="44">
        <v>0.26</v>
      </c>
      <c r="M1402" s="44">
        <v>6.4399999999999995</v>
      </c>
      <c r="N1402" s="44">
        <v>0.15</v>
      </c>
      <c r="O1402" s="44">
        <v>1.03</v>
      </c>
      <c r="P1402" s="39">
        <v>351.54493332916587</v>
      </c>
    </row>
    <row r="1403" spans="1:16" x14ac:dyDescent="0.2">
      <c r="A1403" s="5" t="s">
        <v>14</v>
      </c>
      <c r="B1403" s="5" t="s">
        <v>24</v>
      </c>
      <c r="C1403" s="5" t="s">
        <v>28</v>
      </c>
      <c r="D1403" s="5" t="s">
        <v>80</v>
      </c>
      <c r="E1403" s="5">
        <v>1995</v>
      </c>
      <c r="F1403" s="5">
        <v>3</v>
      </c>
      <c r="G1403" s="38">
        <v>4</v>
      </c>
      <c r="H1403" s="44">
        <v>0</v>
      </c>
      <c r="I1403" s="44">
        <v>2.4299999999999997</v>
      </c>
      <c r="J1403" s="44">
        <v>0</v>
      </c>
      <c r="K1403" s="44">
        <v>0</v>
      </c>
      <c r="L1403" s="44">
        <v>0.74</v>
      </c>
      <c r="M1403" s="44">
        <v>1.69</v>
      </c>
      <c r="N1403" s="44">
        <v>0.01</v>
      </c>
      <c r="O1403" s="44">
        <v>0.39</v>
      </c>
      <c r="P1403" s="39">
        <v>587.02428939134302</v>
      </c>
    </row>
    <row r="1404" spans="1:16" x14ac:dyDescent="0.2">
      <c r="A1404" s="5" t="s">
        <v>14</v>
      </c>
      <c r="B1404" s="5" t="s">
        <v>24</v>
      </c>
      <c r="C1404" s="5" t="s">
        <v>28</v>
      </c>
      <c r="D1404" s="5" t="s">
        <v>80</v>
      </c>
      <c r="E1404" s="5">
        <v>1996</v>
      </c>
      <c r="F1404" s="5">
        <v>3</v>
      </c>
      <c r="G1404" s="38">
        <v>45</v>
      </c>
      <c r="H1404" s="44">
        <v>0.05</v>
      </c>
      <c r="I1404" s="44">
        <v>13.78</v>
      </c>
      <c r="J1404" s="44">
        <v>0.05</v>
      </c>
      <c r="K1404" s="44">
        <v>0.03</v>
      </c>
      <c r="L1404" s="44">
        <v>3</v>
      </c>
      <c r="M1404" s="44">
        <v>10.75</v>
      </c>
      <c r="N1404" s="44">
        <v>0.08</v>
      </c>
      <c r="O1404" s="44">
        <v>2.2600000000000002</v>
      </c>
      <c r="P1404" s="39">
        <v>307.12903580472505</v>
      </c>
    </row>
    <row r="1405" spans="1:16" x14ac:dyDescent="0.2">
      <c r="A1405" s="5" t="s">
        <v>14</v>
      </c>
      <c r="B1405" s="5" t="s">
        <v>24</v>
      </c>
      <c r="C1405" s="5" t="s">
        <v>28</v>
      </c>
      <c r="D1405" s="5" t="s">
        <v>80</v>
      </c>
      <c r="E1405" s="5">
        <v>1998</v>
      </c>
      <c r="F1405" s="5">
        <v>3</v>
      </c>
      <c r="G1405" s="38">
        <v>11</v>
      </c>
      <c r="H1405" s="44">
        <v>0.21</v>
      </c>
      <c r="I1405" s="44">
        <v>4.9000000000000004</v>
      </c>
      <c r="J1405" s="44">
        <v>0.21</v>
      </c>
      <c r="K1405" s="44">
        <v>0.22</v>
      </c>
      <c r="L1405" s="44">
        <v>0.31</v>
      </c>
      <c r="M1405" s="44">
        <v>4.37</v>
      </c>
      <c r="N1405" s="44">
        <v>0.18000000000000002</v>
      </c>
      <c r="O1405" s="44">
        <v>0.64999999999999991</v>
      </c>
      <c r="P1405" s="39">
        <v>441.47364789452263</v>
      </c>
    </row>
    <row r="1406" spans="1:16" x14ac:dyDescent="0.2">
      <c r="A1406" s="5" t="s">
        <v>14</v>
      </c>
      <c r="B1406" s="5" t="s">
        <v>24</v>
      </c>
      <c r="C1406" s="5" t="s">
        <v>28</v>
      </c>
      <c r="D1406" s="5" t="s">
        <v>80</v>
      </c>
      <c r="E1406" s="5">
        <v>1999</v>
      </c>
      <c r="F1406" s="5">
        <v>3</v>
      </c>
      <c r="G1406" s="38">
        <v>70</v>
      </c>
      <c r="H1406" s="44">
        <v>0.41</v>
      </c>
      <c r="I1406" s="44">
        <v>28.15</v>
      </c>
      <c r="J1406" s="44">
        <v>0.41</v>
      </c>
      <c r="K1406" s="44">
        <v>0.38</v>
      </c>
      <c r="L1406" s="44">
        <v>24.02</v>
      </c>
      <c r="M1406" s="44">
        <v>3.75</v>
      </c>
      <c r="N1406" s="44">
        <v>0.1</v>
      </c>
      <c r="O1406" s="44">
        <v>3.55</v>
      </c>
      <c r="P1406" s="39">
        <v>407.51958288585973</v>
      </c>
    </row>
    <row r="1407" spans="1:16" x14ac:dyDescent="0.2">
      <c r="A1407" s="5" t="s">
        <v>14</v>
      </c>
      <c r="B1407" s="5" t="s">
        <v>24</v>
      </c>
      <c r="C1407" s="5" t="s">
        <v>28</v>
      </c>
      <c r="D1407" s="5" t="s">
        <v>80</v>
      </c>
      <c r="E1407" s="5">
        <v>2000</v>
      </c>
      <c r="F1407" s="5">
        <v>3</v>
      </c>
      <c r="G1407" s="38">
        <v>24</v>
      </c>
      <c r="H1407" s="44">
        <v>0.44</v>
      </c>
      <c r="I1407" s="44">
        <v>8.15</v>
      </c>
      <c r="J1407" s="44">
        <v>0.44</v>
      </c>
      <c r="K1407" s="44">
        <v>0.46</v>
      </c>
      <c r="L1407" s="44">
        <v>0.65</v>
      </c>
      <c r="M1407" s="44">
        <v>7.04</v>
      </c>
      <c r="N1407" s="44">
        <v>0.36</v>
      </c>
      <c r="O1407" s="44">
        <v>0.99</v>
      </c>
      <c r="P1407" s="39">
        <v>353.18799539328455</v>
      </c>
    </row>
    <row r="1408" spans="1:16" x14ac:dyDescent="0.2">
      <c r="A1408" s="5" t="s">
        <v>14</v>
      </c>
      <c r="B1408" s="5" t="s">
        <v>24</v>
      </c>
      <c r="C1408" s="5" t="s">
        <v>28</v>
      </c>
      <c r="D1408" s="5" t="s">
        <v>80</v>
      </c>
      <c r="E1408" s="5">
        <v>2001</v>
      </c>
      <c r="F1408" s="5">
        <v>3</v>
      </c>
      <c r="G1408" s="38">
        <v>27</v>
      </c>
      <c r="H1408" s="44">
        <v>0.55000000000000004</v>
      </c>
      <c r="I1408" s="44">
        <v>10.14</v>
      </c>
      <c r="J1408" s="44">
        <v>0.55000000000000004</v>
      </c>
      <c r="K1408" s="44">
        <v>0.56999999999999995</v>
      </c>
      <c r="L1408" s="44">
        <v>0.81</v>
      </c>
      <c r="M1408" s="44">
        <v>8.76</v>
      </c>
      <c r="N1408" s="44">
        <v>0.45</v>
      </c>
      <c r="O1408" s="44">
        <v>1.23</v>
      </c>
      <c r="P1408" s="39">
        <v>397.79083156791722</v>
      </c>
    </row>
    <row r="1409" spans="1:16" x14ac:dyDescent="0.2">
      <c r="A1409" s="5" t="s">
        <v>14</v>
      </c>
      <c r="B1409" s="5" t="s">
        <v>24</v>
      </c>
      <c r="C1409" s="5" t="s">
        <v>28</v>
      </c>
      <c r="D1409" s="5" t="s">
        <v>80</v>
      </c>
      <c r="E1409" s="5">
        <v>2002</v>
      </c>
      <c r="F1409" s="5">
        <v>3</v>
      </c>
      <c r="G1409" s="38">
        <v>179</v>
      </c>
      <c r="H1409" s="44">
        <v>1.33</v>
      </c>
      <c r="I1409" s="44">
        <v>55.679999999999993</v>
      </c>
      <c r="J1409" s="44">
        <v>1.33</v>
      </c>
      <c r="K1409" s="44">
        <v>1.52</v>
      </c>
      <c r="L1409" s="44">
        <v>5</v>
      </c>
      <c r="M1409" s="44">
        <v>49.16</v>
      </c>
      <c r="N1409" s="44">
        <v>1.26</v>
      </c>
      <c r="O1409" s="44">
        <v>8.2900000000000009</v>
      </c>
      <c r="P1409" s="39">
        <v>319.39909578758716</v>
      </c>
    </row>
    <row r="1410" spans="1:16" x14ac:dyDescent="0.2">
      <c r="A1410" s="5" t="s">
        <v>14</v>
      </c>
      <c r="B1410" s="5" t="s">
        <v>24</v>
      </c>
      <c r="C1410" s="5" t="s">
        <v>28</v>
      </c>
      <c r="D1410" s="5" t="s">
        <v>80</v>
      </c>
      <c r="E1410" s="5">
        <v>2003</v>
      </c>
      <c r="F1410" s="5">
        <v>3</v>
      </c>
      <c r="G1410" s="38">
        <v>119</v>
      </c>
      <c r="H1410" s="44">
        <v>1.96</v>
      </c>
      <c r="I1410" s="44">
        <v>45.64</v>
      </c>
      <c r="J1410" s="44">
        <v>1.96</v>
      </c>
      <c r="K1410" s="44">
        <v>2.0499999999999998</v>
      </c>
      <c r="L1410" s="44">
        <v>2.9</v>
      </c>
      <c r="M1410" s="44">
        <v>40.69</v>
      </c>
      <c r="N1410" s="44">
        <v>1.6600000000000001</v>
      </c>
      <c r="O1410" s="44">
        <v>6.0500000000000007</v>
      </c>
      <c r="P1410" s="39">
        <v>399.23165447590912</v>
      </c>
    </row>
    <row r="1411" spans="1:16" x14ac:dyDescent="0.2">
      <c r="A1411" s="5" t="s">
        <v>14</v>
      </c>
      <c r="B1411" s="5" t="s">
        <v>24</v>
      </c>
      <c r="C1411" s="5" t="s">
        <v>28</v>
      </c>
      <c r="D1411" s="5" t="s">
        <v>80</v>
      </c>
      <c r="E1411" s="5">
        <v>2004</v>
      </c>
      <c r="F1411" s="5">
        <v>3</v>
      </c>
      <c r="G1411" s="38">
        <v>128</v>
      </c>
      <c r="H1411" s="44">
        <v>2.62</v>
      </c>
      <c r="I1411" s="44">
        <v>48.199999999999996</v>
      </c>
      <c r="J1411" s="44">
        <v>2.62</v>
      </c>
      <c r="K1411" s="44">
        <v>2.7</v>
      </c>
      <c r="L1411" s="44">
        <v>3.84</v>
      </c>
      <c r="M1411" s="44">
        <v>41.66</v>
      </c>
      <c r="N1411" s="44">
        <v>2.16</v>
      </c>
      <c r="O1411" s="44">
        <v>5.84</v>
      </c>
      <c r="P1411" s="39">
        <v>397.30804040816344</v>
      </c>
    </row>
    <row r="1412" spans="1:16" x14ac:dyDescent="0.2">
      <c r="A1412" s="5" t="s">
        <v>14</v>
      </c>
      <c r="B1412" s="5" t="s">
        <v>24</v>
      </c>
      <c r="C1412" s="5" t="s">
        <v>28</v>
      </c>
      <c r="D1412" s="5" t="s">
        <v>80</v>
      </c>
      <c r="E1412" s="5">
        <v>2005</v>
      </c>
      <c r="F1412" s="5">
        <v>3</v>
      </c>
      <c r="G1412" s="38">
        <v>125</v>
      </c>
      <c r="H1412" s="44">
        <v>2.42</v>
      </c>
      <c r="I1412" s="44">
        <v>44.559999999999995</v>
      </c>
      <c r="J1412" s="44">
        <v>2.42</v>
      </c>
      <c r="K1412" s="44">
        <v>2.5</v>
      </c>
      <c r="L1412" s="44">
        <v>3.55</v>
      </c>
      <c r="M1412" s="44">
        <v>38.51</v>
      </c>
      <c r="N1412" s="44">
        <v>1.99</v>
      </c>
      <c r="O1412" s="44">
        <v>5.4</v>
      </c>
      <c r="P1412" s="39">
        <v>374.45200370289297</v>
      </c>
    </row>
    <row r="1413" spans="1:16" x14ac:dyDescent="0.2">
      <c r="A1413" s="5" t="s">
        <v>14</v>
      </c>
      <c r="B1413" s="5" t="s">
        <v>24</v>
      </c>
      <c r="C1413" s="5" t="s">
        <v>28</v>
      </c>
      <c r="D1413" s="5" t="s">
        <v>80</v>
      </c>
      <c r="E1413" s="5">
        <v>2006</v>
      </c>
      <c r="F1413" s="5">
        <v>3</v>
      </c>
      <c r="G1413" s="38">
        <v>72</v>
      </c>
      <c r="H1413" s="44">
        <v>0.85</v>
      </c>
      <c r="I1413" s="44">
        <v>27.360000000000003</v>
      </c>
      <c r="J1413" s="44">
        <v>0.85</v>
      </c>
      <c r="K1413" s="44">
        <v>1.01</v>
      </c>
      <c r="L1413" s="44">
        <v>2.4699999999999998</v>
      </c>
      <c r="M1413" s="44">
        <v>23.880000000000003</v>
      </c>
      <c r="N1413" s="44">
        <v>0.76</v>
      </c>
      <c r="O1413" s="44">
        <v>3.8999999999999995</v>
      </c>
      <c r="P1413" s="39">
        <v>394.25939592037832</v>
      </c>
    </row>
    <row r="1414" spans="1:16" x14ac:dyDescent="0.2">
      <c r="A1414" s="5" t="s">
        <v>14</v>
      </c>
      <c r="B1414" s="5" t="s">
        <v>24</v>
      </c>
      <c r="C1414" s="5" t="s">
        <v>28</v>
      </c>
      <c r="D1414" s="5" t="s">
        <v>80</v>
      </c>
      <c r="E1414" s="5">
        <v>2007</v>
      </c>
      <c r="F1414" s="5">
        <v>3</v>
      </c>
      <c r="G1414" s="38">
        <v>147</v>
      </c>
      <c r="H1414" s="44">
        <v>2.2200000000000002</v>
      </c>
      <c r="I1414" s="44">
        <v>56.81</v>
      </c>
      <c r="J1414" s="44">
        <v>2.2200000000000002</v>
      </c>
      <c r="K1414" s="44">
        <v>2.41</v>
      </c>
      <c r="L1414" s="44">
        <v>3.26</v>
      </c>
      <c r="M1414" s="44">
        <v>51.14</v>
      </c>
      <c r="N1414" s="44">
        <v>1.9000000000000001</v>
      </c>
      <c r="O1414" s="44">
        <v>7.4399999999999995</v>
      </c>
      <c r="P1414" s="39">
        <v>401.65962037873226</v>
      </c>
    </row>
    <row r="1415" spans="1:16" x14ac:dyDescent="0.2">
      <c r="A1415" s="5" t="s">
        <v>14</v>
      </c>
      <c r="B1415" s="5" t="s">
        <v>24</v>
      </c>
      <c r="C1415" s="5" t="s">
        <v>28</v>
      </c>
      <c r="D1415" s="5" t="s">
        <v>80</v>
      </c>
      <c r="E1415" s="5">
        <v>2008</v>
      </c>
      <c r="F1415" s="5">
        <v>3</v>
      </c>
      <c r="G1415" s="38">
        <v>273</v>
      </c>
      <c r="H1415" s="44">
        <v>6.47</v>
      </c>
      <c r="I1415" s="44">
        <v>119.09</v>
      </c>
      <c r="J1415" s="44">
        <v>6.47</v>
      </c>
      <c r="K1415" s="44">
        <v>6.67</v>
      </c>
      <c r="L1415" s="44">
        <v>9.49</v>
      </c>
      <c r="M1415" s="44">
        <v>102.93</v>
      </c>
      <c r="N1415" s="44">
        <v>5.33</v>
      </c>
      <c r="O1415" s="44">
        <v>14.42</v>
      </c>
      <c r="P1415" s="39">
        <v>459.20960240478558</v>
      </c>
    </row>
    <row r="1416" spans="1:16" x14ac:dyDescent="0.2">
      <c r="A1416" s="5" t="s">
        <v>14</v>
      </c>
      <c r="B1416" s="5" t="s">
        <v>24</v>
      </c>
      <c r="C1416" s="5" t="s">
        <v>28</v>
      </c>
      <c r="D1416" s="5" t="s">
        <v>80</v>
      </c>
      <c r="E1416" s="5">
        <v>2009</v>
      </c>
      <c r="F1416" s="5">
        <v>3</v>
      </c>
      <c r="G1416" s="38">
        <v>60</v>
      </c>
      <c r="H1416" s="44">
        <v>1.47</v>
      </c>
      <c r="I1416" s="44">
        <v>27.11</v>
      </c>
      <c r="J1416" s="44">
        <v>1.47</v>
      </c>
      <c r="K1416" s="44">
        <v>1.52</v>
      </c>
      <c r="L1416" s="44">
        <v>2.16</v>
      </c>
      <c r="M1416" s="44">
        <v>23.43</v>
      </c>
      <c r="N1416" s="44">
        <v>1.21</v>
      </c>
      <c r="O1416" s="44">
        <v>3.28</v>
      </c>
      <c r="P1416" s="39">
        <v>477.32007191590998</v>
      </c>
    </row>
    <row r="1417" spans="1:16" x14ac:dyDescent="0.2">
      <c r="A1417" s="5" t="s">
        <v>14</v>
      </c>
      <c r="B1417" s="5" t="s">
        <v>24</v>
      </c>
      <c r="C1417" s="5" t="s">
        <v>28</v>
      </c>
      <c r="D1417" s="5" t="s">
        <v>80</v>
      </c>
      <c r="E1417" s="5">
        <v>2010</v>
      </c>
      <c r="F1417" s="5">
        <v>3</v>
      </c>
      <c r="G1417" s="38">
        <v>135</v>
      </c>
      <c r="H1417" s="44">
        <v>3.31</v>
      </c>
      <c r="I1417" s="44">
        <v>60.879999999999995</v>
      </c>
      <c r="J1417" s="44">
        <v>3.31</v>
      </c>
      <c r="K1417" s="44">
        <v>3.41</v>
      </c>
      <c r="L1417" s="44">
        <v>4.8499999999999996</v>
      </c>
      <c r="M1417" s="44">
        <v>52.62</v>
      </c>
      <c r="N1417" s="44">
        <v>2.72</v>
      </c>
      <c r="O1417" s="44">
        <v>7.37</v>
      </c>
      <c r="P1417" s="39">
        <v>477.07771920972885</v>
      </c>
    </row>
    <row r="1418" spans="1:16" x14ac:dyDescent="0.2">
      <c r="A1418" s="5" t="s">
        <v>14</v>
      </c>
      <c r="B1418" s="5" t="s">
        <v>24</v>
      </c>
      <c r="C1418" s="5" t="s">
        <v>28</v>
      </c>
      <c r="D1418" s="5" t="s">
        <v>80</v>
      </c>
      <c r="E1418" s="5">
        <v>2011</v>
      </c>
      <c r="F1418" s="5">
        <v>3</v>
      </c>
      <c r="G1418" s="38">
        <v>99</v>
      </c>
      <c r="H1418" s="44">
        <v>2.63</v>
      </c>
      <c r="I1418" s="44">
        <v>48.43</v>
      </c>
      <c r="J1418" s="44">
        <v>2.63</v>
      </c>
      <c r="K1418" s="44">
        <v>2.71</v>
      </c>
      <c r="L1418" s="44">
        <v>3.86</v>
      </c>
      <c r="M1418" s="44">
        <v>41.86</v>
      </c>
      <c r="N1418" s="44">
        <v>2.17</v>
      </c>
      <c r="O1418" s="44">
        <v>5.86</v>
      </c>
      <c r="P1418" s="39">
        <v>515.78736722622079</v>
      </c>
    </row>
    <row r="1419" spans="1:16" x14ac:dyDescent="0.2">
      <c r="A1419" s="5" t="s">
        <v>14</v>
      </c>
      <c r="B1419" s="5" t="s">
        <v>24</v>
      </c>
      <c r="C1419" s="5" t="s">
        <v>28</v>
      </c>
      <c r="D1419" s="5" t="s">
        <v>80</v>
      </c>
      <c r="E1419" s="5">
        <v>2012</v>
      </c>
      <c r="F1419" s="5">
        <v>3</v>
      </c>
      <c r="G1419" s="38">
        <v>111</v>
      </c>
      <c r="H1419" s="44">
        <v>3.3</v>
      </c>
      <c r="I1419" s="44">
        <v>60.77</v>
      </c>
      <c r="J1419" s="44">
        <v>3.3</v>
      </c>
      <c r="K1419" s="44">
        <v>3.4</v>
      </c>
      <c r="L1419" s="44">
        <v>4.84</v>
      </c>
      <c r="M1419" s="44">
        <v>52.53</v>
      </c>
      <c r="N1419" s="44">
        <v>2.72</v>
      </c>
      <c r="O1419" s="44">
        <v>7.36</v>
      </c>
      <c r="P1419" s="39">
        <v>575.1877578339105</v>
      </c>
    </row>
    <row r="1420" spans="1:16" x14ac:dyDescent="0.2">
      <c r="A1420" s="5" t="s">
        <v>14</v>
      </c>
      <c r="B1420" s="5" t="s">
        <v>24</v>
      </c>
      <c r="C1420" s="5" t="s">
        <v>28</v>
      </c>
      <c r="D1420" s="5" t="s">
        <v>80</v>
      </c>
      <c r="E1420" s="5">
        <v>2013</v>
      </c>
      <c r="F1420" s="5">
        <v>3</v>
      </c>
      <c r="G1420" s="38">
        <v>19</v>
      </c>
      <c r="H1420" s="44">
        <v>0.76</v>
      </c>
      <c r="I1420" s="44">
        <v>14</v>
      </c>
      <c r="J1420" s="44">
        <v>0.76</v>
      </c>
      <c r="K1420" s="44">
        <v>0.78</v>
      </c>
      <c r="L1420" s="44">
        <v>1.1200000000000001</v>
      </c>
      <c r="M1420" s="44">
        <v>12.1</v>
      </c>
      <c r="N1420" s="44">
        <v>0.63</v>
      </c>
      <c r="O1420" s="44">
        <v>1.7</v>
      </c>
      <c r="P1420" s="39">
        <v>758.41207330353222</v>
      </c>
    </row>
    <row r="1421" spans="1:16" x14ac:dyDescent="0.2">
      <c r="A1421" s="5" t="s">
        <v>14</v>
      </c>
      <c r="B1421" s="5" t="s">
        <v>24</v>
      </c>
      <c r="C1421" s="5" t="s">
        <v>28</v>
      </c>
      <c r="D1421" s="5" t="s">
        <v>80</v>
      </c>
      <c r="E1421" s="5">
        <v>2014</v>
      </c>
      <c r="F1421" s="5">
        <v>2</v>
      </c>
      <c r="G1421" s="38">
        <v>8</v>
      </c>
      <c r="H1421" s="44">
        <v>0.2</v>
      </c>
      <c r="I1421" s="44">
        <v>3.54</v>
      </c>
      <c r="J1421" s="44">
        <v>0.2</v>
      </c>
      <c r="K1421" s="44">
        <v>0.28999999999999998</v>
      </c>
      <c r="L1421" s="44">
        <v>3.25</v>
      </c>
      <c r="M1421" s="44">
        <v>0</v>
      </c>
      <c r="N1421" s="44">
        <v>0.02</v>
      </c>
      <c r="O1421" s="44">
        <v>0.23</v>
      </c>
      <c r="P1421" s="39">
        <v>448.03859668961547</v>
      </c>
    </row>
    <row r="1422" spans="1:16" x14ac:dyDescent="0.2">
      <c r="A1422" s="5" t="s">
        <v>14</v>
      </c>
      <c r="B1422" s="5" t="s">
        <v>24</v>
      </c>
      <c r="C1422" s="5" t="s">
        <v>28</v>
      </c>
      <c r="D1422" s="5" t="s">
        <v>80</v>
      </c>
      <c r="E1422" s="5">
        <v>2015</v>
      </c>
      <c r="F1422" s="5">
        <v>2</v>
      </c>
      <c r="G1422" s="38">
        <v>17</v>
      </c>
      <c r="H1422" s="44">
        <v>0.53</v>
      </c>
      <c r="I1422" s="44">
        <v>9.120000000000001</v>
      </c>
      <c r="J1422" s="44">
        <v>0.53</v>
      </c>
      <c r="K1422" s="44">
        <v>0.74</v>
      </c>
      <c r="L1422" s="44">
        <v>8.3800000000000008</v>
      </c>
      <c r="M1422" s="44">
        <v>0</v>
      </c>
      <c r="N1422" s="44">
        <v>0.04</v>
      </c>
      <c r="O1422" s="44">
        <v>0.59</v>
      </c>
      <c r="P1422" s="39">
        <v>562.27703578655246</v>
      </c>
    </row>
    <row r="1423" spans="1:16" x14ac:dyDescent="0.2">
      <c r="A1423" s="5" t="s">
        <v>14</v>
      </c>
      <c r="B1423" s="5" t="s">
        <v>24</v>
      </c>
      <c r="C1423" s="5" t="s">
        <v>28</v>
      </c>
      <c r="D1423" s="5" t="s">
        <v>80</v>
      </c>
      <c r="E1423" s="5">
        <v>2016</v>
      </c>
      <c r="F1423" s="5">
        <v>2</v>
      </c>
      <c r="G1423" s="38">
        <v>20</v>
      </c>
      <c r="H1423" s="44">
        <v>0.6</v>
      </c>
      <c r="I1423" s="44">
        <v>10.469999999999999</v>
      </c>
      <c r="J1423" s="44">
        <v>0.6</v>
      </c>
      <c r="K1423" s="44">
        <v>0.85</v>
      </c>
      <c r="L1423" s="44">
        <v>9.6199999999999992</v>
      </c>
      <c r="M1423" s="44">
        <v>0</v>
      </c>
      <c r="N1423" s="44">
        <v>0.05</v>
      </c>
      <c r="O1423" s="44">
        <v>0.67</v>
      </c>
      <c r="P1423" s="39">
        <v>559.99637591610633</v>
      </c>
    </row>
    <row r="1424" spans="1:16" x14ac:dyDescent="0.2">
      <c r="A1424" s="5" t="s">
        <v>14</v>
      </c>
      <c r="B1424" s="5" t="s">
        <v>24</v>
      </c>
      <c r="C1424" s="5" t="s">
        <v>28</v>
      </c>
      <c r="D1424" s="5" t="s">
        <v>80</v>
      </c>
      <c r="E1424" s="5">
        <v>2017</v>
      </c>
      <c r="F1424" s="5">
        <v>2</v>
      </c>
      <c r="G1424" s="38">
        <v>65</v>
      </c>
      <c r="H1424" s="44">
        <v>2.3199999999999998</v>
      </c>
      <c r="I1424" s="44">
        <v>40.24</v>
      </c>
      <c r="J1424" s="44">
        <v>2.3199999999999998</v>
      </c>
      <c r="K1424" s="44">
        <v>3.28</v>
      </c>
      <c r="L1424" s="44">
        <v>36.96</v>
      </c>
      <c r="M1424" s="44">
        <v>0</v>
      </c>
      <c r="N1424" s="44">
        <v>0.2</v>
      </c>
      <c r="O1424" s="44">
        <v>2.59</v>
      </c>
      <c r="P1424" s="39">
        <v>653.44937994161921</v>
      </c>
    </row>
    <row r="1425" spans="1:16" x14ac:dyDescent="0.2">
      <c r="A1425" s="5" t="s">
        <v>14</v>
      </c>
      <c r="B1425" s="5" t="s">
        <v>24</v>
      </c>
      <c r="C1425" s="5" t="s">
        <v>28</v>
      </c>
      <c r="D1425" s="5" t="s">
        <v>80</v>
      </c>
      <c r="E1425" s="5">
        <v>2018</v>
      </c>
      <c r="F1425" s="5">
        <v>2</v>
      </c>
      <c r="G1425" s="38">
        <v>312</v>
      </c>
      <c r="H1425" s="44">
        <v>10.45</v>
      </c>
      <c r="I1425" s="44">
        <v>181.6</v>
      </c>
      <c r="J1425" s="44">
        <v>10.45</v>
      </c>
      <c r="K1425" s="44">
        <v>14.79</v>
      </c>
      <c r="L1425" s="44">
        <v>166.81</v>
      </c>
      <c r="M1425" s="44">
        <v>0</v>
      </c>
      <c r="N1425" s="44">
        <v>0.89</v>
      </c>
      <c r="O1425" s="44">
        <v>11.69</v>
      </c>
      <c r="P1425" s="39">
        <v>616.01525637582006</v>
      </c>
    </row>
    <row r="1426" spans="1:16" x14ac:dyDescent="0.2">
      <c r="A1426" s="5" t="s">
        <v>14</v>
      </c>
      <c r="B1426" s="5" t="s">
        <v>24</v>
      </c>
      <c r="C1426" s="5" t="s">
        <v>28</v>
      </c>
      <c r="D1426" s="5" t="s">
        <v>80</v>
      </c>
      <c r="E1426" s="5">
        <v>2019</v>
      </c>
      <c r="F1426" s="5">
        <v>1</v>
      </c>
      <c r="G1426" s="38">
        <v>330</v>
      </c>
      <c r="H1426" s="44">
        <v>22.08</v>
      </c>
      <c r="I1426" s="44">
        <v>166.63</v>
      </c>
      <c r="J1426" s="44">
        <v>22.08</v>
      </c>
      <c r="K1426" s="44">
        <v>166.63</v>
      </c>
      <c r="L1426" s="44">
        <v>0</v>
      </c>
      <c r="M1426" s="44">
        <v>0</v>
      </c>
      <c r="N1426" s="44">
        <v>0.25</v>
      </c>
      <c r="O1426" s="44">
        <v>2.1799999999999997</v>
      </c>
      <c r="P1426" s="39">
        <v>572.23230762905803</v>
      </c>
    </row>
    <row r="1427" spans="1:16" x14ac:dyDescent="0.2">
      <c r="A1427" s="5" t="s">
        <v>14</v>
      </c>
      <c r="B1427" s="5" t="s">
        <v>24</v>
      </c>
      <c r="C1427" s="5" t="s">
        <v>28</v>
      </c>
      <c r="D1427" s="5" t="s">
        <v>80</v>
      </c>
      <c r="E1427" s="5">
        <v>2020</v>
      </c>
      <c r="F1427" s="5">
        <v>1</v>
      </c>
      <c r="G1427" s="38">
        <v>99</v>
      </c>
      <c r="H1427" s="44">
        <v>4.08</v>
      </c>
      <c r="I1427" s="44">
        <v>52.23</v>
      </c>
      <c r="J1427" s="44">
        <v>4.08</v>
      </c>
      <c r="K1427" s="44">
        <v>52.23</v>
      </c>
      <c r="L1427" s="44">
        <v>0</v>
      </c>
      <c r="M1427" s="44">
        <v>0</v>
      </c>
      <c r="N1427" s="44">
        <v>7.0000000000000007E-2</v>
      </c>
      <c r="O1427" s="44">
        <v>1</v>
      </c>
      <c r="P1427" s="39">
        <v>571.38412694642045</v>
      </c>
    </row>
    <row r="1428" spans="1:16" x14ac:dyDescent="0.2">
      <c r="A1428" s="5" t="s">
        <v>14</v>
      </c>
      <c r="B1428" s="5" t="s">
        <v>24</v>
      </c>
      <c r="C1428" s="5" t="s">
        <v>28</v>
      </c>
      <c r="D1428" s="5" t="s">
        <v>80</v>
      </c>
      <c r="E1428" s="5">
        <v>2021</v>
      </c>
      <c r="F1428" s="5">
        <v>1</v>
      </c>
      <c r="G1428" s="38">
        <v>165</v>
      </c>
      <c r="H1428" s="44">
        <v>7.82</v>
      </c>
      <c r="I1428" s="44">
        <v>100.07</v>
      </c>
      <c r="J1428" s="44">
        <v>7.82</v>
      </c>
      <c r="K1428" s="44">
        <v>100.07</v>
      </c>
      <c r="L1428" s="44">
        <v>0</v>
      </c>
      <c r="M1428" s="44">
        <v>0</v>
      </c>
      <c r="N1428" s="44">
        <v>0.14000000000000001</v>
      </c>
      <c r="O1428" s="44">
        <v>1.91</v>
      </c>
      <c r="P1428" s="39">
        <v>651.91792919850354</v>
      </c>
    </row>
    <row r="1429" spans="1:16" x14ac:dyDescent="0.2">
      <c r="A1429" s="5" t="s">
        <v>14</v>
      </c>
      <c r="B1429" s="5" t="s">
        <v>24</v>
      </c>
      <c r="C1429" s="5" t="s">
        <v>28</v>
      </c>
      <c r="D1429" s="5" t="s">
        <v>80</v>
      </c>
      <c r="E1429" s="5">
        <v>2022</v>
      </c>
      <c r="F1429" s="5">
        <v>0</v>
      </c>
      <c r="G1429" s="38">
        <v>512</v>
      </c>
      <c r="H1429" s="44">
        <v>292.16999999999996</v>
      </c>
      <c r="I1429" s="44">
        <v>0</v>
      </c>
      <c r="J1429" s="44">
        <v>292.16999999999996</v>
      </c>
      <c r="K1429" s="44">
        <v>0</v>
      </c>
      <c r="L1429" s="44">
        <v>0</v>
      </c>
      <c r="M1429" s="44">
        <v>0</v>
      </c>
      <c r="N1429" s="44">
        <v>1.28</v>
      </c>
      <c r="O1429" s="44">
        <v>5.75</v>
      </c>
      <c r="P1429" s="39">
        <v>570.56835010503039</v>
      </c>
    </row>
    <row r="1430" spans="1:16" x14ac:dyDescent="0.2">
      <c r="A1430" s="5" t="s">
        <v>14</v>
      </c>
      <c r="B1430" s="5" t="s">
        <v>24</v>
      </c>
      <c r="C1430" s="5" t="s">
        <v>28</v>
      </c>
      <c r="D1430" s="5" t="s">
        <v>80</v>
      </c>
      <c r="E1430" s="5">
        <v>2023</v>
      </c>
      <c r="F1430" s="5">
        <v>0</v>
      </c>
      <c r="G1430" s="38">
        <v>325</v>
      </c>
      <c r="H1430" s="44">
        <v>195.19</v>
      </c>
      <c r="I1430" s="44">
        <v>0</v>
      </c>
      <c r="J1430" s="44">
        <v>195.19</v>
      </c>
      <c r="K1430" s="44">
        <v>0</v>
      </c>
      <c r="L1430" s="44">
        <v>0</v>
      </c>
      <c r="M1430" s="44">
        <v>0</v>
      </c>
      <c r="N1430" s="44">
        <v>0.01</v>
      </c>
      <c r="O1430" s="44">
        <v>4.66</v>
      </c>
      <c r="P1430" s="39">
        <v>601.17788600160918</v>
      </c>
    </row>
    <row r="1431" spans="1:16" x14ac:dyDescent="0.2">
      <c r="A1431" s="5" t="s">
        <v>14</v>
      </c>
      <c r="B1431" s="5" t="s">
        <v>24</v>
      </c>
      <c r="C1431" s="5" t="s">
        <v>28</v>
      </c>
      <c r="D1431" s="5" t="s">
        <v>81</v>
      </c>
      <c r="E1431" s="5">
        <v>1985</v>
      </c>
      <c r="F1431" s="5">
        <v>3</v>
      </c>
      <c r="G1431" s="38">
        <v>95</v>
      </c>
      <c r="H1431" s="44">
        <v>0.57999999999999996</v>
      </c>
      <c r="I1431" s="44">
        <v>24.43</v>
      </c>
      <c r="J1431" s="44">
        <v>0.57999999999999996</v>
      </c>
      <c r="K1431" s="44">
        <v>1.25</v>
      </c>
      <c r="L1431" s="44">
        <v>3.75</v>
      </c>
      <c r="M1431" s="44">
        <v>19.43</v>
      </c>
      <c r="N1431" s="44">
        <v>7.0000000000000007E-2</v>
      </c>
      <c r="O1431" s="44">
        <v>2.5</v>
      </c>
      <c r="P1431" s="39">
        <v>262.39310926127882</v>
      </c>
    </row>
    <row r="1432" spans="1:16" x14ac:dyDescent="0.2">
      <c r="A1432" s="5" t="s">
        <v>14</v>
      </c>
      <c r="B1432" s="5" t="s">
        <v>24</v>
      </c>
      <c r="C1432" s="5" t="s">
        <v>28</v>
      </c>
      <c r="D1432" s="5" t="s">
        <v>81</v>
      </c>
      <c r="E1432" s="5">
        <v>1986</v>
      </c>
      <c r="F1432" s="5">
        <v>3</v>
      </c>
      <c r="G1432" s="38">
        <v>67</v>
      </c>
      <c r="H1432" s="44">
        <v>0</v>
      </c>
      <c r="I1432" s="44">
        <v>17.760000000000002</v>
      </c>
      <c r="J1432" s="44">
        <v>0</v>
      </c>
      <c r="K1432" s="44">
        <v>0.35</v>
      </c>
      <c r="L1432" s="44">
        <v>2.85</v>
      </c>
      <c r="M1432" s="44">
        <v>14.56</v>
      </c>
      <c r="N1432" s="44">
        <v>0.05</v>
      </c>
      <c r="O1432" s="44">
        <v>1.75</v>
      </c>
      <c r="P1432" s="39">
        <v>266.1644560876336</v>
      </c>
    </row>
    <row r="1433" spans="1:16" x14ac:dyDescent="0.2">
      <c r="A1433" s="5" t="s">
        <v>14</v>
      </c>
      <c r="B1433" s="5" t="s">
        <v>24</v>
      </c>
      <c r="C1433" s="5" t="s">
        <v>28</v>
      </c>
      <c r="D1433" s="5" t="s">
        <v>81</v>
      </c>
      <c r="E1433" s="5">
        <v>2000</v>
      </c>
      <c r="F1433" s="5">
        <v>3</v>
      </c>
      <c r="G1433" s="38">
        <v>4</v>
      </c>
      <c r="H1433" s="44">
        <v>0.1</v>
      </c>
      <c r="I1433" s="44">
        <v>1.83</v>
      </c>
      <c r="J1433" s="44">
        <v>0.1</v>
      </c>
      <c r="K1433" s="44">
        <v>0.1</v>
      </c>
      <c r="L1433" s="44">
        <v>0.15</v>
      </c>
      <c r="M1433" s="44">
        <v>1.58</v>
      </c>
      <c r="N1433" s="44">
        <v>0.08</v>
      </c>
      <c r="O1433" s="44">
        <v>0.22</v>
      </c>
      <c r="P1433" s="39">
        <v>442.02901512378929</v>
      </c>
    </row>
    <row r="1434" spans="1:16" x14ac:dyDescent="0.2">
      <c r="A1434" s="5" t="s">
        <v>14</v>
      </c>
      <c r="B1434" s="5" t="s">
        <v>24</v>
      </c>
      <c r="C1434" s="5" t="s">
        <v>28</v>
      </c>
      <c r="D1434" s="5" t="s">
        <v>81</v>
      </c>
      <c r="E1434" s="5">
        <v>2003</v>
      </c>
      <c r="F1434" s="5">
        <v>3</v>
      </c>
      <c r="G1434" s="38">
        <v>13</v>
      </c>
      <c r="H1434" s="44">
        <v>0.25</v>
      </c>
      <c r="I1434" s="44">
        <v>4.5200000000000005</v>
      </c>
      <c r="J1434" s="44">
        <v>0.25</v>
      </c>
      <c r="K1434" s="44">
        <v>0.25</v>
      </c>
      <c r="L1434" s="44">
        <v>0.36</v>
      </c>
      <c r="M1434" s="44">
        <v>3.91</v>
      </c>
      <c r="N1434" s="44">
        <v>0.2</v>
      </c>
      <c r="O1434" s="44">
        <v>0.55000000000000004</v>
      </c>
      <c r="P1434" s="39">
        <v>373.64737286323788</v>
      </c>
    </row>
    <row r="1435" spans="1:16" x14ac:dyDescent="0.2">
      <c r="A1435" s="5" t="s">
        <v>14</v>
      </c>
      <c r="B1435" s="5" t="s">
        <v>24</v>
      </c>
      <c r="C1435" s="5" t="s">
        <v>28</v>
      </c>
      <c r="D1435" s="5" t="s">
        <v>81</v>
      </c>
      <c r="E1435" s="5">
        <v>2005</v>
      </c>
      <c r="F1435" s="5">
        <v>3</v>
      </c>
      <c r="G1435" s="38">
        <v>27</v>
      </c>
      <c r="H1435" s="44">
        <v>0.62</v>
      </c>
      <c r="I1435" s="44">
        <v>11.450000000000001</v>
      </c>
      <c r="J1435" s="44">
        <v>0.62</v>
      </c>
      <c r="K1435" s="44">
        <v>0.64</v>
      </c>
      <c r="L1435" s="44">
        <v>0.91</v>
      </c>
      <c r="M1435" s="44">
        <v>9.9</v>
      </c>
      <c r="N1435" s="44">
        <v>0.51</v>
      </c>
      <c r="O1435" s="44">
        <v>1.39</v>
      </c>
      <c r="P1435" s="39">
        <v>446.94897686126171</v>
      </c>
    </row>
    <row r="1436" spans="1:16" x14ac:dyDescent="0.2">
      <c r="A1436" s="5" t="s">
        <v>14</v>
      </c>
      <c r="B1436" s="5" t="s">
        <v>24</v>
      </c>
      <c r="C1436" s="5" t="s">
        <v>28</v>
      </c>
      <c r="D1436" s="5" t="s">
        <v>81</v>
      </c>
      <c r="E1436" s="5">
        <v>2006</v>
      </c>
      <c r="F1436" s="5">
        <v>3</v>
      </c>
      <c r="G1436" s="38">
        <v>18</v>
      </c>
      <c r="H1436" s="44">
        <v>0.41</v>
      </c>
      <c r="I1436" s="44">
        <v>7.59</v>
      </c>
      <c r="J1436" s="44">
        <v>0.41</v>
      </c>
      <c r="K1436" s="44">
        <v>0.43</v>
      </c>
      <c r="L1436" s="44">
        <v>0.6</v>
      </c>
      <c r="M1436" s="44">
        <v>6.56</v>
      </c>
      <c r="N1436" s="44">
        <v>0.34</v>
      </c>
      <c r="O1436" s="44">
        <v>0.92</v>
      </c>
      <c r="P1436" s="39">
        <v>434.86127973706016</v>
      </c>
    </row>
    <row r="1437" spans="1:16" x14ac:dyDescent="0.2">
      <c r="A1437" s="5" t="s">
        <v>14</v>
      </c>
      <c r="B1437" s="5" t="s">
        <v>24</v>
      </c>
      <c r="C1437" s="5" t="s">
        <v>28</v>
      </c>
      <c r="D1437" s="5" t="s">
        <v>81</v>
      </c>
      <c r="E1437" s="5">
        <v>2007</v>
      </c>
      <c r="F1437" s="5">
        <v>3</v>
      </c>
      <c r="G1437" s="38">
        <v>3</v>
      </c>
      <c r="H1437" s="44">
        <v>7.0000000000000007E-2</v>
      </c>
      <c r="I1437" s="44">
        <v>1.3499999999999999</v>
      </c>
      <c r="J1437" s="44">
        <v>7.0000000000000007E-2</v>
      </c>
      <c r="K1437" s="44">
        <v>0.08</v>
      </c>
      <c r="L1437" s="44">
        <v>0.11</v>
      </c>
      <c r="M1437" s="44">
        <v>1.1599999999999999</v>
      </c>
      <c r="N1437" s="44">
        <v>0.06</v>
      </c>
      <c r="O1437" s="44">
        <v>0.16</v>
      </c>
      <c r="P1437" s="39">
        <v>442.02901512378918</v>
      </c>
    </row>
    <row r="1438" spans="1:16" x14ac:dyDescent="0.2">
      <c r="A1438" s="5" t="s">
        <v>14</v>
      </c>
      <c r="B1438" s="5" t="s">
        <v>24</v>
      </c>
      <c r="C1438" s="5" t="s">
        <v>28</v>
      </c>
      <c r="D1438" s="5" t="s">
        <v>81</v>
      </c>
      <c r="E1438" s="5">
        <v>2008</v>
      </c>
      <c r="F1438" s="5">
        <v>3</v>
      </c>
      <c r="G1438" s="38">
        <v>8</v>
      </c>
      <c r="H1438" s="44">
        <v>0.27</v>
      </c>
      <c r="I1438" s="44">
        <v>4.92</v>
      </c>
      <c r="J1438" s="44">
        <v>0.27</v>
      </c>
      <c r="K1438" s="44">
        <v>0.28000000000000003</v>
      </c>
      <c r="L1438" s="44">
        <v>0.39</v>
      </c>
      <c r="M1438" s="44">
        <v>4.25</v>
      </c>
      <c r="N1438" s="44">
        <v>0.22</v>
      </c>
      <c r="O1438" s="44">
        <v>0.6</v>
      </c>
      <c r="P1438" s="39">
        <v>625.22865813376086</v>
      </c>
    </row>
    <row r="1439" spans="1:16" x14ac:dyDescent="0.2">
      <c r="A1439" s="5" t="s">
        <v>14</v>
      </c>
      <c r="B1439" s="5" t="s">
        <v>24</v>
      </c>
      <c r="C1439" s="5" t="s">
        <v>28</v>
      </c>
      <c r="D1439" s="5" t="s">
        <v>81</v>
      </c>
      <c r="E1439" s="5">
        <v>2009</v>
      </c>
      <c r="F1439" s="5">
        <v>3</v>
      </c>
      <c r="G1439" s="38">
        <v>33</v>
      </c>
      <c r="H1439" s="44">
        <v>0.36</v>
      </c>
      <c r="I1439" s="44">
        <v>17.39</v>
      </c>
      <c r="J1439" s="44">
        <v>0.36</v>
      </c>
      <c r="K1439" s="44">
        <v>0.32</v>
      </c>
      <c r="L1439" s="44">
        <v>0.46</v>
      </c>
      <c r="M1439" s="44">
        <v>16.61</v>
      </c>
      <c r="N1439" s="44">
        <v>0.63</v>
      </c>
      <c r="O1439" s="44">
        <v>2.16</v>
      </c>
      <c r="P1439" s="39">
        <v>542.50765762119011</v>
      </c>
    </row>
    <row r="1440" spans="1:16" x14ac:dyDescent="0.2">
      <c r="A1440" s="5" t="s">
        <v>14</v>
      </c>
      <c r="B1440" s="5" t="s">
        <v>24</v>
      </c>
      <c r="C1440" s="5" t="s">
        <v>28</v>
      </c>
      <c r="D1440" s="5" t="s">
        <v>81</v>
      </c>
      <c r="E1440" s="5">
        <v>2010</v>
      </c>
      <c r="F1440" s="5">
        <v>3</v>
      </c>
      <c r="G1440" s="38">
        <v>141</v>
      </c>
      <c r="H1440" s="44">
        <v>1.29</v>
      </c>
      <c r="I1440" s="44">
        <v>84.43</v>
      </c>
      <c r="J1440" s="44">
        <v>1.29</v>
      </c>
      <c r="K1440" s="44">
        <v>1.29</v>
      </c>
      <c r="L1440" s="44">
        <v>1.83</v>
      </c>
      <c r="M1440" s="44">
        <v>81.31</v>
      </c>
      <c r="N1440" s="44">
        <v>3.0700000000000003</v>
      </c>
      <c r="O1440" s="44">
        <v>10.889999999999999</v>
      </c>
      <c r="P1440" s="39">
        <v>607.72946912104044</v>
      </c>
    </row>
    <row r="1441" spans="1:16" x14ac:dyDescent="0.2">
      <c r="A1441" s="5" t="s">
        <v>14</v>
      </c>
      <c r="B1441" s="5" t="s">
        <v>24</v>
      </c>
      <c r="C1441" s="5" t="s">
        <v>28</v>
      </c>
      <c r="D1441" s="5" t="s">
        <v>81</v>
      </c>
      <c r="E1441" s="5">
        <v>2011</v>
      </c>
      <c r="F1441" s="5">
        <v>3</v>
      </c>
      <c r="G1441" s="38">
        <v>35</v>
      </c>
      <c r="H1441" s="44">
        <v>1.04</v>
      </c>
      <c r="I1441" s="44">
        <v>19.100000000000001</v>
      </c>
      <c r="J1441" s="44">
        <v>1.04</v>
      </c>
      <c r="K1441" s="44">
        <v>1.07</v>
      </c>
      <c r="L1441" s="44">
        <v>1.52</v>
      </c>
      <c r="M1441" s="44">
        <v>16.510000000000002</v>
      </c>
      <c r="N1441" s="44">
        <v>0.85</v>
      </c>
      <c r="O1441" s="44">
        <v>2.31</v>
      </c>
      <c r="P1441" s="39">
        <v>577.84400604800328</v>
      </c>
    </row>
    <row r="1442" spans="1:16" x14ac:dyDescent="0.2">
      <c r="A1442" s="5" t="s">
        <v>14</v>
      </c>
      <c r="B1442" s="5" t="s">
        <v>24</v>
      </c>
      <c r="C1442" s="5" t="s">
        <v>28</v>
      </c>
      <c r="D1442" s="5" t="s">
        <v>81</v>
      </c>
      <c r="E1442" s="5">
        <v>2013</v>
      </c>
      <c r="F1442" s="5">
        <v>3</v>
      </c>
      <c r="G1442" s="38">
        <v>16</v>
      </c>
      <c r="H1442" s="44">
        <v>0.51</v>
      </c>
      <c r="I1442" s="44">
        <v>9.31</v>
      </c>
      <c r="J1442" s="44">
        <v>0.51</v>
      </c>
      <c r="K1442" s="44">
        <v>0.52</v>
      </c>
      <c r="L1442" s="44">
        <v>0.74</v>
      </c>
      <c r="M1442" s="44">
        <v>8.0500000000000007</v>
      </c>
      <c r="N1442" s="44">
        <v>0.42</v>
      </c>
      <c r="O1442" s="44">
        <v>1.1299999999999999</v>
      </c>
      <c r="P1442" s="39">
        <v>615.22711470044601</v>
      </c>
    </row>
    <row r="1443" spans="1:16" x14ac:dyDescent="0.2">
      <c r="A1443" s="5" t="s">
        <v>14</v>
      </c>
      <c r="B1443" s="5" t="s">
        <v>24</v>
      </c>
      <c r="C1443" s="5" t="s">
        <v>28</v>
      </c>
      <c r="D1443" s="5" t="s">
        <v>81</v>
      </c>
      <c r="E1443" s="5">
        <v>2014</v>
      </c>
      <c r="F1443" s="5">
        <v>2</v>
      </c>
      <c r="G1443" s="38">
        <v>26</v>
      </c>
      <c r="H1443" s="44">
        <v>0.99</v>
      </c>
      <c r="I1443" s="44">
        <v>17.169999999999998</v>
      </c>
      <c r="J1443" s="44">
        <v>0.99</v>
      </c>
      <c r="K1443" s="44">
        <v>1.4</v>
      </c>
      <c r="L1443" s="44">
        <v>15.77</v>
      </c>
      <c r="M1443" s="44">
        <v>0</v>
      </c>
      <c r="N1443" s="44">
        <v>0.08</v>
      </c>
      <c r="O1443" s="44">
        <v>1.1000000000000001</v>
      </c>
      <c r="P1443" s="39">
        <v>706.53700527384922</v>
      </c>
    </row>
    <row r="1444" spans="1:16" x14ac:dyDescent="0.2">
      <c r="A1444" s="5" t="s">
        <v>14</v>
      </c>
      <c r="B1444" s="5" t="s">
        <v>24</v>
      </c>
      <c r="C1444" s="5" t="s">
        <v>28</v>
      </c>
      <c r="D1444" s="5" t="s">
        <v>81</v>
      </c>
      <c r="E1444" s="5">
        <v>2015</v>
      </c>
      <c r="F1444" s="5">
        <v>2</v>
      </c>
      <c r="G1444" s="38">
        <v>34</v>
      </c>
      <c r="H1444" s="44">
        <v>1.2</v>
      </c>
      <c r="I1444" s="44">
        <v>20.84</v>
      </c>
      <c r="J1444" s="44">
        <v>1.2</v>
      </c>
      <c r="K1444" s="44">
        <v>1.7</v>
      </c>
      <c r="L1444" s="44">
        <v>19.14</v>
      </c>
      <c r="M1444" s="44">
        <v>0</v>
      </c>
      <c r="N1444" s="44">
        <v>0.1</v>
      </c>
      <c r="O1444" s="44">
        <v>1.34</v>
      </c>
      <c r="P1444" s="39">
        <v>656.1252257868075</v>
      </c>
    </row>
    <row r="1445" spans="1:16" x14ac:dyDescent="0.2">
      <c r="A1445" s="5" t="s">
        <v>14</v>
      </c>
      <c r="B1445" s="5" t="s">
        <v>24</v>
      </c>
      <c r="C1445" s="5" t="s">
        <v>28</v>
      </c>
      <c r="D1445" s="5" t="s">
        <v>81</v>
      </c>
      <c r="E1445" s="5">
        <v>2016</v>
      </c>
      <c r="F1445" s="5">
        <v>2</v>
      </c>
      <c r="G1445" s="38">
        <v>177</v>
      </c>
      <c r="H1445" s="44">
        <v>7.0600000000000005</v>
      </c>
      <c r="I1445" s="44">
        <v>105.67999999999999</v>
      </c>
      <c r="J1445" s="44">
        <v>7.0600000000000005</v>
      </c>
      <c r="K1445" s="44">
        <v>7.5500000000000007</v>
      </c>
      <c r="L1445" s="44">
        <v>98.13</v>
      </c>
      <c r="M1445" s="44">
        <v>0</v>
      </c>
      <c r="N1445" s="44">
        <v>0.52</v>
      </c>
      <c r="O1445" s="44">
        <v>5.8999999999999995</v>
      </c>
      <c r="P1445" s="39">
        <v>635.54877659037606</v>
      </c>
    </row>
    <row r="1446" spans="1:16" x14ac:dyDescent="0.2">
      <c r="A1446" s="5" t="s">
        <v>14</v>
      </c>
      <c r="B1446" s="5" t="s">
        <v>24</v>
      </c>
      <c r="C1446" s="5" t="s">
        <v>28</v>
      </c>
      <c r="D1446" s="5" t="s">
        <v>81</v>
      </c>
      <c r="E1446" s="5">
        <v>2017</v>
      </c>
      <c r="F1446" s="5">
        <v>2</v>
      </c>
      <c r="G1446" s="38">
        <v>78</v>
      </c>
      <c r="H1446" s="44">
        <v>5.9099999999999993</v>
      </c>
      <c r="I1446" s="44">
        <v>40.07</v>
      </c>
      <c r="J1446" s="44">
        <v>5.9099999999999993</v>
      </c>
      <c r="K1446" s="44">
        <v>3.4</v>
      </c>
      <c r="L1446" s="44">
        <v>36.67</v>
      </c>
      <c r="M1446" s="44">
        <v>0</v>
      </c>
      <c r="N1446" s="44">
        <v>0.21000000000000002</v>
      </c>
      <c r="O1446" s="44">
        <v>1.8900000000000001</v>
      </c>
      <c r="P1446" s="39">
        <v>585.75409452864506</v>
      </c>
    </row>
    <row r="1447" spans="1:16" x14ac:dyDescent="0.2">
      <c r="A1447" s="5" t="s">
        <v>14</v>
      </c>
      <c r="B1447" s="5" t="s">
        <v>24</v>
      </c>
      <c r="C1447" s="5" t="s">
        <v>28</v>
      </c>
      <c r="D1447" s="5" t="s">
        <v>81</v>
      </c>
      <c r="E1447" s="5">
        <v>2018</v>
      </c>
      <c r="F1447" s="5">
        <v>2</v>
      </c>
      <c r="G1447" s="38">
        <v>22</v>
      </c>
      <c r="H1447" s="44">
        <v>0.78</v>
      </c>
      <c r="I1447" s="44">
        <v>13.629999999999999</v>
      </c>
      <c r="J1447" s="44">
        <v>0.78</v>
      </c>
      <c r="K1447" s="44">
        <v>1.1100000000000001</v>
      </c>
      <c r="L1447" s="44">
        <v>12.52</v>
      </c>
      <c r="M1447" s="44">
        <v>0</v>
      </c>
      <c r="N1447" s="44">
        <v>7.0000000000000007E-2</v>
      </c>
      <c r="O1447" s="44">
        <v>0.88</v>
      </c>
      <c r="P1447" s="39">
        <v>651.43454004775128</v>
      </c>
    </row>
    <row r="1448" spans="1:16" x14ac:dyDescent="0.2">
      <c r="A1448" s="5" t="s">
        <v>14</v>
      </c>
      <c r="B1448" s="5" t="s">
        <v>24</v>
      </c>
      <c r="C1448" s="5" t="s">
        <v>28</v>
      </c>
      <c r="D1448" s="5" t="s">
        <v>81</v>
      </c>
      <c r="E1448" s="5">
        <v>2019</v>
      </c>
      <c r="F1448" s="5">
        <v>1</v>
      </c>
      <c r="G1448" s="38">
        <v>69</v>
      </c>
      <c r="H1448" s="44">
        <v>3.28</v>
      </c>
      <c r="I1448" s="44">
        <v>41.98</v>
      </c>
      <c r="J1448" s="44">
        <v>3.28</v>
      </c>
      <c r="K1448" s="44">
        <v>41.98</v>
      </c>
      <c r="L1448" s="44">
        <v>0</v>
      </c>
      <c r="M1448" s="44">
        <v>0</v>
      </c>
      <c r="N1448" s="44">
        <v>0.06</v>
      </c>
      <c r="O1448" s="44">
        <v>0.8</v>
      </c>
      <c r="P1448" s="39">
        <v>656.8763591913031</v>
      </c>
    </row>
    <row r="1449" spans="1:16" x14ac:dyDescent="0.2">
      <c r="A1449" s="5" t="s">
        <v>14</v>
      </c>
      <c r="B1449" s="5" t="s">
        <v>24</v>
      </c>
      <c r="C1449" s="5" t="s">
        <v>28</v>
      </c>
      <c r="D1449" s="5" t="s">
        <v>81</v>
      </c>
      <c r="E1449" s="5">
        <v>2020</v>
      </c>
      <c r="F1449" s="5">
        <v>1</v>
      </c>
      <c r="G1449" s="38">
        <v>118</v>
      </c>
      <c r="H1449" s="44">
        <v>5.7</v>
      </c>
      <c r="I1449" s="44">
        <v>73</v>
      </c>
      <c r="J1449" s="44">
        <v>5.7</v>
      </c>
      <c r="K1449" s="44">
        <v>73</v>
      </c>
      <c r="L1449" s="44">
        <v>0</v>
      </c>
      <c r="M1449" s="44">
        <v>0</v>
      </c>
      <c r="N1449" s="44">
        <v>0.1</v>
      </c>
      <c r="O1449" s="44">
        <v>1.39</v>
      </c>
      <c r="P1449" s="39">
        <v>667.02509923294474</v>
      </c>
    </row>
    <row r="1450" spans="1:16" x14ac:dyDescent="0.2">
      <c r="A1450" s="5" t="s">
        <v>14</v>
      </c>
      <c r="B1450" s="5" t="s">
        <v>24</v>
      </c>
      <c r="C1450" s="5" t="s">
        <v>28</v>
      </c>
      <c r="D1450" s="5" t="s">
        <v>81</v>
      </c>
      <c r="E1450" s="5">
        <v>2021</v>
      </c>
      <c r="F1450" s="5">
        <v>1</v>
      </c>
      <c r="G1450" s="38">
        <v>29</v>
      </c>
      <c r="H1450" s="44">
        <v>1.46</v>
      </c>
      <c r="I1450" s="44">
        <v>18.66</v>
      </c>
      <c r="J1450" s="44">
        <v>1.46</v>
      </c>
      <c r="K1450" s="44">
        <v>18.66</v>
      </c>
      <c r="L1450" s="44">
        <v>0</v>
      </c>
      <c r="M1450" s="44">
        <v>0</v>
      </c>
      <c r="N1450" s="44">
        <v>0.03</v>
      </c>
      <c r="O1450" s="44">
        <v>0.36</v>
      </c>
      <c r="P1450" s="39">
        <v>686.76562687285036</v>
      </c>
    </row>
    <row r="1451" spans="1:16" x14ac:dyDescent="0.2">
      <c r="A1451" s="5" t="s">
        <v>14</v>
      </c>
      <c r="B1451" s="5" t="s">
        <v>24</v>
      </c>
      <c r="C1451" s="5" t="s">
        <v>28</v>
      </c>
      <c r="D1451" s="5" t="s">
        <v>81</v>
      </c>
      <c r="E1451" s="5">
        <v>2022</v>
      </c>
      <c r="F1451" s="5">
        <v>0</v>
      </c>
      <c r="G1451" s="38">
        <v>106</v>
      </c>
      <c r="H1451" s="44">
        <v>67.55</v>
      </c>
      <c r="I1451" s="44">
        <v>0</v>
      </c>
      <c r="J1451" s="44">
        <v>67.55</v>
      </c>
      <c r="K1451" s="44">
        <v>0</v>
      </c>
      <c r="L1451" s="44">
        <v>0</v>
      </c>
      <c r="M1451" s="44">
        <v>0</v>
      </c>
      <c r="N1451" s="44">
        <v>0.43</v>
      </c>
      <c r="O1451" s="44">
        <v>1.69</v>
      </c>
      <c r="P1451" s="39">
        <v>639.68779150810803</v>
      </c>
    </row>
    <row r="1452" spans="1:16" x14ac:dyDescent="0.2">
      <c r="A1452" s="5" t="s">
        <v>14</v>
      </c>
      <c r="B1452" s="5" t="s">
        <v>24</v>
      </c>
      <c r="C1452" s="5" t="s">
        <v>28</v>
      </c>
      <c r="D1452" s="5" t="s">
        <v>81</v>
      </c>
      <c r="E1452" s="5">
        <v>2023</v>
      </c>
      <c r="F1452" s="5">
        <v>0</v>
      </c>
      <c r="G1452" s="38">
        <v>46</v>
      </c>
      <c r="H1452" s="44">
        <v>28.59</v>
      </c>
      <c r="I1452" s="44">
        <v>0</v>
      </c>
      <c r="J1452" s="44">
        <v>28.59</v>
      </c>
      <c r="K1452" s="44">
        <v>0</v>
      </c>
      <c r="L1452" s="44">
        <v>0</v>
      </c>
      <c r="M1452" s="44">
        <v>0</v>
      </c>
      <c r="N1452" s="44">
        <v>0</v>
      </c>
      <c r="O1452" s="44">
        <v>0</v>
      </c>
      <c r="P1452" s="39">
        <v>616.53697323471556</v>
      </c>
    </row>
    <row r="1453" spans="1:16" x14ac:dyDescent="0.2">
      <c r="A1453" s="5" t="s">
        <v>14</v>
      </c>
      <c r="B1453" s="5" t="s">
        <v>24</v>
      </c>
      <c r="C1453" s="5" t="s">
        <v>28</v>
      </c>
      <c r="D1453" s="5" t="s">
        <v>82</v>
      </c>
      <c r="E1453" s="5">
        <v>1990</v>
      </c>
      <c r="F1453" s="5">
        <v>3</v>
      </c>
      <c r="G1453" s="38">
        <v>10</v>
      </c>
      <c r="H1453" s="44">
        <v>0.17</v>
      </c>
      <c r="I1453" s="44">
        <v>3.11</v>
      </c>
      <c r="J1453" s="44">
        <v>0.17</v>
      </c>
      <c r="K1453" s="44">
        <v>0.17</v>
      </c>
      <c r="L1453" s="44">
        <v>0.25</v>
      </c>
      <c r="M1453" s="44">
        <v>2.69</v>
      </c>
      <c r="N1453" s="44">
        <v>0.14000000000000001</v>
      </c>
      <c r="O1453" s="44">
        <v>0.38</v>
      </c>
      <c r="P1453" s="39">
        <v>314.28627746326117</v>
      </c>
    </row>
    <row r="1454" spans="1:16" x14ac:dyDescent="0.2">
      <c r="A1454" s="5" t="s">
        <v>14</v>
      </c>
      <c r="B1454" s="5" t="s">
        <v>24</v>
      </c>
      <c r="C1454" s="5" t="s">
        <v>28</v>
      </c>
      <c r="D1454" s="5" t="s">
        <v>82</v>
      </c>
      <c r="E1454" s="5">
        <v>2000</v>
      </c>
      <c r="F1454" s="5">
        <v>3</v>
      </c>
      <c r="G1454" s="38">
        <v>7</v>
      </c>
      <c r="H1454" s="44">
        <v>0.13</v>
      </c>
      <c r="I1454" s="44">
        <v>2.3499999999999996</v>
      </c>
      <c r="J1454" s="44">
        <v>0.13</v>
      </c>
      <c r="K1454" s="44">
        <v>0.13</v>
      </c>
      <c r="L1454" s="44">
        <v>0.19</v>
      </c>
      <c r="M1454" s="44">
        <v>2.0299999999999998</v>
      </c>
      <c r="N1454" s="44">
        <v>0.1</v>
      </c>
      <c r="O1454" s="44">
        <v>0.28000000000000003</v>
      </c>
      <c r="P1454" s="39">
        <v>342.50292384870789</v>
      </c>
    </row>
    <row r="1455" spans="1:16" x14ac:dyDescent="0.2">
      <c r="A1455" s="5" t="s">
        <v>14</v>
      </c>
      <c r="B1455" s="5" t="s">
        <v>24</v>
      </c>
      <c r="C1455" s="5" t="s">
        <v>28</v>
      </c>
      <c r="D1455" s="5" t="s">
        <v>82</v>
      </c>
      <c r="E1455" s="5">
        <v>2001</v>
      </c>
      <c r="F1455" s="5">
        <v>3</v>
      </c>
      <c r="G1455" s="38">
        <v>2</v>
      </c>
      <c r="H1455" s="44">
        <v>0.05</v>
      </c>
      <c r="I1455" s="44">
        <v>0.97</v>
      </c>
      <c r="J1455" s="44">
        <v>0.05</v>
      </c>
      <c r="K1455" s="44">
        <v>0.05</v>
      </c>
      <c r="L1455" s="44">
        <v>0.08</v>
      </c>
      <c r="M1455" s="44">
        <v>0.84</v>
      </c>
      <c r="N1455" s="44">
        <v>0.04</v>
      </c>
      <c r="O1455" s="44">
        <v>0.12</v>
      </c>
      <c r="P1455" s="39">
        <v>437.75588646668513</v>
      </c>
    </row>
    <row r="1456" spans="1:16" x14ac:dyDescent="0.2">
      <c r="A1456" s="5" t="s">
        <v>14</v>
      </c>
      <c r="B1456" s="5" t="s">
        <v>24</v>
      </c>
      <c r="C1456" s="5" t="s">
        <v>28</v>
      </c>
      <c r="D1456" s="5" t="s">
        <v>82</v>
      </c>
      <c r="E1456" s="5">
        <v>2002</v>
      </c>
      <c r="F1456" s="5">
        <v>3</v>
      </c>
      <c r="G1456" s="38">
        <v>8</v>
      </c>
      <c r="H1456" s="44">
        <v>0.15</v>
      </c>
      <c r="I1456" s="44">
        <v>2.69</v>
      </c>
      <c r="J1456" s="44">
        <v>0.15</v>
      </c>
      <c r="K1456" s="44">
        <v>0.15</v>
      </c>
      <c r="L1456" s="44">
        <v>0.21</v>
      </c>
      <c r="M1456" s="44">
        <v>2.33</v>
      </c>
      <c r="N1456" s="44">
        <v>0.12</v>
      </c>
      <c r="O1456" s="44">
        <v>0.33</v>
      </c>
      <c r="P1456" s="39">
        <v>368.74163832402519</v>
      </c>
    </row>
    <row r="1457" spans="1:16" x14ac:dyDescent="0.2">
      <c r="A1457" s="5" t="s">
        <v>14</v>
      </c>
      <c r="B1457" s="5" t="s">
        <v>24</v>
      </c>
      <c r="C1457" s="5" t="s">
        <v>28</v>
      </c>
      <c r="D1457" s="5" t="s">
        <v>82</v>
      </c>
      <c r="E1457" s="5">
        <v>2003</v>
      </c>
      <c r="F1457" s="5">
        <v>3</v>
      </c>
      <c r="G1457" s="38">
        <v>61</v>
      </c>
      <c r="H1457" s="44">
        <v>0.92</v>
      </c>
      <c r="I1457" s="44">
        <v>24.16</v>
      </c>
      <c r="J1457" s="44">
        <v>0.92</v>
      </c>
      <c r="K1457" s="44">
        <v>1.03</v>
      </c>
      <c r="L1457" s="44">
        <v>1.51</v>
      </c>
      <c r="M1457" s="44">
        <v>21.62</v>
      </c>
      <c r="N1457" s="44">
        <v>0.79</v>
      </c>
      <c r="O1457" s="44">
        <v>3.24</v>
      </c>
      <c r="P1457" s="39">
        <v>408.10685453654412</v>
      </c>
    </row>
    <row r="1458" spans="1:16" x14ac:dyDescent="0.2">
      <c r="A1458" s="5" t="s">
        <v>14</v>
      </c>
      <c r="B1458" s="5" t="s">
        <v>24</v>
      </c>
      <c r="C1458" s="5" t="s">
        <v>28</v>
      </c>
      <c r="D1458" s="5" t="s">
        <v>82</v>
      </c>
      <c r="E1458" s="5">
        <v>2004</v>
      </c>
      <c r="F1458" s="5">
        <v>3</v>
      </c>
      <c r="G1458" s="38">
        <v>74</v>
      </c>
      <c r="H1458" s="44">
        <v>1.64</v>
      </c>
      <c r="I1458" s="44">
        <v>30.15</v>
      </c>
      <c r="J1458" s="44">
        <v>1.64</v>
      </c>
      <c r="K1458" s="44">
        <v>1.69</v>
      </c>
      <c r="L1458" s="44">
        <v>2.4</v>
      </c>
      <c r="M1458" s="44">
        <v>26.06</v>
      </c>
      <c r="N1458" s="44">
        <v>1.35</v>
      </c>
      <c r="O1458" s="44">
        <v>3.65</v>
      </c>
      <c r="P1458" s="39">
        <v>429.31906286672677</v>
      </c>
    </row>
    <row r="1459" spans="1:16" x14ac:dyDescent="0.2">
      <c r="A1459" s="5" t="s">
        <v>14</v>
      </c>
      <c r="B1459" s="5" t="s">
        <v>24</v>
      </c>
      <c r="C1459" s="5" t="s">
        <v>28</v>
      </c>
      <c r="D1459" s="5" t="s">
        <v>82</v>
      </c>
      <c r="E1459" s="5">
        <v>2005</v>
      </c>
      <c r="F1459" s="5">
        <v>3</v>
      </c>
      <c r="G1459" s="38">
        <v>28</v>
      </c>
      <c r="H1459" s="44">
        <v>0.55000000000000004</v>
      </c>
      <c r="I1459" s="44">
        <v>10.059999999999999</v>
      </c>
      <c r="J1459" s="44">
        <v>0.55000000000000004</v>
      </c>
      <c r="K1459" s="44">
        <v>0.56000000000000005</v>
      </c>
      <c r="L1459" s="44">
        <v>0.8</v>
      </c>
      <c r="M1459" s="44">
        <v>8.6999999999999993</v>
      </c>
      <c r="N1459" s="44">
        <v>0.45</v>
      </c>
      <c r="O1459" s="44">
        <v>1.22</v>
      </c>
      <c r="P1459" s="39">
        <v>378.44359797531115</v>
      </c>
    </row>
    <row r="1460" spans="1:16" x14ac:dyDescent="0.2">
      <c r="A1460" s="5" t="s">
        <v>14</v>
      </c>
      <c r="B1460" s="5" t="s">
        <v>24</v>
      </c>
      <c r="C1460" s="5" t="s">
        <v>28</v>
      </c>
      <c r="D1460" s="5" t="s">
        <v>82</v>
      </c>
      <c r="E1460" s="5">
        <v>2006</v>
      </c>
      <c r="F1460" s="5">
        <v>3</v>
      </c>
      <c r="G1460" s="38">
        <v>35</v>
      </c>
      <c r="H1460" s="44">
        <v>0.78</v>
      </c>
      <c r="I1460" s="44">
        <v>14.440000000000001</v>
      </c>
      <c r="J1460" s="44">
        <v>0.78</v>
      </c>
      <c r="K1460" s="44">
        <v>0.81</v>
      </c>
      <c r="L1460" s="44">
        <v>1.1499999999999999</v>
      </c>
      <c r="M1460" s="44">
        <v>12.48</v>
      </c>
      <c r="N1460" s="44">
        <v>0.65</v>
      </c>
      <c r="O1460" s="44">
        <v>1.75</v>
      </c>
      <c r="P1460" s="39">
        <v>431.99230572072361</v>
      </c>
    </row>
    <row r="1461" spans="1:16" x14ac:dyDescent="0.2">
      <c r="A1461" s="5" t="s">
        <v>14</v>
      </c>
      <c r="B1461" s="5" t="s">
        <v>24</v>
      </c>
      <c r="C1461" s="5" t="s">
        <v>28</v>
      </c>
      <c r="D1461" s="5" t="s">
        <v>82</v>
      </c>
      <c r="E1461" s="5">
        <v>2007</v>
      </c>
      <c r="F1461" s="5">
        <v>3</v>
      </c>
      <c r="G1461" s="38">
        <v>85</v>
      </c>
      <c r="H1461" s="44">
        <v>1.87</v>
      </c>
      <c r="I1461" s="44">
        <v>34.409999999999997</v>
      </c>
      <c r="J1461" s="44">
        <v>1.87</v>
      </c>
      <c r="K1461" s="44">
        <v>1.93</v>
      </c>
      <c r="L1461" s="44">
        <v>2.74</v>
      </c>
      <c r="M1461" s="44">
        <v>29.74</v>
      </c>
      <c r="N1461" s="44">
        <v>1.54</v>
      </c>
      <c r="O1461" s="44">
        <v>4.17</v>
      </c>
      <c r="P1461" s="39">
        <v>426.23681841892034</v>
      </c>
    </row>
    <row r="1462" spans="1:16" x14ac:dyDescent="0.2">
      <c r="A1462" s="5" t="s">
        <v>14</v>
      </c>
      <c r="B1462" s="5" t="s">
        <v>24</v>
      </c>
      <c r="C1462" s="5" t="s">
        <v>28</v>
      </c>
      <c r="D1462" s="5" t="s">
        <v>82</v>
      </c>
      <c r="E1462" s="5">
        <v>2008</v>
      </c>
      <c r="F1462" s="5">
        <v>3</v>
      </c>
      <c r="G1462" s="38">
        <v>94</v>
      </c>
      <c r="H1462" s="44">
        <v>2.11</v>
      </c>
      <c r="I1462" s="44">
        <v>38.94</v>
      </c>
      <c r="J1462" s="44">
        <v>2.11</v>
      </c>
      <c r="K1462" s="44">
        <v>2.1800000000000002</v>
      </c>
      <c r="L1462" s="44">
        <v>3.1</v>
      </c>
      <c r="M1462" s="44">
        <v>33.659999999999997</v>
      </c>
      <c r="N1462" s="44">
        <v>1.74</v>
      </c>
      <c r="O1462" s="44">
        <v>4.72</v>
      </c>
      <c r="P1462" s="39">
        <v>437.99575636639827</v>
      </c>
    </row>
    <row r="1463" spans="1:16" x14ac:dyDescent="0.2">
      <c r="A1463" s="5" t="s">
        <v>14</v>
      </c>
      <c r="B1463" s="5" t="s">
        <v>24</v>
      </c>
      <c r="C1463" s="5" t="s">
        <v>28</v>
      </c>
      <c r="D1463" s="5" t="s">
        <v>82</v>
      </c>
      <c r="E1463" s="5">
        <v>2009</v>
      </c>
      <c r="F1463" s="5">
        <v>3</v>
      </c>
      <c r="G1463" s="38">
        <v>97</v>
      </c>
      <c r="H1463" s="44">
        <v>2.21</v>
      </c>
      <c r="I1463" s="44">
        <v>40.74</v>
      </c>
      <c r="J1463" s="44">
        <v>2.21</v>
      </c>
      <c r="K1463" s="44">
        <v>2.2799999999999998</v>
      </c>
      <c r="L1463" s="44">
        <v>3.25</v>
      </c>
      <c r="M1463" s="44">
        <v>35.21</v>
      </c>
      <c r="N1463" s="44">
        <v>1.82</v>
      </c>
      <c r="O1463" s="44">
        <v>4.93</v>
      </c>
      <c r="P1463" s="39">
        <v>442.9155286282321</v>
      </c>
    </row>
    <row r="1464" spans="1:16" x14ac:dyDescent="0.2">
      <c r="A1464" s="5" t="s">
        <v>14</v>
      </c>
      <c r="B1464" s="5" t="s">
        <v>24</v>
      </c>
      <c r="C1464" s="5" t="s">
        <v>28</v>
      </c>
      <c r="D1464" s="5" t="s">
        <v>82</v>
      </c>
      <c r="E1464" s="5">
        <v>2010</v>
      </c>
      <c r="F1464" s="5">
        <v>3</v>
      </c>
      <c r="G1464" s="38">
        <v>104</v>
      </c>
      <c r="H1464" s="44">
        <v>2.78</v>
      </c>
      <c r="I1464" s="44">
        <v>51.25</v>
      </c>
      <c r="J1464" s="44">
        <v>2.78</v>
      </c>
      <c r="K1464" s="44">
        <v>2.87</v>
      </c>
      <c r="L1464" s="44">
        <v>4.08</v>
      </c>
      <c r="M1464" s="44">
        <v>44.3</v>
      </c>
      <c r="N1464" s="44">
        <v>2.29</v>
      </c>
      <c r="O1464" s="44">
        <v>6.21</v>
      </c>
      <c r="P1464" s="39">
        <v>518.6221171046551</v>
      </c>
    </row>
    <row r="1465" spans="1:16" x14ac:dyDescent="0.2">
      <c r="A1465" s="5" t="s">
        <v>14</v>
      </c>
      <c r="B1465" s="5" t="s">
        <v>24</v>
      </c>
      <c r="C1465" s="5" t="s">
        <v>28</v>
      </c>
      <c r="D1465" s="5" t="s">
        <v>82</v>
      </c>
      <c r="E1465" s="5">
        <v>2011</v>
      </c>
      <c r="F1465" s="5">
        <v>3</v>
      </c>
      <c r="G1465" s="38">
        <v>36</v>
      </c>
      <c r="H1465" s="44">
        <v>0.92</v>
      </c>
      <c r="I1465" s="44">
        <v>16.91</v>
      </c>
      <c r="J1465" s="44">
        <v>0.92</v>
      </c>
      <c r="K1465" s="44">
        <v>0.95</v>
      </c>
      <c r="L1465" s="44">
        <v>1.35</v>
      </c>
      <c r="M1465" s="44">
        <v>14.61</v>
      </c>
      <c r="N1465" s="44">
        <v>0.76</v>
      </c>
      <c r="O1465" s="44">
        <v>2.0499999999999998</v>
      </c>
      <c r="P1465" s="39">
        <v>498.06662511044289</v>
      </c>
    </row>
    <row r="1466" spans="1:16" x14ac:dyDescent="0.2">
      <c r="A1466" s="5" t="s">
        <v>14</v>
      </c>
      <c r="B1466" s="5" t="s">
        <v>24</v>
      </c>
      <c r="C1466" s="5" t="s">
        <v>28</v>
      </c>
      <c r="D1466" s="5" t="s">
        <v>82</v>
      </c>
      <c r="E1466" s="5">
        <v>2012</v>
      </c>
      <c r="F1466" s="5">
        <v>3</v>
      </c>
      <c r="G1466" s="38">
        <v>31</v>
      </c>
      <c r="H1466" s="44">
        <v>1.21</v>
      </c>
      <c r="I1466" s="44">
        <v>22.290000000000003</v>
      </c>
      <c r="J1466" s="44">
        <v>1.21</v>
      </c>
      <c r="K1466" s="44">
        <v>1.25</v>
      </c>
      <c r="L1466" s="44">
        <v>1.78</v>
      </c>
      <c r="M1466" s="44">
        <v>19.260000000000002</v>
      </c>
      <c r="N1466" s="44">
        <v>1</v>
      </c>
      <c r="O1466" s="44">
        <v>2.7</v>
      </c>
      <c r="P1466" s="39">
        <v>758.41207330353211</v>
      </c>
    </row>
    <row r="1467" spans="1:16" x14ac:dyDescent="0.2">
      <c r="A1467" s="5" t="s">
        <v>14</v>
      </c>
      <c r="B1467" s="5" t="s">
        <v>24</v>
      </c>
      <c r="C1467" s="5" t="s">
        <v>28</v>
      </c>
      <c r="D1467" s="5" t="s">
        <v>82</v>
      </c>
      <c r="E1467" s="5">
        <v>2013</v>
      </c>
      <c r="F1467" s="5">
        <v>3</v>
      </c>
      <c r="G1467" s="38">
        <v>21</v>
      </c>
      <c r="H1467" s="44">
        <v>0.72</v>
      </c>
      <c r="I1467" s="44">
        <v>13.270000000000001</v>
      </c>
      <c r="J1467" s="44">
        <v>0.72</v>
      </c>
      <c r="K1467" s="44">
        <v>0.74</v>
      </c>
      <c r="L1467" s="44">
        <v>1.06</v>
      </c>
      <c r="M1467" s="44">
        <v>11.47</v>
      </c>
      <c r="N1467" s="44">
        <v>0.59</v>
      </c>
      <c r="O1467" s="44">
        <v>1.61</v>
      </c>
      <c r="P1467" s="39">
        <v>675.37691288017129</v>
      </c>
    </row>
    <row r="1468" spans="1:16" x14ac:dyDescent="0.2">
      <c r="A1468" s="5" t="s">
        <v>14</v>
      </c>
      <c r="B1468" s="5" t="s">
        <v>24</v>
      </c>
      <c r="C1468" s="5" t="s">
        <v>28</v>
      </c>
      <c r="D1468" s="5" t="s">
        <v>82</v>
      </c>
      <c r="E1468" s="5">
        <v>2014</v>
      </c>
      <c r="F1468" s="5">
        <v>2</v>
      </c>
      <c r="G1468" s="38">
        <v>25</v>
      </c>
      <c r="H1468" s="44">
        <v>0.97</v>
      </c>
      <c r="I1468" s="44">
        <v>16.77</v>
      </c>
      <c r="J1468" s="44">
        <v>0.97</v>
      </c>
      <c r="K1468" s="44">
        <v>1.37</v>
      </c>
      <c r="L1468" s="44">
        <v>15.4</v>
      </c>
      <c r="M1468" s="44">
        <v>0</v>
      </c>
      <c r="N1468" s="44">
        <v>0.08</v>
      </c>
      <c r="O1468" s="44">
        <v>1.08</v>
      </c>
      <c r="P1468" s="39">
        <v>700.06496746118592</v>
      </c>
    </row>
    <row r="1469" spans="1:16" x14ac:dyDescent="0.2">
      <c r="A1469" s="5" t="s">
        <v>14</v>
      </c>
      <c r="B1469" s="5" t="s">
        <v>24</v>
      </c>
      <c r="C1469" s="5" t="s">
        <v>28</v>
      </c>
      <c r="D1469" s="5" t="s">
        <v>82</v>
      </c>
      <c r="E1469" s="5">
        <v>2015</v>
      </c>
      <c r="F1469" s="5">
        <v>2</v>
      </c>
      <c r="G1469" s="38">
        <v>33</v>
      </c>
      <c r="H1469" s="44">
        <v>1.19</v>
      </c>
      <c r="I1469" s="44">
        <v>20.63</v>
      </c>
      <c r="J1469" s="44">
        <v>1.19</v>
      </c>
      <c r="K1469" s="44">
        <v>1.68</v>
      </c>
      <c r="L1469" s="44">
        <v>18.95</v>
      </c>
      <c r="M1469" s="44">
        <v>0</v>
      </c>
      <c r="N1469" s="44">
        <v>0.1</v>
      </c>
      <c r="O1469" s="44">
        <v>1.33</v>
      </c>
      <c r="P1469" s="39">
        <v>657.27739102701219</v>
      </c>
    </row>
    <row r="1470" spans="1:16" x14ac:dyDescent="0.2">
      <c r="A1470" s="5" t="s">
        <v>14</v>
      </c>
      <c r="B1470" s="5" t="s">
        <v>24</v>
      </c>
      <c r="C1470" s="5" t="s">
        <v>28</v>
      </c>
      <c r="D1470" s="5" t="s">
        <v>82</v>
      </c>
      <c r="E1470" s="5">
        <v>2016</v>
      </c>
      <c r="F1470" s="5">
        <v>2</v>
      </c>
      <c r="G1470" s="38">
        <v>36</v>
      </c>
      <c r="H1470" s="44">
        <v>1.27</v>
      </c>
      <c r="I1470" s="44">
        <v>22.14</v>
      </c>
      <c r="J1470" s="44">
        <v>1.27</v>
      </c>
      <c r="K1470" s="44">
        <v>1.8</v>
      </c>
      <c r="L1470" s="44">
        <v>20.34</v>
      </c>
      <c r="M1470" s="44">
        <v>0</v>
      </c>
      <c r="N1470" s="44">
        <v>0.11</v>
      </c>
      <c r="O1470" s="44">
        <v>1.42</v>
      </c>
      <c r="P1470" s="39">
        <v>651.33226325366797</v>
      </c>
    </row>
    <row r="1471" spans="1:16" x14ac:dyDescent="0.2">
      <c r="A1471" s="5" t="s">
        <v>14</v>
      </c>
      <c r="B1471" s="5" t="s">
        <v>24</v>
      </c>
      <c r="C1471" s="5" t="s">
        <v>28</v>
      </c>
      <c r="D1471" s="5" t="s">
        <v>82</v>
      </c>
      <c r="E1471" s="5">
        <v>2017</v>
      </c>
      <c r="F1471" s="5">
        <v>2</v>
      </c>
      <c r="G1471" s="38">
        <v>17</v>
      </c>
      <c r="H1471" s="44">
        <v>0.64</v>
      </c>
      <c r="I1471" s="44">
        <v>11.14</v>
      </c>
      <c r="J1471" s="44">
        <v>0.64</v>
      </c>
      <c r="K1471" s="44">
        <v>0.91</v>
      </c>
      <c r="L1471" s="44">
        <v>10.23</v>
      </c>
      <c r="M1471" s="44">
        <v>0</v>
      </c>
      <c r="N1471" s="44">
        <v>0.05</v>
      </c>
      <c r="O1471" s="44">
        <v>0.72</v>
      </c>
      <c r="P1471" s="39">
        <v>695.52708233316787</v>
      </c>
    </row>
    <row r="1472" spans="1:16" x14ac:dyDescent="0.2">
      <c r="A1472" s="5" t="s">
        <v>14</v>
      </c>
      <c r="B1472" s="5" t="s">
        <v>24</v>
      </c>
      <c r="C1472" s="5" t="s">
        <v>28</v>
      </c>
      <c r="D1472" s="5" t="s">
        <v>82</v>
      </c>
      <c r="E1472" s="5">
        <v>2018</v>
      </c>
      <c r="F1472" s="5">
        <v>2</v>
      </c>
      <c r="G1472" s="38">
        <v>77</v>
      </c>
      <c r="H1472" s="44">
        <v>2.58</v>
      </c>
      <c r="I1472" s="44">
        <v>44.809999999999995</v>
      </c>
      <c r="J1472" s="44">
        <v>2.58</v>
      </c>
      <c r="K1472" s="44">
        <v>3.65</v>
      </c>
      <c r="L1472" s="44">
        <v>41.16</v>
      </c>
      <c r="M1472" s="44">
        <v>0</v>
      </c>
      <c r="N1472" s="44">
        <v>0.22</v>
      </c>
      <c r="O1472" s="44">
        <v>2.88</v>
      </c>
      <c r="P1472" s="39">
        <v>613.01999547078776</v>
      </c>
    </row>
    <row r="1473" spans="1:16" x14ac:dyDescent="0.2">
      <c r="A1473" s="5" t="s">
        <v>14</v>
      </c>
      <c r="B1473" s="5" t="s">
        <v>24</v>
      </c>
      <c r="C1473" s="5" t="s">
        <v>28</v>
      </c>
      <c r="D1473" s="5" t="s">
        <v>82</v>
      </c>
      <c r="E1473" s="5">
        <v>2019</v>
      </c>
      <c r="F1473" s="5">
        <v>1</v>
      </c>
      <c r="G1473" s="38">
        <v>116</v>
      </c>
      <c r="H1473" s="44">
        <v>5.33</v>
      </c>
      <c r="I1473" s="44">
        <v>68.27</v>
      </c>
      <c r="J1473" s="44">
        <v>5.33</v>
      </c>
      <c r="K1473" s="44">
        <v>68.27</v>
      </c>
      <c r="L1473" s="44">
        <v>0</v>
      </c>
      <c r="M1473" s="44">
        <v>0</v>
      </c>
      <c r="N1473" s="44">
        <v>0.09</v>
      </c>
      <c r="O1473" s="44">
        <v>1.3</v>
      </c>
      <c r="P1473" s="39">
        <v>632.00562191777919</v>
      </c>
    </row>
    <row r="1474" spans="1:16" x14ac:dyDescent="0.2">
      <c r="A1474" s="5" t="s">
        <v>14</v>
      </c>
      <c r="B1474" s="5" t="s">
        <v>24</v>
      </c>
      <c r="C1474" s="5" t="s">
        <v>28</v>
      </c>
      <c r="D1474" s="5" t="s">
        <v>82</v>
      </c>
      <c r="E1474" s="5">
        <v>2020</v>
      </c>
      <c r="F1474" s="5">
        <v>1</v>
      </c>
      <c r="G1474" s="38">
        <v>75</v>
      </c>
      <c r="H1474" s="44">
        <v>3.57</v>
      </c>
      <c r="I1474" s="44">
        <v>45.7</v>
      </c>
      <c r="J1474" s="44">
        <v>3.57</v>
      </c>
      <c r="K1474" s="44">
        <v>45.7</v>
      </c>
      <c r="L1474" s="44">
        <v>0</v>
      </c>
      <c r="M1474" s="44">
        <v>0</v>
      </c>
      <c r="N1474" s="44">
        <v>0.06</v>
      </c>
      <c r="O1474" s="44">
        <v>0.87</v>
      </c>
      <c r="P1474" s="39">
        <v>654.56177916400304</v>
      </c>
    </row>
    <row r="1475" spans="1:16" x14ac:dyDescent="0.2">
      <c r="A1475" s="5" t="s">
        <v>14</v>
      </c>
      <c r="B1475" s="5" t="s">
        <v>24</v>
      </c>
      <c r="C1475" s="5" t="s">
        <v>28</v>
      </c>
      <c r="D1475" s="5" t="s">
        <v>82</v>
      </c>
      <c r="E1475" s="5">
        <v>2021</v>
      </c>
      <c r="F1475" s="5">
        <v>1</v>
      </c>
      <c r="G1475" s="38">
        <v>83</v>
      </c>
      <c r="H1475" s="44">
        <v>3.66</v>
      </c>
      <c r="I1475" s="44">
        <v>46.79</v>
      </c>
      <c r="J1475" s="44">
        <v>3.66</v>
      </c>
      <c r="K1475" s="44">
        <v>46.79</v>
      </c>
      <c r="L1475" s="44">
        <v>0</v>
      </c>
      <c r="M1475" s="44">
        <v>0</v>
      </c>
      <c r="N1475" s="44">
        <v>0.06</v>
      </c>
      <c r="O1475" s="44">
        <v>0.89</v>
      </c>
      <c r="P1475" s="39">
        <v>604.2293989211671</v>
      </c>
    </row>
    <row r="1476" spans="1:16" x14ac:dyDescent="0.2">
      <c r="A1476" s="5" t="s">
        <v>14</v>
      </c>
      <c r="B1476" s="5" t="s">
        <v>24</v>
      </c>
      <c r="C1476" s="5" t="s">
        <v>28</v>
      </c>
      <c r="D1476" s="5" t="s">
        <v>82</v>
      </c>
      <c r="E1476" s="5">
        <v>2022</v>
      </c>
      <c r="F1476" s="5">
        <v>0</v>
      </c>
      <c r="G1476" s="38">
        <v>86</v>
      </c>
      <c r="H1476" s="44">
        <v>58.15</v>
      </c>
      <c r="I1476" s="44">
        <v>0</v>
      </c>
      <c r="J1476" s="44">
        <v>58.15</v>
      </c>
      <c r="K1476" s="44">
        <v>0</v>
      </c>
      <c r="L1476" s="44">
        <v>0</v>
      </c>
      <c r="M1476" s="44">
        <v>0</v>
      </c>
      <c r="N1476" s="44">
        <v>0</v>
      </c>
      <c r="O1476" s="44">
        <v>0</v>
      </c>
      <c r="P1476" s="39">
        <v>672.61934789566942</v>
      </c>
    </row>
    <row r="1477" spans="1:16" x14ac:dyDescent="0.2">
      <c r="A1477" s="5" t="s">
        <v>14</v>
      </c>
      <c r="B1477" s="5" t="s">
        <v>24</v>
      </c>
      <c r="C1477" s="5" t="s">
        <v>28</v>
      </c>
      <c r="D1477" s="5" t="s">
        <v>82</v>
      </c>
      <c r="E1477" s="5">
        <v>2023</v>
      </c>
      <c r="F1477" s="5">
        <v>0</v>
      </c>
      <c r="G1477" s="38">
        <v>67</v>
      </c>
      <c r="H1477" s="44">
        <v>41.43</v>
      </c>
      <c r="I1477" s="44">
        <v>0</v>
      </c>
      <c r="J1477" s="44">
        <v>41.43</v>
      </c>
      <c r="K1477" s="44">
        <v>0</v>
      </c>
      <c r="L1477" s="44">
        <v>0</v>
      </c>
      <c r="M1477" s="44">
        <v>0</v>
      </c>
      <c r="N1477" s="44">
        <v>0</v>
      </c>
      <c r="O1477" s="44">
        <v>0</v>
      </c>
      <c r="P1477" s="39">
        <v>616.53697323471556</v>
      </c>
    </row>
    <row r="1478" spans="1:16" x14ac:dyDescent="0.2">
      <c r="A1478" s="5" t="s">
        <v>14</v>
      </c>
      <c r="B1478" s="5" t="s">
        <v>24</v>
      </c>
      <c r="C1478" s="5" t="s">
        <v>29</v>
      </c>
      <c r="D1478" s="5" t="s">
        <v>89</v>
      </c>
      <c r="E1478" s="5">
        <v>2020</v>
      </c>
      <c r="F1478" s="5">
        <v>1</v>
      </c>
      <c r="G1478" s="38">
        <v>5</v>
      </c>
      <c r="H1478" s="44">
        <v>0</v>
      </c>
      <c r="I1478" s="44">
        <v>2.71</v>
      </c>
      <c r="J1478" s="44">
        <v>0</v>
      </c>
      <c r="K1478" s="44">
        <v>2.71</v>
      </c>
      <c r="L1478" s="44">
        <v>0</v>
      </c>
      <c r="M1478" s="44">
        <v>0</v>
      </c>
      <c r="N1478" s="44">
        <v>0</v>
      </c>
      <c r="O1478" s="44">
        <v>0.11</v>
      </c>
      <c r="P1478" s="39">
        <v>577.5880137536376</v>
      </c>
    </row>
    <row r="1479" spans="1:16" x14ac:dyDescent="0.2">
      <c r="A1479" s="5" t="s">
        <v>14</v>
      </c>
      <c r="B1479" s="5" t="s">
        <v>24</v>
      </c>
      <c r="C1479" s="5" t="s">
        <v>29</v>
      </c>
      <c r="D1479" s="5" t="s">
        <v>83</v>
      </c>
      <c r="E1479" s="5">
        <v>2010</v>
      </c>
      <c r="F1479" s="5">
        <v>3</v>
      </c>
      <c r="G1479" s="38">
        <v>7</v>
      </c>
      <c r="H1479" s="44">
        <v>0</v>
      </c>
      <c r="I1479" s="44">
        <v>3.75</v>
      </c>
      <c r="J1479" s="44">
        <v>0</v>
      </c>
      <c r="K1479" s="44">
        <v>7.0000000000000007E-2</v>
      </c>
      <c r="L1479" s="44">
        <v>0</v>
      </c>
      <c r="M1479" s="44">
        <v>3.68</v>
      </c>
      <c r="N1479" s="44">
        <v>0.03</v>
      </c>
      <c r="O1479" s="44">
        <v>0.65</v>
      </c>
      <c r="P1479" s="39">
        <v>536.29272685018282</v>
      </c>
    </row>
    <row r="1480" spans="1:16" x14ac:dyDescent="0.2">
      <c r="A1480" s="5" t="s">
        <v>14</v>
      </c>
      <c r="B1480" s="5" t="s">
        <v>24</v>
      </c>
      <c r="C1480" s="5" t="s">
        <v>29</v>
      </c>
      <c r="D1480" s="5" t="s">
        <v>83</v>
      </c>
      <c r="E1480" s="5">
        <v>2011</v>
      </c>
      <c r="F1480" s="5">
        <v>3</v>
      </c>
      <c r="G1480" s="38">
        <v>1</v>
      </c>
      <c r="H1480" s="44">
        <v>0.05</v>
      </c>
      <c r="I1480" s="44">
        <v>0.63</v>
      </c>
      <c r="J1480" s="44">
        <v>0.05</v>
      </c>
      <c r="K1480" s="44">
        <v>0.09</v>
      </c>
      <c r="L1480" s="44">
        <v>0.19</v>
      </c>
      <c r="M1480" s="44">
        <v>0.35</v>
      </c>
      <c r="N1480" s="44">
        <v>0</v>
      </c>
      <c r="O1480" s="44">
        <v>0.08</v>
      </c>
      <c r="P1480" s="39">
        <v>646.40061164988504</v>
      </c>
    </row>
    <row r="1481" spans="1:16" x14ac:dyDescent="0.2">
      <c r="A1481" s="5" t="s">
        <v>14</v>
      </c>
      <c r="B1481" s="5" t="s">
        <v>24</v>
      </c>
      <c r="C1481" s="5" t="s">
        <v>29</v>
      </c>
      <c r="D1481" s="5" t="s">
        <v>83</v>
      </c>
      <c r="E1481" s="5">
        <v>2015</v>
      </c>
      <c r="F1481" s="5">
        <v>2</v>
      </c>
      <c r="G1481" s="38">
        <v>5</v>
      </c>
      <c r="H1481" s="44">
        <v>0</v>
      </c>
      <c r="I1481" s="44">
        <v>2.84</v>
      </c>
      <c r="J1481" s="44">
        <v>0</v>
      </c>
      <c r="K1481" s="44">
        <v>0.04</v>
      </c>
      <c r="L1481" s="44">
        <v>2.8</v>
      </c>
      <c r="M1481" s="44">
        <v>0</v>
      </c>
      <c r="N1481" s="44">
        <v>0</v>
      </c>
      <c r="O1481" s="44">
        <v>0.02</v>
      </c>
      <c r="P1481" s="39">
        <v>611.78677019007387</v>
      </c>
    </row>
    <row r="1482" spans="1:16" x14ac:dyDescent="0.2">
      <c r="A1482" s="5" t="s">
        <v>14</v>
      </c>
      <c r="B1482" s="5" t="s">
        <v>24</v>
      </c>
      <c r="C1482" s="5" t="s">
        <v>29</v>
      </c>
      <c r="D1482" s="5" t="s">
        <v>83</v>
      </c>
      <c r="E1482" s="5">
        <v>2023</v>
      </c>
      <c r="F1482" s="5">
        <v>0</v>
      </c>
      <c r="G1482" s="38">
        <v>0</v>
      </c>
      <c r="H1482" s="44">
        <v>0.05</v>
      </c>
      <c r="I1482" s="44">
        <v>0</v>
      </c>
      <c r="J1482" s="44">
        <v>0.05</v>
      </c>
      <c r="K1482" s="44">
        <v>0</v>
      </c>
      <c r="L1482" s="44">
        <v>0</v>
      </c>
      <c r="M1482" s="44">
        <v>0</v>
      </c>
      <c r="N1482" s="44">
        <v>0</v>
      </c>
      <c r="O1482" s="44">
        <v>0</v>
      </c>
      <c r="P1482" s="39">
        <v>0</v>
      </c>
    </row>
    <row r="1483" spans="1:16" x14ac:dyDescent="0.2">
      <c r="A1483" s="5" t="s">
        <v>14</v>
      </c>
      <c r="B1483" s="5" t="s">
        <v>24</v>
      </c>
      <c r="C1483" s="5" t="s">
        <v>29</v>
      </c>
      <c r="D1483" s="5" t="s">
        <v>88</v>
      </c>
      <c r="E1483" s="5">
        <v>2001</v>
      </c>
      <c r="F1483" s="5">
        <v>3</v>
      </c>
      <c r="G1483" s="38">
        <v>7</v>
      </c>
      <c r="H1483" s="44">
        <v>0</v>
      </c>
      <c r="I1483" s="44">
        <v>3.0300000000000002</v>
      </c>
      <c r="J1483" s="44">
        <v>0</v>
      </c>
      <c r="K1483" s="44">
        <v>0.06</v>
      </c>
      <c r="L1483" s="44">
        <v>0</v>
      </c>
      <c r="M1483" s="44">
        <v>2.97</v>
      </c>
      <c r="N1483" s="44">
        <v>0.02</v>
      </c>
      <c r="O1483" s="44">
        <v>0.53</v>
      </c>
      <c r="P1483" s="39">
        <v>409.55945774425578</v>
      </c>
    </row>
    <row r="1484" spans="1:16" x14ac:dyDescent="0.2">
      <c r="A1484" s="5" t="s">
        <v>14</v>
      </c>
      <c r="B1484" s="5" t="s">
        <v>24</v>
      </c>
      <c r="C1484" s="5" t="s">
        <v>29</v>
      </c>
      <c r="D1484" s="5" t="s">
        <v>88</v>
      </c>
      <c r="E1484" s="5">
        <v>2006</v>
      </c>
      <c r="F1484" s="5">
        <v>3</v>
      </c>
      <c r="G1484" s="38">
        <v>3</v>
      </c>
      <c r="H1484" s="44">
        <v>0</v>
      </c>
      <c r="I1484" s="44">
        <v>0.92</v>
      </c>
      <c r="J1484" s="44">
        <v>0</v>
      </c>
      <c r="K1484" s="44">
        <v>0.02</v>
      </c>
      <c r="L1484" s="44">
        <v>0</v>
      </c>
      <c r="M1484" s="44">
        <v>0.9</v>
      </c>
      <c r="N1484" s="44">
        <v>0.01</v>
      </c>
      <c r="O1484" s="44">
        <v>0.16</v>
      </c>
      <c r="P1484" s="39">
        <v>355.66453678149418</v>
      </c>
    </row>
    <row r="1485" spans="1:16" x14ac:dyDescent="0.2">
      <c r="A1485" s="5" t="s">
        <v>14</v>
      </c>
      <c r="B1485" s="5" t="s">
        <v>24</v>
      </c>
      <c r="C1485" s="5" t="s">
        <v>29</v>
      </c>
      <c r="D1485" s="5" t="s">
        <v>88</v>
      </c>
      <c r="E1485" s="5">
        <v>2009</v>
      </c>
      <c r="F1485" s="5">
        <v>3</v>
      </c>
      <c r="G1485" s="38">
        <v>12</v>
      </c>
      <c r="H1485" s="44">
        <v>0.04</v>
      </c>
      <c r="I1485" s="44">
        <v>6.14</v>
      </c>
      <c r="J1485" s="44">
        <v>0.04</v>
      </c>
      <c r="K1485" s="44">
        <v>0</v>
      </c>
      <c r="L1485" s="44">
        <v>0</v>
      </c>
      <c r="M1485" s="44">
        <v>6.14</v>
      </c>
      <c r="N1485" s="44">
        <v>0.16</v>
      </c>
      <c r="O1485" s="44">
        <v>0.76</v>
      </c>
      <c r="P1485" s="39">
        <v>518.80268188743264</v>
      </c>
    </row>
    <row r="1486" spans="1:16" x14ac:dyDescent="0.2">
      <c r="A1486" s="5" t="s">
        <v>14</v>
      </c>
      <c r="B1486" s="5" t="s">
        <v>24</v>
      </c>
      <c r="C1486" s="5" t="s">
        <v>29</v>
      </c>
      <c r="D1486" s="5" t="s">
        <v>88</v>
      </c>
      <c r="E1486" s="5">
        <v>2017</v>
      </c>
      <c r="F1486" s="5">
        <v>2</v>
      </c>
      <c r="G1486" s="38">
        <v>3</v>
      </c>
      <c r="H1486" s="44">
        <v>0</v>
      </c>
      <c r="I1486" s="44">
        <v>2.0599999999999996</v>
      </c>
      <c r="J1486" s="44">
        <v>0</v>
      </c>
      <c r="K1486" s="44">
        <v>0.03</v>
      </c>
      <c r="L1486" s="44">
        <v>2.0299999999999998</v>
      </c>
      <c r="M1486" s="44">
        <v>0</v>
      </c>
      <c r="N1486" s="44">
        <v>0</v>
      </c>
      <c r="O1486" s="44">
        <v>0.01</v>
      </c>
      <c r="P1486" s="39">
        <v>599.8002402567987</v>
      </c>
    </row>
    <row r="1487" spans="1:16" x14ac:dyDescent="0.2">
      <c r="A1487" s="5" t="s">
        <v>14</v>
      </c>
      <c r="B1487" s="5" t="s">
        <v>24</v>
      </c>
      <c r="C1487" s="5" t="s">
        <v>29</v>
      </c>
      <c r="D1487" s="5" t="s">
        <v>88</v>
      </c>
      <c r="E1487" s="5">
        <v>2021</v>
      </c>
      <c r="F1487" s="5">
        <v>1</v>
      </c>
      <c r="G1487" s="38">
        <v>8</v>
      </c>
      <c r="H1487" s="44">
        <v>0.01</v>
      </c>
      <c r="I1487" s="44">
        <v>4.47</v>
      </c>
      <c r="J1487" s="44">
        <v>0.01</v>
      </c>
      <c r="K1487" s="44">
        <v>4.47</v>
      </c>
      <c r="L1487" s="44">
        <v>0</v>
      </c>
      <c r="M1487" s="44">
        <v>0</v>
      </c>
      <c r="N1487" s="44">
        <v>0</v>
      </c>
      <c r="O1487" s="44">
        <v>0.19</v>
      </c>
      <c r="P1487" s="39">
        <v>569.97759414392772</v>
      </c>
    </row>
    <row r="1488" spans="1:16" x14ac:dyDescent="0.2">
      <c r="A1488" s="5" t="s">
        <v>14</v>
      </c>
      <c r="B1488" s="5" t="s">
        <v>24</v>
      </c>
      <c r="C1488" s="5" t="s">
        <v>29</v>
      </c>
      <c r="D1488" s="5" t="s">
        <v>88</v>
      </c>
      <c r="E1488" s="5">
        <v>2022</v>
      </c>
      <c r="F1488" s="5">
        <v>0</v>
      </c>
      <c r="G1488" s="38">
        <v>0</v>
      </c>
      <c r="H1488" s="44">
        <v>0.3</v>
      </c>
      <c r="I1488" s="44">
        <v>0</v>
      </c>
      <c r="J1488" s="44">
        <v>0.3</v>
      </c>
      <c r="K1488" s="44">
        <v>0</v>
      </c>
      <c r="L1488" s="44">
        <v>0</v>
      </c>
      <c r="M1488" s="44">
        <v>0</v>
      </c>
      <c r="N1488" s="44">
        <v>0</v>
      </c>
      <c r="O1488" s="44">
        <v>0</v>
      </c>
      <c r="P1488" s="39">
        <v>0</v>
      </c>
    </row>
    <row r="1489" spans="1:16" x14ac:dyDescent="0.2">
      <c r="A1489" s="5" t="s">
        <v>14</v>
      </c>
      <c r="B1489" s="5" t="s">
        <v>24</v>
      </c>
      <c r="C1489" s="5" t="s">
        <v>29</v>
      </c>
      <c r="D1489" s="5" t="s">
        <v>84</v>
      </c>
      <c r="E1489" s="5">
        <v>1986</v>
      </c>
      <c r="F1489" s="5">
        <v>3</v>
      </c>
      <c r="G1489" s="38">
        <v>75</v>
      </c>
      <c r="H1489" s="44">
        <v>0</v>
      </c>
      <c r="I1489" s="44">
        <v>25.69</v>
      </c>
      <c r="J1489" s="44">
        <v>0</v>
      </c>
      <c r="K1489" s="44">
        <v>1.81</v>
      </c>
      <c r="L1489" s="44">
        <v>3.71</v>
      </c>
      <c r="M1489" s="44">
        <v>20.170000000000002</v>
      </c>
      <c r="N1489" s="44">
        <v>0</v>
      </c>
      <c r="O1489" s="44">
        <v>1.55</v>
      </c>
      <c r="P1489" s="39">
        <v>343.48280386325303</v>
      </c>
    </row>
    <row r="1490" spans="1:16" x14ac:dyDescent="0.2">
      <c r="A1490" s="5" t="s">
        <v>14</v>
      </c>
      <c r="B1490" s="5" t="s">
        <v>24</v>
      </c>
      <c r="C1490" s="5" t="s">
        <v>29</v>
      </c>
      <c r="D1490" s="5" t="s">
        <v>84</v>
      </c>
      <c r="E1490" s="5">
        <v>1987</v>
      </c>
      <c r="F1490" s="5">
        <v>3</v>
      </c>
      <c r="G1490" s="38">
        <v>27</v>
      </c>
      <c r="H1490" s="44">
        <v>3.9</v>
      </c>
      <c r="I1490" s="44">
        <v>7.8500000000000005</v>
      </c>
      <c r="J1490" s="44">
        <v>3.9</v>
      </c>
      <c r="K1490" s="44">
        <v>0</v>
      </c>
      <c r="L1490" s="44">
        <v>1.53</v>
      </c>
      <c r="M1490" s="44">
        <v>6.32</v>
      </c>
      <c r="N1490" s="44">
        <v>0</v>
      </c>
      <c r="O1490" s="44">
        <v>0.67</v>
      </c>
      <c r="P1490" s="39">
        <v>433.01565440696953</v>
      </c>
    </row>
    <row r="1491" spans="1:16" x14ac:dyDescent="0.2">
      <c r="A1491" s="5" t="s">
        <v>14</v>
      </c>
      <c r="B1491" s="5" t="s">
        <v>24</v>
      </c>
      <c r="C1491" s="5" t="s">
        <v>29</v>
      </c>
      <c r="D1491" s="5" t="s">
        <v>84</v>
      </c>
      <c r="E1491" s="5">
        <v>1998</v>
      </c>
      <c r="F1491" s="5">
        <v>3</v>
      </c>
      <c r="G1491" s="38">
        <v>65</v>
      </c>
      <c r="H1491" s="44">
        <v>0</v>
      </c>
      <c r="I1491" s="44">
        <v>21.18</v>
      </c>
      <c r="J1491" s="44">
        <v>0</v>
      </c>
      <c r="K1491" s="44">
        <v>0.4</v>
      </c>
      <c r="L1491" s="44">
        <v>0</v>
      </c>
      <c r="M1491" s="44">
        <v>20.78</v>
      </c>
      <c r="N1491" s="44">
        <v>0.16</v>
      </c>
      <c r="O1491" s="44">
        <v>3.68</v>
      </c>
      <c r="P1491" s="39">
        <v>328.22269414458412</v>
      </c>
    </row>
    <row r="1492" spans="1:16" x14ac:dyDescent="0.2">
      <c r="A1492" s="5" t="s">
        <v>14</v>
      </c>
      <c r="B1492" s="5" t="s">
        <v>24</v>
      </c>
      <c r="C1492" s="5" t="s">
        <v>29</v>
      </c>
      <c r="D1492" s="5" t="s">
        <v>84</v>
      </c>
      <c r="E1492" s="5">
        <v>1999</v>
      </c>
      <c r="F1492" s="5">
        <v>3</v>
      </c>
      <c r="G1492" s="38">
        <v>3</v>
      </c>
      <c r="H1492" s="44">
        <v>0</v>
      </c>
      <c r="I1492" s="44">
        <v>1.22</v>
      </c>
      <c r="J1492" s="44">
        <v>0</v>
      </c>
      <c r="K1492" s="44">
        <v>0.02</v>
      </c>
      <c r="L1492" s="44">
        <v>0</v>
      </c>
      <c r="M1492" s="44">
        <v>1.2</v>
      </c>
      <c r="N1492" s="44">
        <v>0.01</v>
      </c>
      <c r="O1492" s="44">
        <v>0.21</v>
      </c>
      <c r="P1492" s="39">
        <v>473.66490696439968</v>
      </c>
    </row>
    <row r="1493" spans="1:16" x14ac:dyDescent="0.2">
      <c r="A1493" s="5" t="s">
        <v>14</v>
      </c>
      <c r="B1493" s="5" t="s">
        <v>24</v>
      </c>
      <c r="C1493" s="5" t="s">
        <v>29</v>
      </c>
      <c r="D1493" s="5" t="s">
        <v>84</v>
      </c>
      <c r="E1493" s="5">
        <v>2002</v>
      </c>
      <c r="F1493" s="5">
        <v>3</v>
      </c>
      <c r="G1493" s="38">
        <v>30</v>
      </c>
      <c r="H1493" s="44">
        <v>0</v>
      </c>
      <c r="I1493" s="44">
        <v>11.38</v>
      </c>
      <c r="J1493" s="44">
        <v>0</v>
      </c>
      <c r="K1493" s="44">
        <v>0.21</v>
      </c>
      <c r="L1493" s="44">
        <v>0</v>
      </c>
      <c r="M1493" s="44">
        <v>11.17</v>
      </c>
      <c r="N1493" s="44">
        <v>0.08</v>
      </c>
      <c r="O1493" s="44">
        <v>1.98</v>
      </c>
      <c r="P1493" s="39">
        <v>382.05830637378637</v>
      </c>
    </row>
    <row r="1494" spans="1:16" x14ac:dyDescent="0.2">
      <c r="A1494" s="5" t="s">
        <v>14</v>
      </c>
      <c r="B1494" s="5" t="s">
        <v>24</v>
      </c>
      <c r="C1494" s="5" t="s">
        <v>29</v>
      </c>
      <c r="D1494" s="5" t="s">
        <v>84</v>
      </c>
      <c r="E1494" s="5">
        <v>2003</v>
      </c>
      <c r="F1494" s="5">
        <v>3</v>
      </c>
      <c r="G1494" s="38">
        <v>36</v>
      </c>
      <c r="H1494" s="44">
        <v>0</v>
      </c>
      <c r="I1494" s="44">
        <v>13.29</v>
      </c>
      <c r="J1494" s="44">
        <v>0</v>
      </c>
      <c r="K1494" s="44">
        <v>0.25</v>
      </c>
      <c r="L1494" s="44">
        <v>0</v>
      </c>
      <c r="M1494" s="44">
        <v>13.04</v>
      </c>
      <c r="N1494" s="44">
        <v>0.1</v>
      </c>
      <c r="O1494" s="44">
        <v>2.31</v>
      </c>
      <c r="P1494" s="39">
        <v>367.09885699514786</v>
      </c>
    </row>
    <row r="1495" spans="1:16" x14ac:dyDescent="0.2">
      <c r="A1495" s="5" t="s">
        <v>14</v>
      </c>
      <c r="B1495" s="5" t="s">
        <v>24</v>
      </c>
      <c r="C1495" s="5" t="s">
        <v>29</v>
      </c>
      <c r="D1495" s="5" t="s">
        <v>84</v>
      </c>
      <c r="E1495" s="5">
        <v>2004</v>
      </c>
      <c r="F1495" s="5">
        <v>3</v>
      </c>
      <c r="G1495" s="38">
        <v>22</v>
      </c>
      <c r="H1495" s="44">
        <v>0</v>
      </c>
      <c r="I1495" s="44">
        <v>8.07</v>
      </c>
      <c r="J1495" s="44">
        <v>0</v>
      </c>
      <c r="K1495" s="44">
        <v>0.15</v>
      </c>
      <c r="L1495" s="44">
        <v>0</v>
      </c>
      <c r="M1495" s="44">
        <v>7.92</v>
      </c>
      <c r="N1495" s="44">
        <v>0.06</v>
      </c>
      <c r="O1495" s="44">
        <v>1.4</v>
      </c>
      <c r="P1495" s="39">
        <v>362.02275647149321</v>
      </c>
    </row>
    <row r="1496" spans="1:16" x14ac:dyDescent="0.2">
      <c r="A1496" s="5" t="s">
        <v>14</v>
      </c>
      <c r="B1496" s="5" t="s">
        <v>24</v>
      </c>
      <c r="C1496" s="5" t="s">
        <v>29</v>
      </c>
      <c r="D1496" s="5" t="s">
        <v>84</v>
      </c>
      <c r="E1496" s="5">
        <v>2005</v>
      </c>
      <c r="F1496" s="5">
        <v>3</v>
      </c>
      <c r="G1496" s="38">
        <v>3</v>
      </c>
      <c r="H1496" s="44">
        <v>0</v>
      </c>
      <c r="I1496" s="44">
        <v>1.07</v>
      </c>
      <c r="J1496" s="44">
        <v>0</v>
      </c>
      <c r="K1496" s="44">
        <v>0.02</v>
      </c>
      <c r="L1496" s="44">
        <v>0</v>
      </c>
      <c r="M1496" s="44">
        <v>1.05</v>
      </c>
      <c r="N1496" s="44">
        <v>0.01</v>
      </c>
      <c r="O1496" s="44">
        <v>0.19</v>
      </c>
      <c r="P1496" s="39">
        <v>315.51291657379397</v>
      </c>
    </row>
    <row r="1497" spans="1:16" x14ac:dyDescent="0.2">
      <c r="A1497" s="5" t="s">
        <v>14</v>
      </c>
      <c r="B1497" s="5" t="s">
        <v>24</v>
      </c>
      <c r="C1497" s="5" t="s">
        <v>29</v>
      </c>
      <c r="D1497" s="5" t="s">
        <v>84</v>
      </c>
      <c r="E1497" s="5">
        <v>2007</v>
      </c>
      <c r="F1497" s="5">
        <v>3</v>
      </c>
      <c r="G1497" s="38">
        <v>35</v>
      </c>
      <c r="H1497" s="44">
        <v>0</v>
      </c>
      <c r="I1497" s="44">
        <v>12.190000000000001</v>
      </c>
      <c r="J1497" s="44">
        <v>0</v>
      </c>
      <c r="K1497" s="44">
        <v>0.23</v>
      </c>
      <c r="L1497" s="44">
        <v>0</v>
      </c>
      <c r="M1497" s="44">
        <v>11.96</v>
      </c>
      <c r="N1497" s="44">
        <v>0.09</v>
      </c>
      <c r="O1497" s="44">
        <v>2.12</v>
      </c>
      <c r="P1497" s="39">
        <v>346.80981660689014</v>
      </c>
    </row>
    <row r="1498" spans="1:16" x14ac:dyDescent="0.2">
      <c r="A1498" s="5" t="s">
        <v>14</v>
      </c>
      <c r="B1498" s="5" t="s">
        <v>24</v>
      </c>
      <c r="C1498" s="5" t="s">
        <v>29</v>
      </c>
      <c r="D1498" s="5" t="s">
        <v>84</v>
      </c>
      <c r="E1498" s="5">
        <v>2008</v>
      </c>
      <c r="F1498" s="5">
        <v>3</v>
      </c>
      <c r="G1498" s="38">
        <v>19</v>
      </c>
      <c r="H1498" s="44">
        <v>0</v>
      </c>
      <c r="I1498" s="44">
        <v>6.14</v>
      </c>
      <c r="J1498" s="44">
        <v>0</v>
      </c>
      <c r="K1498" s="44">
        <v>0.12</v>
      </c>
      <c r="L1498" s="44">
        <v>0</v>
      </c>
      <c r="M1498" s="44">
        <v>6.02</v>
      </c>
      <c r="N1498" s="44">
        <v>0.05</v>
      </c>
      <c r="O1498" s="44">
        <v>1.07</v>
      </c>
      <c r="P1498" s="39">
        <v>323.08683842827048</v>
      </c>
    </row>
    <row r="1499" spans="1:16" x14ac:dyDescent="0.2">
      <c r="A1499" s="5" t="s">
        <v>14</v>
      </c>
      <c r="B1499" s="5" t="s">
        <v>24</v>
      </c>
      <c r="C1499" s="5" t="s">
        <v>29</v>
      </c>
      <c r="D1499" s="5" t="s">
        <v>84</v>
      </c>
      <c r="E1499" s="5">
        <v>2009</v>
      </c>
      <c r="F1499" s="5">
        <v>3</v>
      </c>
      <c r="G1499" s="38">
        <v>34</v>
      </c>
      <c r="H1499" s="44">
        <v>0</v>
      </c>
      <c r="I1499" s="44">
        <v>13.78</v>
      </c>
      <c r="J1499" s="44">
        <v>0</v>
      </c>
      <c r="K1499" s="44">
        <v>0.26</v>
      </c>
      <c r="L1499" s="44">
        <v>0</v>
      </c>
      <c r="M1499" s="44">
        <v>13.52</v>
      </c>
      <c r="N1499" s="44">
        <v>0.1</v>
      </c>
      <c r="O1499" s="44">
        <v>2.39</v>
      </c>
      <c r="P1499" s="39">
        <v>410.81094537129781</v>
      </c>
    </row>
    <row r="1500" spans="1:16" x14ac:dyDescent="0.2">
      <c r="A1500" s="5" t="s">
        <v>14</v>
      </c>
      <c r="B1500" s="5" t="s">
        <v>24</v>
      </c>
      <c r="C1500" s="5" t="s">
        <v>29</v>
      </c>
      <c r="D1500" s="5" t="s">
        <v>84</v>
      </c>
      <c r="E1500" s="5">
        <v>2010</v>
      </c>
      <c r="F1500" s="5">
        <v>3</v>
      </c>
      <c r="G1500" s="38">
        <v>38</v>
      </c>
      <c r="H1500" s="44">
        <v>0</v>
      </c>
      <c r="I1500" s="44">
        <v>16.389999999999997</v>
      </c>
      <c r="J1500" s="44">
        <v>0</v>
      </c>
      <c r="K1500" s="44">
        <v>0.31</v>
      </c>
      <c r="L1500" s="44">
        <v>0</v>
      </c>
      <c r="M1500" s="44">
        <v>16.079999999999998</v>
      </c>
      <c r="N1500" s="44">
        <v>0.12</v>
      </c>
      <c r="O1500" s="44">
        <v>2.85</v>
      </c>
      <c r="P1500" s="39">
        <v>436.76547826556373</v>
      </c>
    </row>
    <row r="1501" spans="1:16" x14ac:dyDescent="0.2">
      <c r="A1501" s="5" t="s">
        <v>14</v>
      </c>
      <c r="B1501" s="5" t="s">
        <v>24</v>
      </c>
      <c r="C1501" s="5" t="s">
        <v>29</v>
      </c>
      <c r="D1501" s="5" t="s">
        <v>84</v>
      </c>
      <c r="E1501" s="5">
        <v>2011</v>
      </c>
      <c r="F1501" s="5">
        <v>3</v>
      </c>
      <c r="G1501" s="38">
        <v>14</v>
      </c>
      <c r="H1501" s="44">
        <v>0</v>
      </c>
      <c r="I1501" s="44">
        <v>6.7299999999999995</v>
      </c>
      <c r="J1501" s="44">
        <v>0</v>
      </c>
      <c r="K1501" s="44">
        <v>0.13</v>
      </c>
      <c r="L1501" s="44">
        <v>0</v>
      </c>
      <c r="M1501" s="44">
        <v>6.6</v>
      </c>
      <c r="N1501" s="44">
        <v>0.05</v>
      </c>
      <c r="O1501" s="44">
        <v>1.17</v>
      </c>
      <c r="P1501" s="39">
        <v>487.24370725435807</v>
      </c>
    </row>
    <row r="1502" spans="1:16" x14ac:dyDescent="0.2">
      <c r="A1502" s="5" t="s">
        <v>14</v>
      </c>
      <c r="B1502" s="5" t="s">
        <v>24</v>
      </c>
      <c r="C1502" s="5" t="s">
        <v>29</v>
      </c>
      <c r="D1502" s="5" t="s">
        <v>84</v>
      </c>
      <c r="E1502" s="5">
        <v>2012</v>
      </c>
      <c r="F1502" s="5">
        <v>3</v>
      </c>
      <c r="G1502" s="38">
        <v>14</v>
      </c>
      <c r="H1502" s="44">
        <v>0</v>
      </c>
      <c r="I1502" s="44">
        <v>7.83</v>
      </c>
      <c r="J1502" s="44">
        <v>0</v>
      </c>
      <c r="K1502" s="44">
        <v>0.15</v>
      </c>
      <c r="L1502" s="44">
        <v>0</v>
      </c>
      <c r="M1502" s="44">
        <v>7.68</v>
      </c>
      <c r="N1502" s="44">
        <v>0.06</v>
      </c>
      <c r="O1502" s="44">
        <v>1.36</v>
      </c>
      <c r="P1502" s="39">
        <v>565.34329826396265</v>
      </c>
    </row>
    <row r="1503" spans="1:16" x14ac:dyDescent="0.2">
      <c r="A1503" s="5" t="s">
        <v>14</v>
      </c>
      <c r="B1503" s="5" t="s">
        <v>24</v>
      </c>
      <c r="C1503" s="5" t="s">
        <v>29</v>
      </c>
      <c r="D1503" s="5" t="s">
        <v>84</v>
      </c>
      <c r="E1503" s="5">
        <v>2013</v>
      </c>
      <c r="F1503" s="5">
        <v>3</v>
      </c>
      <c r="G1503" s="38">
        <v>11</v>
      </c>
      <c r="H1503" s="44">
        <v>0</v>
      </c>
      <c r="I1503" s="44">
        <v>6.6000000000000005</v>
      </c>
      <c r="J1503" s="44">
        <v>0</v>
      </c>
      <c r="K1503" s="44">
        <v>0.12</v>
      </c>
      <c r="L1503" s="44">
        <v>0</v>
      </c>
      <c r="M1503" s="44">
        <v>6.48</v>
      </c>
      <c r="N1503" s="44">
        <v>0.05</v>
      </c>
      <c r="O1503" s="44">
        <v>1.1499999999999999</v>
      </c>
      <c r="P1503" s="39">
        <v>599.38974392179421</v>
      </c>
    </row>
    <row r="1504" spans="1:16" x14ac:dyDescent="0.2">
      <c r="A1504" s="5" t="s">
        <v>14</v>
      </c>
      <c r="B1504" s="5" t="s">
        <v>24</v>
      </c>
      <c r="C1504" s="5" t="s">
        <v>29</v>
      </c>
      <c r="D1504" s="5" t="s">
        <v>84</v>
      </c>
      <c r="E1504" s="5">
        <v>2014</v>
      </c>
      <c r="F1504" s="5">
        <v>2</v>
      </c>
      <c r="G1504" s="38">
        <v>6</v>
      </c>
      <c r="H1504" s="44">
        <v>0</v>
      </c>
      <c r="I1504" s="44">
        <v>3.92</v>
      </c>
      <c r="J1504" s="44">
        <v>0</v>
      </c>
      <c r="K1504" s="44">
        <v>0.06</v>
      </c>
      <c r="L1504" s="44">
        <v>3.86</v>
      </c>
      <c r="M1504" s="44">
        <v>0</v>
      </c>
      <c r="N1504" s="44">
        <v>0.01</v>
      </c>
      <c r="O1504" s="44">
        <v>0.02</v>
      </c>
      <c r="P1504" s="39">
        <v>687.18075809005143</v>
      </c>
    </row>
    <row r="1505" spans="1:16" x14ac:dyDescent="0.2">
      <c r="A1505" s="5" t="s">
        <v>14</v>
      </c>
      <c r="B1505" s="5" t="s">
        <v>24</v>
      </c>
      <c r="C1505" s="5" t="s">
        <v>29</v>
      </c>
      <c r="D1505" s="5" t="s">
        <v>84</v>
      </c>
      <c r="E1505" s="5">
        <v>2018</v>
      </c>
      <c r="F1505" s="5">
        <v>2</v>
      </c>
      <c r="G1505" s="38">
        <v>59</v>
      </c>
      <c r="H1505" s="44">
        <v>0.02</v>
      </c>
      <c r="I1505" s="44">
        <v>41.16</v>
      </c>
      <c r="J1505" s="44">
        <v>0.02</v>
      </c>
      <c r="K1505" s="44">
        <v>0.61</v>
      </c>
      <c r="L1505" s="44">
        <v>40.549999999999997</v>
      </c>
      <c r="M1505" s="44">
        <v>0</v>
      </c>
      <c r="N1505" s="44">
        <v>0.06</v>
      </c>
      <c r="O1505" s="44">
        <v>0.25</v>
      </c>
      <c r="P1505" s="39">
        <v>703.10989381956949</v>
      </c>
    </row>
    <row r="1506" spans="1:16" x14ac:dyDescent="0.2">
      <c r="A1506" s="5" t="s">
        <v>14</v>
      </c>
      <c r="B1506" s="5" t="s">
        <v>24</v>
      </c>
      <c r="C1506" s="5" t="s">
        <v>29</v>
      </c>
      <c r="D1506" s="5" t="s">
        <v>84</v>
      </c>
      <c r="E1506" s="5">
        <v>2019</v>
      </c>
      <c r="F1506" s="5">
        <v>1</v>
      </c>
      <c r="G1506" s="38">
        <v>94</v>
      </c>
      <c r="H1506" s="44">
        <v>0.1</v>
      </c>
      <c r="I1506" s="44">
        <v>62.99</v>
      </c>
      <c r="J1506" s="44">
        <v>0.1</v>
      </c>
      <c r="K1506" s="44">
        <v>62.99</v>
      </c>
      <c r="L1506" s="44">
        <v>0</v>
      </c>
      <c r="M1506" s="44">
        <v>0</v>
      </c>
      <c r="N1506" s="44">
        <v>0</v>
      </c>
      <c r="O1506" s="44">
        <v>2.64</v>
      </c>
      <c r="P1506" s="39">
        <v>668.39636388795077</v>
      </c>
    </row>
    <row r="1507" spans="1:16" x14ac:dyDescent="0.2">
      <c r="A1507" s="5" t="s">
        <v>14</v>
      </c>
      <c r="B1507" s="5" t="s">
        <v>24</v>
      </c>
      <c r="C1507" s="5" t="s">
        <v>29</v>
      </c>
      <c r="D1507" s="5" t="s">
        <v>84</v>
      </c>
      <c r="E1507" s="5">
        <v>2020</v>
      </c>
      <c r="F1507" s="5">
        <v>1</v>
      </c>
      <c r="G1507" s="38">
        <v>51</v>
      </c>
      <c r="H1507" s="44">
        <v>0.05</v>
      </c>
      <c r="I1507" s="44">
        <v>33.020000000000003</v>
      </c>
      <c r="J1507" s="44">
        <v>0.05</v>
      </c>
      <c r="K1507" s="44">
        <v>33.020000000000003</v>
      </c>
      <c r="L1507" s="44">
        <v>0</v>
      </c>
      <c r="M1507" s="44">
        <v>0</v>
      </c>
      <c r="N1507" s="44">
        <v>0</v>
      </c>
      <c r="O1507" s="44">
        <v>1.38</v>
      </c>
      <c r="P1507" s="39">
        <v>649.18030625865811</v>
      </c>
    </row>
    <row r="1508" spans="1:16" x14ac:dyDescent="0.2">
      <c r="A1508" s="5" t="s">
        <v>14</v>
      </c>
      <c r="B1508" s="5" t="s">
        <v>24</v>
      </c>
      <c r="C1508" s="5" t="s">
        <v>29</v>
      </c>
      <c r="D1508" s="5" t="s">
        <v>84</v>
      </c>
      <c r="E1508" s="5">
        <v>2021</v>
      </c>
      <c r="F1508" s="5">
        <v>1</v>
      </c>
      <c r="G1508" s="38">
        <v>58</v>
      </c>
      <c r="H1508" s="44">
        <v>0.06</v>
      </c>
      <c r="I1508" s="44">
        <v>36.04</v>
      </c>
      <c r="J1508" s="44">
        <v>0.06</v>
      </c>
      <c r="K1508" s="44">
        <v>36.04</v>
      </c>
      <c r="L1508" s="44">
        <v>0</v>
      </c>
      <c r="M1508" s="44">
        <v>0</v>
      </c>
      <c r="N1508" s="44">
        <v>0</v>
      </c>
      <c r="O1508" s="44">
        <v>1.51</v>
      </c>
      <c r="P1508" s="39">
        <v>625.90844554925218</v>
      </c>
    </row>
    <row r="1509" spans="1:16" x14ac:dyDescent="0.2">
      <c r="A1509" s="5" t="s">
        <v>14</v>
      </c>
      <c r="B1509" s="5" t="s">
        <v>24</v>
      </c>
      <c r="C1509" s="5" t="s">
        <v>29</v>
      </c>
      <c r="D1509" s="5" t="s">
        <v>84</v>
      </c>
      <c r="E1509" s="5">
        <v>2022</v>
      </c>
      <c r="F1509" s="5">
        <v>0</v>
      </c>
      <c r="G1509" s="38">
        <v>15</v>
      </c>
      <c r="H1509" s="44">
        <v>9.24</v>
      </c>
      <c r="I1509" s="44">
        <v>0</v>
      </c>
      <c r="J1509" s="44">
        <v>9.24</v>
      </c>
      <c r="K1509" s="44">
        <v>0</v>
      </c>
      <c r="L1509" s="44">
        <v>0</v>
      </c>
      <c r="M1509" s="44">
        <v>0</v>
      </c>
      <c r="N1509" s="44">
        <v>0</v>
      </c>
      <c r="O1509" s="44">
        <v>0</v>
      </c>
      <c r="P1509" s="39">
        <v>611.91084458945011</v>
      </c>
    </row>
    <row r="1510" spans="1:16" x14ac:dyDescent="0.2">
      <c r="A1510" s="5" t="s">
        <v>14</v>
      </c>
      <c r="B1510" s="5" t="s">
        <v>24</v>
      </c>
      <c r="C1510" s="5" t="s">
        <v>29</v>
      </c>
      <c r="D1510" s="5" t="s">
        <v>84</v>
      </c>
      <c r="E1510" s="5">
        <v>2023</v>
      </c>
      <c r="F1510" s="5">
        <v>0</v>
      </c>
      <c r="G1510" s="38">
        <v>36</v>
      </c>
      <c r="H1510" s="44">
        <v>29.67</v>
      </c>
      <c r="I1510" s="44">
        <v>0</v>
      </c>
      <c r="J1510" s="44">
        <v>29.67</v>
      </c>
      <c r="K1510" s="44">
        <v>0</v>
      </c>
      <c r="L1510" s="44">
        <v>0</v>
      </c>
      <c r="M1510" s="44">
        <v>0</v>
      </c>
      <c r="N1510" s="44">
        <v>0</v>
      </c>
      <c r="O1510" s="44">
        <v>0</v>
      </c>
      <c r="P1510" s="39">
        <v>820.29407542604042</v>
      </c>
    </row>
    <row r="1511" spans="1:16" x14ac:dyDescent="0.2">
      <c r="A1511" s="5" t="s">
        <v>14</v>
      </c>
      <c r="B1511" s="5" t="s">
        <v>24</v>
      </c>
      <c r="C1511" s="5" t="s">
        <v>30</v>
      </c>
      <c r="D1511" s="5" t="s">
        <v>85</v>
      </c>
      <c r="E1511" s="5">
        <v>1973</v>
      </c>
      <c r="F1511" s="5">
        <v>3</v>
      </c>
      <c r="G1511" s="38">
        <v>17</v>
      </c>
      <c r="H1511" s="44">
        <v>0.22</v>
      </c>
      <c r="I1511" s="44">
        <v>5.83</v>
      </c>
      <c r="J1511" s="44">
        <v>0.22</v>
      </c>
      <c r="K1511" s="44">
        <v>0.64</v>
      </c>
      <c r="L1511" s="44">
        <v>0.65</v>
      </c>
      <c r="M1511" s="44">
        <v>4.54</v>
      </c>
      <c r="N1511" s="44">
        <v>0.15</v>
      </c>
      <c r="O1511" s="44">
        <v>0.53</v>
      </c>
      <c r="P1511" s="39">
        <v>348.35087308153595</v>
      </c>
    </row>
    <row r="1512" spans="1:16" x14ac:dyDescent="0.2">
      <c r="A1512" s="5" t="s">
        <v>14</v>
      </c>
      <c r="B1512" s="5" t="s">
        <v>24</v>
      </c>
      <c r="C1512" s="5" t="s">
        <v>30</v>
      </c>
      <c r="D1512" s="5" t="s">
        <v>85</v>
      </c>
      <c r="E1512" s="5">
        <v>1974</v>
      </c>
      <c r="F1512" s="5">
        <v>3</v>
      </c>
      <c r="G1512" s="38">
        <v>61</v>
      </c>
      <c r="H1512" s="44">
        <v>0.8</v>
      </c>
      <c r="I1512" s="44">
        <v>20.99</v>
      </c>
      <c r="J1512" s="44">
        <v>0.8</v>
      </c>
      <c r="K1512" s="44">
        <v>2.31</v>
      </c>
      <c r="L1512" s="44">
        <v>2.3199999999999998</v>
      </c>
      <c r="M1512" s="44">
        <v>16.36</v>
      </c>
      <c r="N1512" s="44">
        <v>0.54</v>
      </c>
      <c r="O1512" s="44">
        <v>1.9</v>
      </c>
      <c r="P1512" s="39">
        <v>358.71910430678435</v>
      </c>
    </row>
    <row r="1513" spans="1:16" x14ac:dyDescent="0.2">
      <c r="A1513" s="5" t="s">
        <v>14</v>
      </c>
      <c r="B1513" s="5" t="s">
        <v>24</v>
      </c>
      <c r="C1513" s="5" t="s">
        <v>30</v>
      </c>
      <c r="D1513" s="5" t="s">
        <v>85</v>
      </c>
      <c r="E1513" s="5">
        <v>1985</v>
      </c>
      <c r="F1513" s="5">
        <v>3</v>
      </c>
      <c r="G1513" s="38">
        <v>2</v>
      </c>
      <c r="H1513" s="44">
        <v>0.02</v>
      </c>
      <c r="I1513" s="44">
        <v>0.53</v>
      </c>
      <c r="J1513" s="44">
        <v>0.02</v>
      </c>
      <c r="K1513" s="44">
        <v>0.06</v>
      </c>
      <c r="L1513" s="44">
        <v>0.06</v>
      </c>
      <c r="M1513" s="44">
        <v>0.41</v>
      </c>
      <c r="N1513" s="44">
        <v>0.01</v>
      </c>
      <c r="O1513" s="44">
        <v>0.05</v>
      </c>
      <c r="P1513" s="39">
        <v>305.57705613553139</v>
      </c>
    </row>
    <row r="1514" spans="1:16" x14ac:dyDescent="0.2">
      <c r="A1514" s="5" t="s">
        <v>14</v>
      </c>
      <c r="B1514" s="5" t="s">
        <v>24</v>
      </c>
      <c r="C1514" s="5" t="s">
        <v>30</v>
      </c>
      <c r="D1514" s="5" t="s">
        <v>85</v>
      </c>
      <c r="E1514" s="5">
        <v>1986</v>
      </c>
      <c r="F1514" s="5">
        <v>3</v>
      </c>
      <c r="G1514" s="38">
        <v>60</v>
      </c>
      <c r="H1514" s="44">
        <v>0.16</v>
      </c>
      <c r="I1514" s="44">
        <v>23.130000000000003</v>
      </c>
      <c r="J1514" s="44">
        <v>0.16</v>
      </c>
      <c r="K1514" s="44">
        <v>1.57</v>
      </c>
      <c r="L1514" s="44">
        <v>3.96</v>
      </c>
      <c r="M1514" s="44">
        <v>17.600000000000001</v>
      </c>
      <c r="N1514" s="44">
        <v>0.12</v>
      </c>
      <c r="O1514" s="44">
        <v>1.0899999999999999</v>
      </c>
      <c r="P1514" s="39">
        <v>385.68949389685861</v>
      </c>
    </row>
    <row r="1515" spans="1:16" x14ac:dyDescent="0.2">
      <c r="A1515" s="5" t="s">
        <v>14</v>
      </c>
      <c r="B1515" s="5" t="s">
        <v>24</v>
      </c>
      <c r="C1515" s="5" t="s">
        <v>30</v>
      </c>
      <c r="D1515" s="5" t="s">
        <v>85</v>
      </c>
      <c r="E1515" s="5">
        <v>1988</v>
      </c>
      <c r="F1515" s="5">
        <v>3</v>
      </c>
      <c r="G1515" s="38">
        <v>15</v>
      </c>
      <c r="H1515" s="44">
        <v>0.17</v>
      </c>
      <c r="I1515" s="44">
        <v>4.5999999999999996</v>
      </c>
      <c r="J1515" s="44">
        <v>0.17</v>
      </c>
      <c r="K1515" s="44">
        <v>0.51</v>
      </c>
      <c r="L1515" s="44">
        <v>0.51</v>
      </c>
      <c r="M1515" s="44">
        <v>3.58</v>
      </c>
      <c r="N1515" s="44">
        <v>0.12</v>
      </c>
      <c r="O1515" s="44">
        <v>0.42</v>
      </c>
      <c r="P1515" s="39">
        <v>321.52210004730864</v>
      </c>
    </row>
    <row r="1516" spans="1:16" x14ac:dyDescent="0.2">
      <c r="A1516" s="5" t="s">
        <v>14</v>
      </c>
      <c r="B1516" s="5" t="s">
        <v>24</v>
      </c>
      <c r="C1516" s="5" t="s">
        <v>30</v>
      </c>
      <c r="D1516" s="5" t="s">
        <v>85</v>
      </c>
      <c r="E1516" s="5">
        <v>1990</v>
      </c>
      <c r="F1516" s="5">
        <v>3</v>
      </c>
      <c r="G1516" s="38">
        <v>2</v>
      </c>
      <c r="H1516" s="44">
        <v>0.03</v>
      </c>
      <c r="I1516" s="44">
        <v>0.82000000000000006</v>
      </c>
      <c r="J1516" s="44">
        <v>0.03</v>
      </c>
      <c r="K1516" s="44">
        <v>0.09</v>
      </c>
      <c r="L1516" s="44">
        <v>0.09</v>
      </c>
      <c r="M1516" s="44">
        <v>0.64</v>
      </c>
      <c r="N1516" s="44">
        <v>0.02</v>
      </c>
      <c r="O1516" s="44">
        <v>7.0000000000000007E-2</v>
      </c>
      <c r="P1516" s="39">
        <v>348.91150431335734</v>
      </c>
    </row>
    <row r="1517" spans="1:16" x14ac:dyDescent="0.2">
      <c r="A1517" s="5" t="s">
        <v>14</v>
      </c>
      <c r="B1517" s="5" t="s">
        <v>24</v>
      </c>
      <c r="C1517" s="5" t="s">
        <v>30</v>
      </c>
      <c r="D1517" s="5" t="s">
        <v>85</v>
      </c>
      <c r="E1517" s="5">
        <v>1991</v>
      </c>
      <c r="F1517" s="5">
        <v>3</v>
      </c>
      <c r="G1517" s="38">
        <v>14</v>
      </c>
      <c r="H1517" s="44">
        <v>0.25</v>
      </c>
      <c r="I1517" s="44">
        <v>6.57</v>
      </c>
      <c r="J1517" s="44">
        <v>0.25</v>
      </c>
      <c r="K1517" s="44">
        <v>0.72</v>
      </c>
      <c r="L1517" s="44">
        <v>0.73</v>
      </c>
      <c r="M1517" s="44">
        <v>5.12</v>
      </c>
      <c r="N1517" s="44">
        <v>0.17</v>
      </c>
      <c r="O1517" s="44">
        <v>0.6</v>
      </c>
      <c r="P1517" s="39">
        <v>490.62849114634275</v>
      </c>
    </row>
    <row r="1518" spans="1:16" x14ac:dyDescent="0.2">
      <c r="A1518" s="5" t="s">
        <v>14</v>
      </c>
      <c r="B1518" s="5" t="s">
        <v>24</v>
      </c>
      <c r="C1518" s="5" t="s">
        <v>30</v>
      </c>
      <c r="D1518" s="5" t="s">
        <v>85</v>
      </c>
      <c r="E1518" s="5">
        <v>1992</v>
      </c>
      <c r="F1518" s="5">
        <v>3</v>
      </c>
      <c r="G1518" s="38">
        <v>4</v>
      </c>
      <c r="H1518" s="44">
        <v>7.0000000000000007E-2</v>
      </c>
      <c r="I1518" s="44">
        <v>1.88</v>
      </c>
      <c r="J1518" s="44">
        <v>7.0000000000000007E-2</v>
      </c>
      <c r="K1518" s="44">
        <v>0.21</v>
      </c>
      <c r="L1518" s="44">
        <v>0.21</v>
      </c>
      <c r="M1518" s="44">
        <v>1.46</v>
      </c>
      <c r="N1518" s="44">
        <v>0.05</v>
      </c>
      <c r="O1518" s="44">
        <v>0.17</v>
      </c>
      <c r="P1518" s="39">
        <v>435.84741569627209</v>
      </c>
    </row>
    <row r="1519" spans="1:16" x14ac:dyDescent="0.2">
      <c r="A1519" s="5" t="s">
        <v>14</v>
      </c>
      <c r="B1519" s="5" t="s">
        <v>24</v>
      </c>
      <c r="C1519" s="5" t="s">
        <v>30</v>
      </c>
      <c r="D1519" s="5" t="s">
        <v>85</v>
      </c>
      <c r="E1519" s="5">
        <v>1994</v>
      </c>
      <c r="F1519" s="5">
        <v>3</v>
      </c>
      <c r="G1519" s="38">
        <v>18</v>
      </c>
      <c r="H1519" s="44">
        <v>0.31</v>
      </c>
      <c r="I1519" s="44">
        <v>8.0399999999999991</v>
      </c>
      <c r="J1519" s="44">
        <v>0.31</v>
      </c>
      <c r="K1519" s="44">
        <v>0.88</v>
      </c>
      <c r="L1519" s="44">
        <v>0.89</v>
      </c>
      <c r="M1519" s="44">
        <v>6.27</v>
      </c>
      <c r="N1519" s="44">
        <v>0.21</v>
      </c>
      <c r="O1519" s="44">
        <v>0.73</v>
      </c>
      <c r="P1519" s="39">
        <v>453.55778120337078</v>
      </c>
    </row>
    <row r="1520" spans="1:16" x14ac:dyDescent="0.2">
      <c r="A1520" s="5" t="s">
        <v>14</v>
      </c>
      <c r="B1520" s="5" t="s">
        <v>24</v>
      </c>
      <c r="C1520" s="5" t="s">
        <v>30</v>
      </c>
      <c r="D1520" s="5" t="s">
        <v>85</v>
      </c>
      <c r="E1520" s="5">
        <v>1995</v>
      </c>
      <c r="F1520" s="5">
        <v>3</v>
      </c>
      <c r="G1520" s="38">
        <v>21</v>
      </c>
      <c r="H1520" s="44">
        <v>0.34</v>
      </c>
      <c r="I1520" s="44">
        <v>9.01</v>
      </c>
      <c r="J1520" s="44">
        <v>0.34</v>
      </c>
      <c r="K1520" s="44">
        <v>0.99</v>
      </c>
      <c r="L1520" s="44">
        <v>1</v>
      </c>
      <c r="M1520" s="44">
        <v>7.02</v>
      </c>
      <c r="N1520" s="44">
        <v>0.23</v>
      </c>
      <c r="O1520" s="44">
        <v>0.82</v>
      </c>
      <c r="P1520" s="39">
        <v>438.60128681701929</v>
      </c>
    </row>
    <row r="1521" spans="1:16" x14ac:dyDescent="0.2">
      <c r="A1521" s="5" t="s">
        <v>14</v>
      </c>
      <c r="B1521" s="5" t="s">
        <v>24</v>
      </c>
      <c r="C1521" s="5" t="s">
        <v>30</v>
      </c>
      <c r="D1521" s="5" t="s">
        <v>85</v>
      </c>
      <c r="E1521" s="5">
        <v>1996</v>
      </c>
      <c r="F1521" s="5">
        <v>3</v>
      </c>
      <c r="G1521" s="38">
        <v>2</v>
      </c>
      <c r="H1521" s="44">
        <v>0.03</v>
      </c>
      <c r="I1521" s="44">
        <v>0.74</v>
      </c>
      <c r="J1521" s="44">
        <v>0.03</v>
      </c>
      <c r="K1521" s="44">
        <v>0.08</v>
      </c>
      <c r="L1521" s="44">
        <v>0.08</v>
      </c>
      <c r="M1521" s="44">
        <v>0.57999999999999996</v>
      </c>
      <c r="N1521" s="44">
        <v>0.02</v>
      </c>
      <c r="O1521" s="44">
        <v>7.0000000000000007E-2</v>
      </c>
      <c r="P1521" s="39">
        <v>359.3144102312047</v>
      </c>
    </row>
    <row r="1522" spans="1:16" x14ac:dyDescent="0.2">
      <c r="A1522" s="5" t="s">
        <v>14</v>
      </c>
      <c r="B1522" s="5" t="s">
        <v>24</v>
      </c>
      <c r="C1522" s="5" t="s">
        <v>30</v>
      </c>
      <c r="D1522" s="5" t="s">
        <v>85</v>
      </c>
      <c r="E1522" s="5">
        <v>1997</v>
      </c>
      <c r="F1522" s="5">
        <v>3</v>
      </c>
      <c r="G1522" s="38">
        <v>22</v>
      </c>
      <c r="H1522" s="44">
        <v>0.36</v>
      </c>
      <c r="I1522" s="44">
        <v>9.4699999999999989</v>
      </c>
      <c r="J1522" s="44">
        <v>0.36</v>
      </c>
      <c r="K1522" s="44">
        <v>1.04</v>
      </c>
      <c r="L1522" s="44">
        <v>1.05</v>
      </c>
      <c r="M1522" s="44">
        <v>7.38</v>
      </c>
      <c r="N1522" s="44">
        <v>0.24</v>
      </c>
      <c r="O1522" s="44">
        <v>0.86</v>
      </c>
      <c r="P1522" s="39">
        <v>446.2392528480076</v>
      </c>
    </row>
    <row r="1523" spans="1:16" x14ac:dyDescent="0.2">
      <c r="A1523" s="5" t="s">
        <v>14</v>
      </c>
      <c r="B1523" s="5" t="s">
        <v>24</v>
      </c>
      <c r="C1523" s="5" t="s">
        <v>30</v>
      </c>
      <c r="D1523" s="5" t="s">
        <v>85</v>
      </c>
      <c r="E1523" s="5">
        <v>1998</v>
      </c>
      <c r="F1523" s="5">
        <v>3</v>
      </c>
      <c r="G1523" s="38">
        <v>73</v>
      </c>
      <c r="H1523" s="44">
        <v>1.28</v>
      </c>
      <c r="I1523" s="44">
        <v>33.79</v>
      </c>
      <c r="J1523" s="44">
        <v>1.28</v>
      </c>
      <c r="K1523" s="44">
        <v>3.72</v>
      </c>
      <c r="L1523" s="44">
        <v>3.74</v>
      </c>
      <c r="M1523" s="44">
        <v>26.33</v>
      </c>
      <c r="N1523" s="44">
        <v>0.87</v>
      </c>
      <c r="O1523" s="44">
        <v>3.06</v>
      </c>
      <c r="P1523" s="39">
        <v>481.65002542391721</v>
      </c>
    </row>
    <row r="1524" spans="1:16" x14ac:dyDescent="0.2">
      <c r="A1524" s="5" t="s">
        <v>14</v>
      </c>
      <c r="B1524" s="5" t="s">
        <v>24</v>
      </c>
      <c r="C1524" s="5" t="s">
        <v>30</v>
      </c>
      <c r="D1524" s="5" t="s">
        <v>85</v>
      </c>
      <c r="E1524" s="5">
        <v>1999</v>
      </c>
      <c r="F1524" s="5">
        <v>3</v>
      </c>
      <c r="G1524" s="38">
        <v>22</v>
      </c>
      <c r="H1524" s="44">
        <v>0.39</v>
      </c>
      <c r="I1524" s="44">
        <v>10.199999999999999</v>
      </c>
      <c r="J1524" s="44">
        <v>0.39</v>
      </c>
      <c r="K1524" s="44">
        <v>1.1200000000000001</v>
      </c>
      <c r="L1524" s="44">
        <v>1.1299999999999999</v>
      </c>
      <c r="M1524" s="44">
        <v>7.95</v>
      </c>
      <c r="N1524" s="44">
        <v>0.26</v>
      </c>
      <c r="O1524" s="44">
        <v>0.92</v>
      </c>
      <c r="P1524" s="39">
        <v>480.24644913751655</v>
      </c>
    </row>
    <row r="1525" spans="1:16" x14ac:dyDescent="0.2">
      <c r="A1525" s="5" t="s">
        <v>14</v>
      </c>
      <c r="B1525" s="5" t="s">
        <v>24</v>
      </c>
      <c r="C1525" s="5" t="s">
        <v>30</v>
      </c>
      <c r="D1525" s="5" t="s">
        <v>85</v>
      </c>
      <c r="E1525" s="5">
        <v>2000</v>
      </c>
      <c r="F1525" s="5">
        <v>3</v>
      </c>
      <c r="G1525" s="38">
        <v>99</v>
      </c>
      <c r="H1525" s="44">
        <v>1.63</v>
      </c>
      <c r="I1525" s="44">
        <v>42.9</v>
      </c>
      <c r="J1525" s="44">
        <v>1.63</v>
      </c>
      <c r="K1525" s="44">
        <v>4.72</v>
      </c>
      <c r="L1525" s="44">
        <v>4.75</v>
      </c>
      <c r="M1525" s="44">
        <v>33.43</v>
      </c>
      <c r="N1525" s="44">
        <v>1.1100000000000001</v>
      </c>
      <c r="O1525" s="44">
        <v>3.89</v>
      </c>
      <c r="P1525" s="39">
        <v>451.42447678280092</v>
      </c>
    </row>
    <row r="1526" spans="1:16" x14ac:dyDescent="0.2">
      <c r="A1526" s="5" t="s">
        <v>14</v>
      </c>
      <c r="B1526" s="5" t="s">
        <v>24</v>
      </c>
      <c r="C1526" s="5" t="s">
        <v>30</v>
      </c>
      <c r="D1526" s="5" t="s">
        <v>85</v>
      </c>
      <c r="E1526" s="5">
        <v>2001</v>
      </c>
      <c r="F1526" s="5">
        <v>3</v>
      </c>
      <c r="G1526" s="38">
        <v>138</v>
      </c>
      <c r="H1526" s="44">
        <v>2.37</v>
      </c>
      <c r="I1526" s="44">
        <v>62.370000000000005</v>
      </c>
      <c r="J1526" s="44">
        <v>2.37</v>
      </c>
      <c r="K1526" s="44">
        <v>6.86</v>
      </c>
      <c r="L1526" s="44">
        <v>6.91</v>
      </c>
      <c r="M1526" s="44">
        <v>48.6</v>
      </c>
      <c r="N1526" s="44">
        <v>1.61</v>
      </c>
      <c r="O1526" s="44">
        <v>5.65</v>
      </c>
      <c r="P1526" s="39">
        <v>468.66555890201249</v>
      </c>
    </row>
    <row r="1527" spans="1:16" x14ac:dyDescent="0.2">
      <c r="A1527" s="5" t="s">
        <v>14</v>
      </c>
      <c r="B1527" s="5" t="s">
        <v>24</v>
      </c>
      <c r="C1527" s="5" t="s">
        <v>30</v>
      </c>
      <c r="D1527" s="5" t="s">
        <v>85</v>
      </c>
      <c r="E1527" s="5">
        <v>2002</v>
      </c>
      <c r="F1527" s="5">
        <v>3</v>
      </c>
      <c r="G1527" s="38">
        <v>136</v>
      </c>
      <c r="H1527" s="44">
        <v>2.25</v>
      </c>
      <c r="I1527" s="44">
        <v>59.08</v>
      </c>
      <c r="J1527" s="44">
        <v>2.25</v>
      </c>
      <c r="K1527" s="44">
        <v>6.5</v>
      </c>
      <c r="L1527" s="44">
        <v>6.54</v>
      </c>
      <c r="M1527" s="44">
        <v>46.04</v>
      </c>
      <c r="N1527" s="44">
        <v>1.53</v>
      </c>
      <c r="O1527" s="44">
        <v>5.35</v>
      </c>
      <c r="P1527" s="39">
        <v>449.32958959868296</v>
      </c>
    </row>
    <row r="1528" spans="1:16" x14ac:dyDescent="0.2">
      <c r="A1528" s="5" t="s">
        <v>14</v>
      </c>
      <c r="B1528" s="5" t="s">
        <v>24</v>
      </c>
      <c r="C1528" s="5" t="s">
        <v>30</v>
      </c>
      <c r="D1528" s="5" t="s">
        <v>85</v>
      </c>
      <c r="E1528" s="5">
        <v>2003</v>
      </c>
      <c r="F1528" s="5">
        <v>3</v>
      </c>
      <c r="G1528" s="38">
        <v>108</v>
      </c>
      <c r="H1528" s="44">
        <v>1.89</v>
      </c>
      <c r="I1528" s="44">
        <v>49.769999999999996</v>
      </c>
      <c r="J1528" s="44">
        <v>1.89</v>
      </c>
      <c r="K1528" s="44">
        <v>5.47</v>
      </c>
      <c r="L1528" s="44">
        <v>5.51</v>
      </c>
      <c r="M1528" s="44">
        <v>38.79</v>
      </c>
      <c r="N1528" s="44">
        <v>1.29</v>
      </c>
      <c r="O1528" s="44">
        <v>4.51</v>
      </c>
      <c r="P1528" s="39">
        <v>478.17807712410018</v>
      </c>
    </row>
    <row r="1529" spans="1:16" x14ac:dyDescent="0.2">
      <c r="A1529" s="5" t="s">
        <v>14</v>
      </c>
      <c r="B1529" s="5" t="s">
        <v>24</v>
      </c>
      <c r="C1529" s="5" t="s">
        <v>30</v>
      </c>
      <c r="D1529" s="5" t="s">
        <v>85</v>
      </c>
      <c r="E1529" s="5">
        <v>2004</v>
      </c>
      <c r="F1529" s="5">
        <v>3</v>
      </c>
      <c r="G1529" s="38">
        <v>346</v>
      </c>
      <c r="H1529" s="44">
        <v>6.12</v>
      </c>
      <c r="I1529" s="44">
        <v>161.10000000000002</v>
      </c>
      <c r="J1529" s="44">
        <v>6.12</v>
      </c>
      <c r="K1529" s="44">
        <v>17.72</v>
      </c>
      <c r="L1529" s="44">
        <v>17.84</v>
      </c>
      <c r="M1529" s="44">
        <v>125.54</v>
      </c>
      <c r="N1529" s="44">
        <v>4.16</v>
      </c>
      <c r="O1529" s="44">
        <v>14.6</v>
      </c>
      <c r="P1529" s="39">
        <v>483.56786576736658</v>
      </c>
    </row>
    <row r="1530" spans="1:16" x14ac:dyDescent="0.2">
      <c r="A1530" s="5" t="s">
        <v>14</v>
      </c>
      <c r="B1530" s="5" t="s">
        <v>24</v>
      </c>
      <c r="C1530" s="5" t="s">
        <v>30</v>
      </c>
      <c r="D1530" s="5" t="s">
        <v>85</v>
      </c>
      <c r="E1530" s="5">
        <v>2005</v>
      </c>
      <c r="F1530" s="5">
        <v>3</v>
      </c>
      <c r="G1530" s="38">
        <v>301</v>
      </c>
      <c r="H1530" s="44">
        <v>5.22</v>
      </c>
      <c r="I1530" s="44">
        <v>137.44999999999999</v>
      </c>
      <c r="J1530" s="44">
        <v>5.22</v>
      </c>
      <c r="K1530" s="44">
        <v>15.12</v>
      </c>
      <c r="L1530" s="44">
        <v>15.22</v>
      </c>
      <c r="M1530" s="44">
        <v>107.11</v>
      </c>
      <c r="N1530" s="44">
        <v>3.55</v>
      </c>
      <c r="O1530" s="44">
        <v>12.45</v>
      </c>
      <c r="P1530" s="39">
        <v>473.53293452568971</v>
      </c>
    </row>
    <row r="1531" spans="1:16" x14ac:dyDescent="0.2">
      <c r="A1531" s="5" t="s">
        <v>14</v>
      </c>
      <c r="B1531" s="5" t="s">
        <v>24</v>
      </c>
      <c r="C1531" s="5" t="s">
        <v>30</v>
      </c>
      <c r="D1531" s="5" t="s">
        <v>85</v>
      </c>
      <c r="E1531" s="5">
        <v>2006</v>
      </c>
      <c r="F1531" s="5">
        <v>3</v>
      </c>
      <c r="G1531" s="38">
        <v>197</v>
      </c>
      <c r="H1531" s="44">
        <v>3.19</v>
      </c>
      <c r="I1531" s="44">
        <v>83.990000000000009</v>
      </c>
      <c r="J1531" s="44">
        <v>3.19</v>
      </c>
      <c r="K1531" s="44">
        <v>9.24</v>
      </c>
      <c r="L1531" s="44">
        <v>9.3000000000000007</v>
      </c>
      <c r="M1531" s="44">
        <v>65.45</v>
      </c>
      <c r="N1531" s="44">
        <v>2.17</v>
      </c>
      <c r="O1531" s="44">
        <v>7.61</v>
      </c>
      <c r="P1531" s="39">
        <v>441.4670644843236</v>
      </c>
    </row>
    <row r="1532" spans="1:16" x14ac:dyDescent="0.2">
      <c r="A1532" s="5" t="s">
        <v>14</v>
      </c>
      <c r="B1532" s="5" t="s">
        <v>24</v>
      </c>
      <c r="C1532" s="5" t="s">
        <v>30</v>
      </c>
      <c r="D1532" s="5" t="s">
        <v>85</v>
      </c>
      <c r="E1532" s="5">
        <v>2007</v>
      </c>
      <c r="F1532" s="5">
        <v>3</v>
      </c>
      <c r="G1532" s="38">
        <v>542</v>
      </c>
      <c r="H1532" s="44">
        <v>6.73</v>
      </c>
      <c r="I1532" s="44">
        <v>244.90999999999997</v>
      </c>
      <c r="J1532" s="44">
        <v>6.73</v>
      </c>
      <c r="K1532" s="44">
        <v>19.48</v>
      </c>
      <c r="L1532" s="44">
        <v>28.41</v>
      </c>
      <c r="M1532" s="44">
        <v>197.01999999999998</v>
      </c>
      <c r="N1532" s="44">
        <v>4.6500000000000004</v>
      </c>
      <c r="O1532" s="44">
        <v>19.920000000000002</v>
      </c>
      <c r="P1532" s="39">
        <v>464.59158429944773</v>
      </c>
    </row>
    <row r="1533" spans="1:16" x14ac:dyDescent="0.2">
      <c r="A1533" s="5" t="s">
        <v>14</v>
      </c>
      <c r="B1533" s="5" t="s">
        <v>24</v>
      </c>
      <c r="C1533" s="5" t="s">
        <v>30</v>
      </c>
      <c r="D1533" s="5" t="s">
        <v>85</v>
      </c>
      <c r="E1533" s="5">
        <v>2008</v>
      </c>
      <c r="F1533" s="5">
        <v>3</v>
      </c>
      <c r="G1533" s="38">
        <v>264</v>
      </c>
      <c r="H1533" s="44">
        <v>5.0599999999999996</v>
      </c>
      <c r="I1533" s="44">
        <v>133.12</v>
      </c>
      <c r="J1533" s="44">
        <v>5.0599999999999996</v>
      </c>
      <c r="K1533" s="44">
        <v>14.64</v>
      </c>
      <c r="L1533" s="44">
        <v>14.74</v>
      </c>
      <c r="M1533" s="44">
        <v>103.74</v>
      </c>
      <c r="N1533" s="44">
        <v>3.44</v>
      </c>
      <c r="O1533" s="44">
        <v>12.06</v>
      </c>
      <c r="P1533" s="39">
        <v>524.05196275908179</v>
      </c>
    </row>
    <row r="1534" spans="1:16" x14ac:dyDescent="0.2">
      <c r="A1534" s="5" t="s">
        <v>14</v>
      </c>
      <c r="B1534" s="5" t="s">
        <v>24</v>
      </c>
      <c r="C1534" s="5" t="s">
        <v>30</v>
      </c>
      <c r="D1534" s="5" t="s">
        <v>85</v>
      </c>
      <c r="E1534" s="5">
        <v>2009</v>
      </c>
      <c r="F1534" s="5">
        <v>3</v>
      </c>
      <c r="G1534" s="38">
        <v>634</v>
      </c>
      <c r="H1534" s="44">
        <v>3.73</v>
      </c>
      <c r="I1534" s="44">
        <v>331.03</v>
      </c>
      <c r="J1534" s="44">
        <v>3.73</v>
      </c>
      <c r="K1534" s="44">
        <v>9.76</v>
      </c>
      <c r="L1534" s="44">
        <v>9.83</v>
      </c>
      <c r="M1534" s="44">
        <v>311.44</v>
      </c>
      <c r="N1534" s="44">
        <v>13.149999999999999</v>
      </c>
      <c r="O1534" s="44">
        <v>13.73</v>
      </c>
      <c r="P1534" s="39">
        <v>527.98268974624307</v>
      </c>
    </row>
    <row r="1535" spans="1:16" x14ac:dyDescent="0.2">
      <c r="A1535" s="5" t="s">
        <v>14</v>
      </c>
      <c r="B1535" s="5" t="s">
        <v>24</v>
      </c>
      <c r="C1535" s="5" t="s">
        <v>30</v>
      </c>
      <c r="D1535" s="5" t="s">
        <v>85</v>
      </c>
      <c r="E1535" s="5">
        <v>2010</v>
      </c>
      <c r="F1535" s="5">
        <v>3</v>
      </c>
      <c r="G1535" s="38">
        <v>492</v>
      </c>
      <c r="H1535" s="44">
        <v>8.42</v>
      </c>
      <c r="I1535" s="44">
        <v>269.78999999999996</v>
      </c>
      <c r="J1535" s="44">
        <v>8.42</v>
      </c>
      <c r="K1535" s="44">
        <v>24.4</v>
      </c>
      <c r="L1535" s="44">
        <v>25.91</v>
      </c>
      <c r="M1535" s="44">
        <v>219.48</v>
      </c>
      <c r="N1535" s="44">
        <v>5.7799999999999994</v>
      </c>
      <c r="O1535" s="44">
        <v>22.82</v>
      </c>
      <c r="P1535" s="39">
        <v>565.27363531980507</v>
      </c>
    </row>
    <row r="1536" spans="1:16" x14ac:dyDescent="0.2">
      <c r="A1536" s="5" t="s">
        <v>14</v>
      </c>
      <c r="B1536" s="5" t="s">
        <v>24</v>
      </c>
      <c r="C1536" s="5" t="s">
        <v>30</v>
      </c>
      <c r="D1536" s="5" t="s">
        <v>85</v>
      </c>
      <c r="E1536" s="5">
        <v>2011</v>
      </c>
      <c r="F1536" s="5">
        <v>3</v>
      </c>
      <c r="G1536" s="38">
        <v>451</v>
      </c>
      <c r="H1536" s="44">
        <v>6.6999999999999993</v>
      </c>
      <c r="I1536" s="44">
        <v>248.45000000000002</v>
      </c>
      <c r="J1536" s="44">
        <v>6.6999999999999993</v>
      </c>
      <c r="K1536" s="44">
        <v>17.88</v>
      </c>
      <c r="L1536" s="44">
        <v>25.03</v>
      </c>
      <c r="M1536" s="44">
        <v>205.54000000000002</v>
      </c>
      <c r="N1536" s="44">
        <v>4.1400000000000006</v>
      </c>
      <c r="O1536" s="44">
        <v>19.64</v>
      </c>
      <c r="P1536" s="39">
        <v>565.80247194126446</v>
      </c>
    </row>
    <row r="1537" spans="1:16" x14ac:dyDescent="0.2">
      <c r="A1537" s="5" t="s">
        <v>14</v>
      </c>
      <c r="B1537" s="5" t="s">
        <v>24</v>
      </c>
      <c r="C1537" s="5" t="s">
        <v>30</v>
      </c>
      <c r="D1537" s="5" t="s">
        <v>85</v>
      </c>
      <c r="E1537" s="5">
        <v>2012</v>
      </c>
      <c r="F1537" s="5">
        <v>3</v>
      </c>
      <c r="G1537" s="38">
        <v>795</v>
      </c>
      <c r="H1537" s="44">
        <v>9.75</v>
      </c>
      <c r="I1537" s="44">
        <v>492.69</v>
      </c>
      <c r="J1537" s="44">
        <v>9.75</v>
      </c>
      <c r="K1537" s="44">
        <v>19.68</v>
      </c>
      <c r="L1537" s="44">
        <v>28.840000000000003</v>
      </c>
      <c r="M1537" s="44">
        <v>444.17</v>
      </c>
      <c r="N1537" s="44">
        <v>12.100000000000001</v>
      </c>
      <c r="O1537" s="44">
        <v>28.97</v>
      </c>
      <c r="P1537" s="39">
        <v>631.39302077874061</v>
      </c>
    </row>
    <row r="1538" spans="1:16" x14ac:dyDescent="0.2">
      <c r="A1538" s="5" t="s">
        <v>14</v>
      </c>
      <c r="B1538" s="5" t="s">
        <v>24</v>
      </c>
      <c r="C1538" s="5" t="s">
        <v>30</v>
      </c>
      <c r="D1538" s="5" t="s">
        <v>85</v>
      </c>
      <c r="E1538" s="5">
        <v>2013</v>
      </c>
      <c r="F1538" s="5">
        <v>3</v>
      </c>
      <c r="G1538" s="38">
        <v>235</v>
      </c>
      <c r="H1538" s="44">
        <v>5.42</v>
      </c>
      <c r="I1538" s="44">
        <v>142.63</v>
      </c>
      <c r="J1538" s="44">
        <v>5.42</v>
      </c>
      <c r="K1538" s="44">
        <v>15.69</v>
      </c>
      <c r="L1538" s="44">
        <v>15.79</v>
      </c>
      <c r="M1538" s="44">
        <v>111.15</v>
      </c>
      <c r="N1538" s="44">
        <v>3.68</v>
      </c>
      <c r="O1538" s="44">
        <v>12.92</v>
      </c>
      <c r="P1538" s="39">
        <v>630.12843283910399</v>
      </c>
    </row>
    <row r="1539" spans="1:16" x14ac:dyDescent="0.2">
      <c r="A1539" s="5" t="s">
        <v>14</v>
      </c>
      <c r="B1539" s="5" t="s">
        <v>24</v>
      </c>
      <c r="C1539" s="5" t="s">
        <v>30</v>
      </c>
      <c r="D1539" s="5" t="s">
        <v>85</v>
      </c>
      <c r="E1539" s="5">
        <v>2014</v>
      </c>
      <c r="F1539" s="5">
        <v>2</v>
      </c>
      <c r="G1539" s="38">
        <v>557</v>
      </c>
      <c r="H1539" s="44">
        <v>9.6199999999999992</v>
      </c>
      <c r="I1539" s="44">
        <v>332.4</v>
      </c>
      <c r="J1539" s="44">
        <v>9.6199999999999992</v>
      </c>
      <c r="K1539" s="44">
        <v>9.4</v>
      </c>
      <c r="L1539" s="44">
        <v>323</v>
      </c>
      <c r="M1539" s="44">
        <v>0</v>
      </c>
      <c r="N1539" s="44">
        <v>1.42</v>
      </c>
      <c r="O1539" s="44">
        <v>9.31</v>
      </c>
      <c r="P1539" s="39">
        <v>614.52880485555261</v>
      </c>
    </row>
    <row r="1540" spans="1:16" x14ac:dyDescent="0.2">
      <c r="A1540" s="5" t="s">
        <v>14</v>
      </c>
      <c r="B1540" s="5" t="s">
        <v>24</v>
      </c>
      <c r="C1540" s="5" t="s">
        <v>30</v>
      </c>
      <c r="D1540" s="5" t="s">
        <v>85</v>
      </c>
      <c r="E1540" s="5">
        <v>2015</v>
      </c>
      <c r="F1540" s="5">
        <v>2</v>
      </c>
      <c r="G1540" s="38">
        <v>396</v>
      </c>
      <c r="H1540" s="44">
        <v>7.93</v>
      </c>
      <c r="I1540" s="44">
        <v>232.85</v>
      </c>
      <c r="J1540" s="44">
        <v>7.93</v>
      </c>
      <c r="K1540" s="44">
        <v>7.69</v>
      </c>
      <c r="L1540" s="44">
        <v>225.16</v>
      </c>
      <c r="M1540" s="44">
        <v>0</v>
      </c>
      <c r="N1540" s="44">
        <v>1.19</v>
      </c>
      <c r="O1540" s="44">
        <v>6.99</v>
      </c>
      <c r="P1540" s="39">
        <v>607.60180824544955</v>
      </c>
    </row>
    <row r="1541" spans="1:16" x14ac:dyDescent="0.2">
      <c r="A1541" s="5" t="s">
        <v>14</v>
      </c>
      <c r="B1541" s="5" t="s">
        <v>24</v>
      </c>
      <c r="C1541" s="5" t="s">
        <v>30</v>
      </c>
      <c r="D1541" s="5" t="s">
        <v>85</v>
      </c>
      <c r="E1541" s="5">
        <v>2016</v>
      </c>
      <c r="F1541" s="5">
        <v>2</v>
      </c>
      <c r="G1541" s="38">
        <v>899</v>
      </c>
      <c r="H1541" s="44">
        <v>20.79</v>
      </c>
      <c r="I1541" s="44">
        <v>500.48</v>
      </c>
      <c r="J1541" s="44">
        <v>20.79</v>
      </c>
      <c r="K1541" s="44">
        <v>15.81</v>
      </c>
      <c r="L1541" s="44">
        <v>484.67</v>
      </c>
      <c r="M1541" s="44">
        <v>0</v>
      </c>
      <c r="N1541" s="44">
        <v>2.2599999999999998</v>
      </c>
      <c r="O1541" s="44">
        <v>14.48</v>
      </c>
      <c r="P1541" s="39">
        <v>579.84449972914592</v>
      </c>
    </row>
    <row r="1542" spans="1:16" x14ac:dyDescent="0.2">
      <c r="A1542" s="5" t="s">
        <v>14</v>
      </c>
      <c r="B1542" s="5" t="s">
        <v>24</v>
      </c>
      <c r="C1542" s="5" t="s">
        <v>30</v>
      </c>
      <c r="D1542" s="5" t="s">
        <v>85</v>
      </c>
      <c r="E1542" s="5">
        <v>2017</v>
      </c>
      <c r="F1542" s="5">
        <v>2</v>
      </c>
      <c r="G1542" s="38">
        <v>565</v>
      </c>
      <c r="H1542" s="44">
        <v>10.82</v>
      </c>
      <c r="I1542" s="44">
        <v>317.72000000000003</v>
      </c>
      <c r="J1542" s="44">
        <v>10.82</v>
      </c>
      <c r="K1542" s="44">
        <v>10.5</v>
      </c>
      <c r="L1542" s="44">
        <v>307.22000000000003</v>
      </c>
      <c r="M1542" s="44">
        <v>0</v>
      </c>
      <c r="N1542" s="44">
        <v>1.62</v>
      </c>
      <c r="O1542" s="44">
        <v>9.5399999999999991</v>
      </c>
      <c r="P1542" s="39">
        <v>581.73331460629652</v>
      </c>
    </row>
    <row r="1543" spans="1:16" x14ac:dyDescent="0.2">
      <c r="A1543" s="5" t="s">
        <v>14</v>
      </c>
      <c r="B1543" s="5" t="s">
        <v>24</v>
      </c>
      <c r="C1543" s="5" t="s">
        <v>30</v>
      </c>
      <c r="D1543" s="5" t="s">
        <v>85</v>
      </c>
      <c r="E1543" s="5">
        <v>2018</v>
      </c>
      <c r="F1543" s="5">
        <v>2</v>
      </c>
      <c r="G1543" s="38">
        <v>616</v>
      </c>
      <c r="H1543" s="44">
        <v>12.12</v>
      </c>
      <c r="I1543" s="44">
        <v>355.98</v>
      </c>
      <c r="J1543" s="44">
        <v>12.12</v>
      </c>
      <c r="K1543" s="44">
        <v>11.76</v>
      </c>
      <c r="L1543" s="44">
        <v>344.22</v>
      </c>
      <c r="M1543" s="44">
        <v>0</v>
      </c>
      <c r="N1543" s="44">
        <v>1.81</v>
      </c>
      <c r="O1543" s="44">
        <v>10.69</v>
      </c>
      <c r="P1543" s="39">
        <v>598.04146323088003</v>
      </c>
    </row>
    <row r="1544" spans="1:16" x14ac:dyDescent="0.2">
      <c r="A1544" s="5" t="s">
        <v>14</v>
      </c>
      <c r="B1544" s="5" t="s">
        <v>24</v>
      </c>
      <c r="C1544" s="5" t="s">
        <v>30</v>
      </c>
      <c r="D1544" s="5" t="s">
        <v>85</v>
      </c>
      <c r="E1544" s="5">
        <v>2019</v>
      </c>
      <c r="F1544" s="5">
        <v>1</v>
      </c>
      <c r="G1544" s="38">
        <v>886</v>
      </c>
      <c r="H1544" s="44">
        <v>33.47</v>
      </c>
      <c r="I1544" s="44">
        <v>544.24</v>
      </c>
      <c r="J1544" s="44">
        <v>33.47</v>
      </c>
      <c r="K1544" s="44">
        <v>544.24</v>
      </c>
      <c r="L1544" s="44">
        <v>0</v>
      </c>
      <c r="M1544" s="44">
        <v>0</v>
      </c>
      <c r="N1544" s="44">
        <v>2.36</v>
      </c>
      <c r="O1544" s="44">
        <v>7.6400000000000006</v>
      </c>
      <c r="P1544" s="39">
        <v>652.26303942737172</v>
      </c>
    </row>
    <row r="1545" spans="1:16" x14ac:dyDescent="0.2">
      <c r="A1545" s="5" t="s">
        <v>14</v>
      </c>
      <c r="B1545" s="5" t="s">
        <v>24</v>
      </c>
      <c r="C1545" s="5" t="s">
        <v>30</v>
      </c>
      <c r="D1545" s="5" t="s">
        <v>85</v>
      </c>
      <c r="E1545" s="5">
        <v>2020</v>
      </c>
      <c r="F1545" s="5">
        <v>1</v>
      </c>
      <c r="G1545" s="38">
        <v>1192</v>
      </c>
      <c r="H1545" s="44">
        <v>37.659999999999997</v>
      </c>
      <c r="I1545" s="44">
        <v>677.95</v>
      </c>
      <c r="J1545" s="44">
        <v>37.659999999999997</v>
      </c>
      <c r="K1545" s="44">
        <v>677.95</v>
      </c>
      <c r="L1545" s="44">
        <v>0</v>
      </c>
      <c r="M1545" s="44">
        <v>0</v>
      </c>
      <c r="N1545" s="44">
        <v>3</v>
      </c>
      <c r="O1545" s="44">
        <v>9.58</v>
      </c>
      <c r="P1545" s="39">
        <v>600.50202634003779</v>
      </c>
    </row>
    <row r="1546" spans="1:16" x14ac:dyDescent="0.2">
      <c r="A1546" s="5" t="s">
        <v>14</v>
      </c>
      <c r="B1546" s="5" t="s">
        <v>24</v>
      </c>
      <c r="C1546" s="5" t="s">
        <v>30</v>
      </c>
      <c r="D1546" s="5" t="s">
        <v>85</v>
      </c>
      <c r="E1546" s="5">
        <v>2021</v>
      </c>
      <c r="F1546" s="5">
        <v>1</v>
      </c>
      <c r="G1546" s="38">
        <v>1013</v>
      </c>
      <c r="H1546" s="44">
        <v>30.39</v>
      </c>
      <c r="I1546" s="44">
        <v>620.23</v>
      </c>
      <c r="J1546" s="44">
        <v>30.39</v>
      </c>
      <c r="K1546" s="44">
        <v>620.23</v>
      </c>
      <c r="L1546" s="44">
        <v>0</v>
      </c>
      <c r="M1546" s="44">
        <v>0</v>
      </c>
      <c r="N1546" s="44">
        <v>2.87</v>
      </c>
      <c r="O1546" s="44">
        <v>8.84</v>
      </c>
      <c r="P1546" s="39">
        <v>642.24098041757065</v>
      </c>
    </row>
    <row r="1547" spans="1:16" x14ac:dyDescent="0.2">
      <c r="A1547" s="5" t="s">
        <v>14</v>
      </c>
      <c r="B1547" s="5" t="s">
        <v>24</v>
      </c>
      <c r="C1547" s="5" t="s">
        <v>30</v>
      </c>
      <c r="D1547" s="5" t="s">
        <v>85</v>
      </c>
      <c r="E1547" s="5">
        <v>2022</v>
      </c>
      <c r="F1547" s="5">
        <v>0</v>
      </c>
      <c r="G1547" s="38">
        <v>1274</v>
      </c>
      <c r="H1547" s="44">
        <v>662.58</v>
      </c>
      <c r="I1547" s="44">
        <v>0</v>
      </c>
      <c r="J1547" s="44">
        <v>662.58</v>
      </c>
      <c r="K1547" s="44">
        <v>0</v>
      </c>
      <c r="L1547" s="44">
        <v>0</v>
      </c>
      <c r="M1547" s="44">
        <v>0</v>
      </c>
      <c r="N1547" s="44">
        <v>0.03</v>
      </c>
      <c r="O1547" s="44">
        <v>0.83</v>
      </c>
      <c r="P1547" s="39">
        <v>520.26848935533974</v>
      </c>
    </row>
    <row r="1548" spans="1:16" x14ac:dyDescent="0.2">
      <c r="A1548" s="5" t="s">
        <v>14</v>
      </c>
      <c r="B1548" s="5" t="s">
        <v>24</v>
      </c>
      <c r="C1548" s="5" t="s">
        <v>30</v>
      </c>
      <c r="D1548" s="5" t="s">
        <v>85</v>
      </c>
      <c r="E1548" s="5">
        <v>2023</v>
      </c>
      <c r="F1548" s="5">
        <v>0</v>
      </c>
      <c r="G1548" s="38">
        <v>850</v>
      </c>
      <c r="H1548" s="44">
        <v>588.22</v>
      </c>
      <c r="I1548" s="44">
        <v>0</v>
      </c>
      <c r="J1548" s="44">
        <v>588.22</v>
      </c>
      <c r="K1548" s="44">
        <v>0</v>
      </c>
      <c r="L1548" s="44">
        <v>0</v>
      </c>
      <c r="M1548" s="44">
        <v>0</v>
      </c>
      <c r="N1548" s="44">
        <v>0.02</v>
      </c>
      <c r="O1548" s="44">
        <v>0.52</v>
      </c>
      <c r="P1548" s="39">
        <v>692.49714710020419</v>
      </c>
    </row>
    <row r="1549" spans="1:16" x14ac:dyDescent="0.2">
      <c r="A1549" s="5" t="s">
        <v>14</v>
      </c>
      <c r="B1549" s="5" t="s">
        <v>24</v>
      </c>
      <c r="C1549" s="5" t="s">
        <v>79</v>
      </c>
      <c r="D1549" s="5" t="s">
        <v>86</v>
      </c>
      <c r="E1549" s="5">
        <v>1990</v>
      </c>
      <c r="F1549" s="5">
        <v>3</v>
      </c>
      <c r="G1549" s="38">
        <v>8</v>
      </c>
      <c r="H1549" s="44">
        <v>0.02</v>
      </c>
      <c r="I1549" s="44">
        <v>3.02</v>
      </c>
      <c r="J1549" s="44">
        <v>0.02</v>
      </c>
      <c r="K1549" s="44">
        <v>0.11</v>
      </c>
      <c r="L1549" s="44">
        <v>0.33</v>
      </c>
      <c r="M1549" s="44">
        <v>2.58</v>
      </c>
      <c r="N1549" s="44">
        <v>7.0000000000000007E-2</v>
      </c>
      <c r="O1549" s="44">
        <v>0.39</v>
      </c>
      <c r="P1549" s="39">
        <v>359.36618211067685</v>
      </c>
    </row>
    <row r="1550" spans="1:16" x14ac:dyDescent="0.2">
      <c r="A1550" s="5" t="s">
        <v>14</v>
      </c>
      <c r="B1550" s="5" t="s">
        <v>24</v>
      </c>
      <c r="C1550" s="5" t="s">
        <v>79</v>
      </c>
      <c r="D1550" s="5" t="s">
        <v>86</v>
      </c>
      <c r="E1550" s="5">
        <v>1992</v>
      </c>
      <c r="F1550" s="5">
        <v>3</v>
      </c>
      <c r="G1550" s="38">
        <v>9</v>
      </c>
      <c r="H1550" s="44">
        <v>0.02</v>
      </c>
      <c r="I1550" s="44">
        <v>3.54</v>
      </c>
      <c r="J1550" s="44">
        <v>0.02</v>
      </c>
      <c r="K1550" s="44">
        <v>0.13</v>
      </c>
      <c r="L1550" s="44">
        <v>0.39</v>
      </c>
      <c r="M1550" s="44">
        <v>3.02</v>
      </c>
      <c r="N1550" s="44">
        <v>0.08</v>
      </c>
      <c r="O1550" s="44">
        <v>0.45</v>
      </c>
      <c r="P1550" s="39">
        <v>385.8328641232888</v>
      </c>
    </row>
    <row r="1551" spans="1:16" x14ac:dyDescent="0.2">
      <c r="A1551" s="5" t="s">
        <v>14</v>
      </c>
      <c r="B1551" s="5" t="s">
        <v>24</v>
      </c>
      <c r="C1551" s="5" t="s">
        <v>79</v>
      </c>
      <c r="D1551" s="5" t="s">
        <v>86</v>
      </c>
      <c r="E1551" s="5">
        <v>1993</v>
      </c>
      <c r="F1551" s="5">
        <v>3</v>
      </c>
      <c r="G1551" s="38">
        <v>13</v>
      </c>
      <c r="H1551" s="44">
        <v>0.04</v>
      </c>
      <c r="I1551" s="44">
        <v>6.59</v>
      </c>
      <c r="J1551" s="44">
        <v>0.04</v>
      </c>
      <c r="K1551" s="44">
        <v>0.25</v>
      </c>
      <c r="L1551" s="44">
        <v>0.72</v>
      </c>
      <c r="M1551" s="44">
        <v>5.62</v>
      </c>
      <c r="N1551" s="44">
        <v>0.16</v>
      </c>
      <c r="O1551" s="44">
        <v>0.84</v>
      </c>
      <c r="P1551" s="39">
        <v>492.55391188223763</v>
      </c>
    </row>
    <row r="1552" spans="1:16" x14ac:dyDescent="0.2">
      <c r="A1552" s="5" t="s">
        <v>14</v>
      </c>
      <c r="B1552" s="5" t="s">
        <v>24</v>
      </c>
      <c r="C1552" s="5" t="s">
        <v>79</v>
      </c>
      <c r="D1552" s="5" t="s">
        <v>86</v>
      </c>
      <c r="E1552" s="5">
        <v>1995</v>
      </c>
      <c r="F1552" s="5">
        <v>3</v>
      </c>
      <c r="G1552" s="38">
        <v>4</v>
      </c>
      <c r="H1552" s="44">
        <v>0.01</v>
      </c>
      <c r="I1552" s="44">
        <v>1.65</v>
      </c>
      <c r="J1552" s="44">
        <v>0.01</v>
      </c>
      <c r="K1552" s="44">
        <v>0.06</v>
      </c>
      <c r="L1552" s="44">
        <v>0.18</v>
      </c>
      <c r="M1552" s="44">
        <v>1.41</v>
      </c>
      <c r="N1552" s="44">
        <v>0.04</v>
      </c>
      <c r="O1552" s="44">
        <v>0.21</v>
      </c>
      <c r="P1552" s="39">
        <v>390.90184180245961</v>
      </c>
    </row>
    <row r="1553" spans="1:16" x14ac:dyDescent="0.2">
      <c r="A1553" s="5" t="s">
        <v>14</v>
      </c>
      <c r="B1553" s="5" t="s">
        <v>24</v>
      </c>
      <c r="C1553" s="5" t="s">
        <v>79</v>
      </c>
      <c r="D1553" s="5" t="s">
        <v>86</v>
      </c>
      <c r="E1553" s="5">
        <v>1996</v>
      </c>
      <c r="F1553" s="5">
        <v>3</v>
      </c>
      <c r="G1553" s="38">
        <v>28</v>
      </c>
      <c r="H1553" s="44">
        <v>0.06</v>
      </c>
      <c r="I1553" s="44">
        <v>12.08</v>
      </c>
      <c r="J1553" s="44">
        <v>0.06</v>
      </c>
      <c r="K1553" s="44">
        <v>0.46</v>
      </c>
      <c r="L1553" s="44">
        <v>1.31</v>
      </c>
      <c r="M1553" s="44">
        <v>10.31</v>
      </c>
      <c r="N1553" s="44">
        <v>0.28999999999999998</v>
      </c>
      <c r="O1553" s="44">
        <v>1.54</v>
      </c>
      <c r="P1553" s="39">
        <v>436.62920646812034</v>
      </c>
    </row>
    <row r="1554" spans="1:16" x14ac:dyDescent="0.2">
      <c r="A1554" s="5" t="s">
        <v>14</v>
      </c>
      <c r="B1554" s="5" t="s">
        <v>24</v>
      </c>
      <c r="C1554" s="5" t="s">
        <v>79</v>
      </c>
      <c r="D1554" s="5" t="s">
        <v>86</v>
      </c>
      <c r="E1554" s="5">
        <v>1997</v>
      </c>
      <c r="F1554" s="5">
        <v>3</v>
      </c>
      <c r="G1554" s="38">
        <v>47</v>
      </c>
      <c r="H1554" s="44">
        <v>0.09</v>
      </c>
      <c r="I1554" s="44">
        <v>16.809999999999999</v>
      </c>
      <c r="J1554" s="44">
        <v>0.09</v>
      </c>
      <c r="K1554" s="44">
        <v>0.63</v>
      </c>
      <c r="L1554" s="44">
        <v>1.83</v>
      </c>
      <c r="M1554" s="44">
        <v>14.35</v>
      </c>
      <c r="N1554" s="44">
        <v>0.4</v>
      </c>
      <c r="O1554" s="44">
        <v>2.14</v>
      </c>
      <c r="P1554" s="39">
        <v>358.43734914151821</v>
      </c>
    </row>
    <row r="1555" spans="1:16" x14ac:dyDescent="0.2">
      <c r="A1555" s="5" t="s">
        <v>14</v>
      </c>
      <c r="B1555" s="5" t="s">
        <v>24</v>
      </c>
      <c r="C1555" s="5" t="s">
        <v>79</v>
      </c>
      <c r="D1555" s="5" t="s">
        <v>86</v>
      </c>
      <c r="E1555" s="5">
        <v>1998</v>
      </c>
      <c r="F1555" s="5">
        <v>3</v>
      </c>
      <c r="G1555" s="38">
        <v>25</v>
      </c>
      <c r="H1555" s="44">
        <v>0.06</v>
      </c>
      <c r="I1555" s="44">
        <v>10.37</v>
      </c>
      <c r="J1555" s="44">
        <v>0.06</v>
      </c>
      <c r="K1555" s="44">
        <v>0.39</v>
      </c>
      <c r="L1555" s="44">
        <v>1.1299999999999999</v>
      </c>
      <c r="M1555" s="44">
        <v>8.85</v>
      </c>
      <c r="N1555" s="44">
        <v>0.25</v>
      </c>
      <c r="O1555" s="44">
        <v>1.32</v>
      </c>
      <c r="P1555" s="39">
        <v>408.79828527346183</v>
      </c>
    </row>
    <row r="1556" spans="1:16" x14ac:dyDescent="0.2">
      <c r="A1556" s="5" t="s">
        <v>14</v>
      </c>
      <c r="B1556" s="5" t="s">
        <v>24</v>
      </c>
      <c r="C1556" s="5" t="s">
        <v>79</v>
      </c>
      <c r="D1556" s="5" t="s">
        <v>86</v>
      </c>
      <c r="E1556" s="5">
        <v>1999</v>
      </c>
      <c r="F1556" s="5">
        <v>3</v>
      </c>
      <c r="G1556" s="38">
        <v>65</v>
      </c>
      <c r="H1556" s="44">
        <v>0.14000000000000001</v>
      </c>
      <c r="I1556" s="44">
        <v>26.880000000000003</v>
      </c>
      <c r="J1556" s="44">
        <v>0.14000000000000001</v>
      </c>
      <c r="K1556" s="44">
        <v>1.02</v>
      </c>
      <c r="L1556" s="44">
        <v>2.92</v>
      </c>
      <c r="M1556" s="44">
        <v>22.94</v>
      </c>
      <c r="N1556" s="44">
        <v>0.64</v>
      </c>
      <c r="O1556" s="44">
        <v>3.43</v>
      </c>
      <c r="P1556" s="39">
        <v>413.09606071129906</v>
      </c>
    </row>
    <row r="1557" spans="1:16" x14ac:dyDescent="0.2">
      <c r="A1557" s="5" t="s">
        <v>14</v>
      </c>
      <c r="B1557" s="5" t="s">
        <v>24</v>
      </c>
      <c r="C1557" s="5" t="s">
        <v>79</v>
      </c>
      <c r="D1557" s="5" t="s">
        <v>86</v>
      </c>
      <c r="E1557" s="5">
        <v>2000</v>
      </c>
      <c r="F1557" s="5">
        <v>3</v>
      </c>
      <c r="G1557" s="38">
        <v>12</v>
      </c>
      <c r="H1557" s="44">
        <v>0.03</v>
      </c>
      <c r="I1557" s="44">
        <v>6.24</v>
      </c>
      <c r="J1557" s="44">
        <v>0.03</v>
      </c>
      <c r="K1557" s="44">
        <v>0.24</v>
      </c>
      <c r="L1557" s="44">
        <v>0.68</v>
      </c>
      <c r="M1557" s="44">
        <v>5.32</v>
      </c>
      <c r="N1557" s="44">
        <v>0.15</v>
      </c>
      <c r="O1557" s="44">
        <v>0.8</v>
      </c>
      <c r="P1557" s="39">
        <v>513.82675998272816</v>
      </c>
    </row>
    <row r="1558" spans="1:16" x14ac:dyDescent="0.2">
      <c r="A1558" s="5" t="s">
        <v>14</v>
      </c>
      <c r="B1558" s="5" t="s">
        <v>24</v>
      </c>
      <c r="C1558" s="5" t="s">
        <v>79</v>
      </c>
      <c r="D1558" s="5" t="s">
        <v>86</v>
      </c>
      <c r="E1558" s="5">
        <v>2001</v>
      </c>
      <c r="F1558" s="5">
        <v>3</v>
      </c>
      <c r="G1558" s="38">
        <v>110</v>
      </c>
      <c r="H1558" s="44">
        <v>0.23</v>
      </c>
      <c r="I1558" s="44">
        <v>43.489999999999995</v>
      </c>
      <c r="J1558" s="44">
        <v>0.23</v>
      </c>
      <c r="K1558" s="44">
        <v>1.64</v>
      </c>
      <c r="L1558" s="44">
        <v>4.7300000000000004</v>
      </c>
      <c r="M1558" s="44">
        <v>37.119999999999997</v>
      </c>
      <c r="N1558" s="44">
        <v>1.03</v>
      </c>
      <c r="O1558" s="44">
        <v>5.55</v>
      </c>
      <c r="P1558" s="39">
        <v>397.72251123454589</v>
      </c>
    </row>
    <row r="1559" spans="1:16" x14ac:dyDescent="0.2">
      <c r="A1559" s="5" t="s">
        <v>14</v>
      </c>
      <c r="B1559" s="5" t="s">
        <v>24</v>
      </c>
      <c r="C1559" s="5" t="s">
        <v>79</v>
      </c>
      <c r="D1559" s="5" t="s">
        <v>86</v>
      </c>
      <c r="E1559" s="5">
        <v>2002</v>
      </c>
      <c r="F1559" s="5">
        <v>3</v>
      </c>
      <c r="G1559" s="38">
        <v>33</v>
      </c>
      <c r="H1559" s="44">
        <v>7.0000000000000007E-2</v>
      </c>
      <c r="I1559" s="44">
        <v>12.219999999999999</v>
      </c>
      <c r="J1559" s="44">
        <v>7.0000000000000007E-2</v>
      </c>
      <c r="K1559" s="44">
        <v>0.46</v>
      </c>
      <c r="L1559" s="44">
        <v>1.33</v>
      </c>
      <c r="M1559" s="44">
        <v>10.43</v>
      </c>
      <c r="N1559" s="44">
        <v>0.28999999999999998</v>
      </c>
      <c r="O1559" s="44">
        <v>1.56</v>
      </c>
      <c r="P1559" s="39">
        <v>366.9266861653503</v>
      </c>
    </row>
    <row r="1560" spans="1:16" x14ac:dyDescent="0.2">
      <c r="A1560" s="5" t="s">
        <v>14</v>
      </c>
      <c r="B1560" s="5" t="s">
        <v>24</v>
      </c>
      <c r="C1560" s="5" t="s">
        <v>79</v>
      </c>
      <c r="D1560" s="5" t="s">
        <v>86</v>
      </c>
      <c r="E1560" s="5">
        <v>2003</v>
      </c>
      <c r="F1560" s="5">
        <v>3</v>
      </c>
      <c r="G1560" s="38">
        <v>17</v>
      </c>
      <c r="H1560" s="44">
        <v>0.03</v>
      </c>
      <c r="I1560" s="44">
        <v>5.8900000000000006</v>
      </c>
      <c r="J1560" s="44">
        <v>0.03</v>
      </c>
      <c r="K1560" s="44">
        <v>0.22</v>
      </c>
      <c r="L1560" s="44">
        <v>0.64</v>
      </c>
      <c r="M1560" s="44">
        <v>5.03</v>
      </c>
      <c r="N1560" s="44">
        <v>0.14000000000000001</v>
      </c>
      <c r="O1560" s="44">
        <v>0.75</v>
      </c>
      <c r="P1560" s="39">
        <v>338.94726956043382</v>
      </c>
    </row>
    <row r="1561" spans="1:16" x14ac:dyDescent="0.2">
      <c r="A1561" s="5" t="s">
        <v>14</v>
      </c>
      <c r="B1561" s="5" t="s">
        <v>24</v>
      </c>
      <c r="C1561" s="5" t="s">
        <v>79</v>
      </c>
      <c r="D1561" s="5" t="s">
        <v>86</v>
      </c>
      <c r="E1561" s="5">
        <v>2004</v>
      </c>
      <c r="F1561" s="5">
        <v>3</v>
      </c>
      <c r="G1561" s="38">
        <v>41</v>
      </c>
      <c r="H1561" s="44">
        <v>0.09</v>
      </c>
      <c r="I1561" s="44">
        <v>16.72</v>
      </c>
      <c r="J1561" s="44">
        <v>0.09</v>
      </c>
      <c r="K1561" s="44">
        <v>0.63</v>
      </c>
      <c r="L1561" s="44">
        <v>1.82</v>
      </c>
      <c r="M1561" s="44">
        <v>14.27</v>
      </c>
      <c r="N1561" s="44">
        <v>0.4</v>
      </c>
      <c r="O1561" s="44">
        <v>2.13</v>
      </c>
      <c r="P1561" s="39">
        <v>410.50081963588275</v>
      </c>
    </row>
    <row r="1562" spans="1:16" x14ac:dyDescent="0.2">
      <c r="A1562" s="5" t="s">
        <v>14</v>
      </c>
      <c r="B1562" s="5" t="s">
        <v>24</v>
      </c>
      <c r="C1562" s="5" t="s">
        <v>79</v>
      </c>
      <c r="D1562" s="5" t="s">
        <v>86</v>
      </c>
      <c r="E1562" s="5">
        <v>2005</v>
      </c>
      <c r="F1562" s="5">
        <v>3</v>
      </c>
      <c r="G1562" s="38">
        <v>114</v>
      </c>
      <c r="H1562" s="44">
        <v>0.26</v>
      </c>
      <c r="I1562" s="44">
        <v>47.96</v>
      </c>
      <c r="J1562" s="44">
        <v>0.26</v>
      </c>
      <c r="K1562" s="44">
        <v>1.81</v>
      </c>
      <c r="L1562" s="44">
        <v>5.22</v>
      </c>
      <c r="M1562" s="44">
        <v>40.93</v>
      </c>
      <c r="N1562" s="44">
        <v>1.1399999999999999</v>
      </c>
      <c r="O1562" s="44">
        <v>6.12</v>
      </c>
      <c r="P1562" s="39">
        <v>421.92452334344478</v>
      </c>
    </row>
    <row r="1563" spans="1:16" x14ac:dyDescent="0.2">
      <c r="A1563" s="5" t="s">
        <v>14</v>
      </c>
      <c r="B1563" s="5" t="s">
        <v>24</v>
      </c>
      <c r="C1563" s="5" t="s">
        <v>79</v>
      </c>
      <c r="D1563" s="5" t="s">
        <v>86</v>
      </c>
      <c r="E1563" s="5">
        <v>2006</v>
      </c>
      <c r="F1563" s="5">
        <v>3</v>
      </c>
      <c r="G1563" s="38">
        <v>38</v>
      </c>
      <c r="H1563" s="44">
        <v>0.08</v>
      </c>
      <c r="I1563" s="44">
        <v>14.82</v>
      </c>
      <c r="J1563" s="44">
        <v>0.08</v>
      </c>
      <c r="K1563" s="44">
        <v>0.56000000000000005</v>
      </c>
      <c r="L1563" s="44">
        <v>1.61</v>
      </c>
      <c r="M1563" s="44">
        <v>12.65</v>
      </c>
      <c r="N1563" s="44">
        <v>0.35</v>
      </c>
      <c r="O1563" s="44">
        <v>1.89</v>
      </c>
      <c r="P1563" s="39">
        <v>391.32306561507471</v>
      </c>
    </row>
    <row r="1564" spans="1:16" x14ac:dyDescent="0.2">
      <c r="A1564" s="5" t="s">
        <v>14</v>
      </c>
      <c r="B1564" s="5" t="s">
        <v>24</v>
      </c>
      <c r="C1564" s="5" t="s">
        <v>79</v>
      </c>
      <c r="D1564" s="5" t="s">
        <v>86</v>
      </c>
      <c r="E1564" s="5">
        <v>2007</v>
      </c>
      <c r="F1564" s="5">
        <v>3</v>
      </c>
      <c r="G1564" s="38">
        <v>134</v>
      </c>
      <c r="H1564" s="44">
        <v>0.33</v>
      </c>
      <c r="I1564" s="44">
        <v>61.31</v>
      </c>
      <c r="J1564" s="44">
        <v>0.33</v>
      </c>
      <c r="K1564" s="44">
        <v>2.3199999999999998</v>
      </c>
      <c r="L1564" s="44">
        <v>6.67</v>
      </c>
      <c r="M1564" s="44">
        <v>52.32</v>
      </c>
      <c r="N1564" s="44">
        <v>1.45</v>
      </c>
      <c r="O1564" s="44">
        <v>7.82</v>
      </c>
      <c r="P1564" s="39">
        <v>458.8308893224854</v>
      </c>
    </row>
    <row r="1565" spans="1:16" x14ac:dyDescent="0.2">
      <c r="A1565" s="5" t="s">
        <v>14</v>
      </c>
      <c r="B1565" s="5" t="s">
        <v>24</v>
      </c>
      <c r="C1565" s="5" t="s">
        <v>79</v>
      </c>
      <c r="D1565" s="5" t="s">
        <v>86</v>
      </c>
      <c r="E1565" s="5">
        <v>2008</v>
      </c>
      <c r="F1565" s="5">
        <v>3</v>
      </c>
      <c r="G1565" s="38">
        <v>109</v>
      </c>
      <c r="H1565" s="44">
        <v>0.28000000000000003</v>
      </c>
      <c r="I1565" s="44">
        <v>52.66</v>
      </c>
      <c r="J1565" s="44">
        <v>0.28000000000000003</v>
      </c>
      <c r="K1565" s="44">
        <v>1.99</v>
      </c>
      <c r="L1565" s="44">
        <v>5.73</v>
      </c>
      <c r="M1565" s="44">
        <v>44.94</v>
      </c>
      <c r="N1565" s="44">
        <v>1.25</v>
      </c>
      <c r="O1565" s="44">
        <v>6.72</v>
      </c>
      <c r="P1565" s="39">
        <v>485.46959710219778</v>
      </c>
    </row>
    <row r="1566" spans="1:16" x14ac:dyDescent="0.2">
      <c r="A1566" s="5" t="s">
        <v>14</v>
      </c>
      <c r="B1566" s="5" t="s">
        <v>24</v>
      </c>
      <c r="C1566" s="5" t="s">
        <v>79</v>
      </c>
      <c r="D1566" s="5" t="s">
        <v>86</v>
      </c>
      <c r="E1566" s="5">
        <v>2009</v>
      </c>
      <c r="F1566" s="5">
        <v>3</v>
      </c>
      <c r="G1566" s="38">
        <v>46</v>
      </c>
      <c r="H1566" s="44">
        <v>0.1</v>
      </c>
      <c r="I1566" s="44">
        <v>19.38</v>
      </c>
      <c r="J1566" s="44">
        <v>0.1</v>
      </c>
      <c r="K1566" s="44">
        <v>0.73</v>
      </c>
      <c r="L1566" s="44">
        <v>2.11</v>
      </c>
      <c r="M1566" s="44">
        <v>16.54</v>
      </c>
      <c r="N1566" s="44">
        <v>0.46</v>
      </c>
      <c r="O1566" s="44">
        <v>2.4700000000000002</v>
      </c>
      <c r="P1566" s="39">
        <v>425.5902398743923</v>
      </c>
    </row>
    <row r="1567" spans="1:16" x14ac:dyDescent="0.2">
      <c r="A1567" s="5" t="s">
        <v>14</v>
      </c>
      <c r="B1567" s="5" t="s">
        <v>24</v>
      </c>
      <c r="C1567" s="5" t="s">
        <v>79</v>
      </c>
      <c r="D1567" s="5" t="s">
        <v>86</v>
      </c>
      <c r="E1567" s="5">
        <v>2010</v>
      </c>
      <c r="F1567" s="5">
        <v>3</v>
      </c>
      <c r="G1567" s="38">
        <v>139</v>
      </c>
      <c r="H1567" s="44">
        <v>0.37</v>
      </c>
      <c r="I1567" s="44">
        <v>69.349999999999994</v>
      </c>
      <c r="J1567" s="44">
        <v>0.37</v>
      </c>
      <c r="K1567" s="44">
        <v>2.62</v>
      </c>
      <c r="L1567" s="44">
        <v>7.55</v>
      </c>
      <c r="M1567" s="44">
        <v>59.18</v>
      </c>
      <c r="N1567" s="44">
        <v>1.65</v>
      </c>
      <c r="O1567" s="44">
        <v>8.85</v>
      </c>
      <c r="P1567" s="39">
        <v>499.93957592764201</v>
      </c>
    </row>
    <row r="1568" spans="1:16" x14ac:dyDescent="0.2">
      <c r="A1568" s="5" t="s">
        <v>14</v>
      </c>
      <c r="B1568" s="5" t="s">
        <v>24</v>
      </c>
      <c r="C1568" s="5" t="s">
        <v>79</v>
      </c>
      <c r="D1568" s="5" t="s">
        <v>86</v>
      </c>
      <c r="E1568" s="5">
        <v>2011</v>
      </c>
      <c r="F1568" s="5">
        <v>3</v>
      </c>
      <c r="G1568" s="38">
        <v>87</v>
      </c>
      <c r="H1568" s="44">
        <v>0.28999999999999998</v>
      </c>
      <c r="I1568" s="44">
        <v>54.57</v>
      </c>
      <c r="J1568" s="44">
        <v>0.28999999999999998</v>
      </c>
      <c r="K1568" s="44">
        <v>2.06</v>
      </c>
      <c r="L1568" s="44">
        <v>5.94</v>
      </c>
      <c r="M1568" s="44">
        <v>46.57</v>
      </c>
      <c r="N1568" s="44">
        <v>1.29</v>
      </c>
      <c r="O1568" s="44">
        <v>6.96</v>
      </c>
      <c r="P1568" s="39">
        <v>632.19630076644546</v>
      </c>
    </row>
    <row r="1569" spans="1:16" x14ac:dyDescent="0.2">
      <c r="A1569" s="5" t="s">
        <v>14</v>
      </c>
      <c r="B1569" s="5" t="s">
        <v>24</v>
      </c>
      <c r="C1569" s="5" t="s">
        <v>79</v>
      </c>
      <c r="D1569" s="5" t="s">
        <v>86</v>
      </c>
      <c r="E1569" s="5">
        <v>2012</v>
      </c>
      <c r="F1569" s="5">
        <v>3</v>
      </c>
      <c r="G1569" s="38">
        <v>45</v>
      </c>
      <c r="H1569" s="44">
        <v>0.16</v>
      </c>
      <c r="I1569" s="44">
        <v>30.72</v>
      </c>
      <c r="J1569" s="44">
        <v>0.16</v>
      </c>
      <c r="K1569" s="44">
        <v>1.1599999999999999</v>
      </c>
      <c r="L1569" s="44">
        <v>3.34</v>
      </c>
      <c r="M1569" s="44">
        <v>26.22</v>
      </c>
      <c r="N1569" s="44">
        <v>0.73</v>
      </c>
      <c r="O1569" s="44">
        <v>3.92</v>
      </c>
      <c r="P1569" s="39">
        <v>680.37218663945407</v>
      </c>
    </row>
    <row r="1570" spans="1:16" x14ac:dyDescent="0.2">
      <c r="A1570" s="5" t="s">
        <v>14</v>
      </c>
      <c r="B1570" s="5" t="s">
        <v>24</v>
      </c>
      <c r="C1570" s="5" t="s">
        <v>79</v>
      </c>
      <c r="D1570" s="5" t="s">
        <v>86</v>
      </c>
      <c r="E1570" s="5">
        <v>2013</v>
      </c>
      <c r="F1570" s="5">
        <v>3</v>
      </c>
      <c r="G1570" s="38">
        <v>12</v>
      </c>
      <c r="H1570" s="44">
        <v>0.03</v>
      </c>
      <c r="I1570" s="44">
        <v>6.06</v>
      </c>
      <c r="J1570" s="44">
        <v>0.03</v>
      </c>
      <c r="K1570" s="44">
        <v>0.23</v>
      </c>
      <c r="L1570" s="44">
        <v>0.66</v>
      </c>
      <c r="M1570" s="44">
        <v>5.17</v>
      </c>
      <c r="N1570" s="44">
        <v>0.14000000000000001</v>
      </c>
      <c r="O1570" s="44">
        <v>0.77</v>
      </c>
      <c r="P1570" s="39">
        <v>520.335320356024</v>
      </c>
    </row>
    <row r="1571" spans="1:16" x14ac:dyDescent="0.2">
      <c r="A1571" s="5" t="s">
        <v>14</v>
      </c>
      <c r="B1571" s="5" t="s">
        <v>24</v>
      </c>
      <c r="C1571" s="5" t="s">
        <v>79</v>
      </c>
      <c r="D1571" s="5" t="s">
        <v>86</v>
      </c>
      <c r="E1571" s="5">
        <v>2014</v>
      </c>
      <c r="F1571" s="5">
        <v>2</v>
      </c>
      <c r="G1571" s="38">
        <v>227</v>
      </c>
      <c r="H1571" s="44">
        <v>2.7600000000000002</v>
      </c>
      <c r="I1571" s="44">
        <v>151.4</v>
      </c>
      <c r="J1571" s="44">
        <v>2.7600000000000002</v>
      </c>
      <c r="K1571" s="44">
        <v>3.66</v>
      </c>
      <c r="L1571" s="44">
        <v>147.74</v>
      </c>
      <c r="M1571" s="44">
        <v>0</v>
      </c>
      <c r="N1571" s="44">
        <v>0.30000000000000004</v>
      </c>
      <c r="O1571" s="44">
        <v>3.6799999999999997</v>
      </c>
      <c r="P1571" s="39">
        <v>681.26721201760449</v>
      </c>
    </row>
    <row r="1572" spans="1:16" x14ac:dyDescent="0.2">
      <c r="A1572" s="5" t="s">
        <v>14</v>
      </c>
      <c r="B1572" s="5" t="s">
        <v>24</v>
      </c>
      <c r="C1572" s="5" t="s">
        <v>79</v>
      </c>
      <c r="D1572" s="5" t="s">
        <v>86</v>
      </c>
      <c r="E1572" s="5">
        <v>2015</v>
      </c>
      <c r="F1572" s="5">
        <v>2</v>
      </c>
      <c r="G1572" s="38">
        <v>160</v>
      </c>
      <c r="H1572" s="44">
        <v>2.08</v>
      </c>
      <c r="I1572" s="44">
        <v>104.5</v>
      </c>
      <c r="J1572" s="44">
        <v>2.08</v>
      </c>
      <c r="K1572" s="44">
        <v>2.5499999999999998</v>
      </c>
      <c r="L1572" s="44">
        <v>101.95</v>
      </c>
      <c r="M1572" s="44">
        <v>0</v>
      </c>
      <c r="N1572" s="44">
        <v>0.16</v>
      </c>
      <c r="O1572" s="44">
        <v>2.42</v>
      </c>
      <c r="P1572" s="39">
        <v>666.37414503911668</v>
      </c>
    </row>
    <row r="1573" spans="1:16" x14ac:dyDescent="0.2">
      <c r="A1573" s="5" t="s">
        <v>14</v>
      </c>
      <c r="B1573" s="5" t="s">
        <v>24</v>
      </c>
      <c r="C1573" s="5" t="s">
        <v>79</v>
      </c>
      <c r="D1573" s="5" t="s">
        <v>86</v>
      </c>
      <c r="E1573" s="5">
        <v>2016</v>
      </c>
      <c r="F1573" s="5">
        <v>2</v>
      </c>
      <c r="G1573" s="38">
        <v>46</v>
      </c>
      <c r="H1573" s="44">
        <v>0.56999999999999995</v>
      </c>
      <c r="I1573" s="44">
        <v>28.83</v>
      </c>
      <c r="J1573" s="44">
        <v>0.56999999999999995</v>
      </c>
      <c r="K1573" s="44">
        <v>0.7</v>
      </c>
      <c r="L1573" s="44">
        <v>28.13</v>
      </c>
      <c r="M1573" s="44">
        <v>0</v>
      </c>
      <c r="N1573" s="44">
        <v>0.04</v>
      </c>
      <c r="O1573" s="44">
        <v>0.67</v>
      </c>
      <c r="P1573" s="39">
        <v>638.51012513675471</v>
      </c>
    </row>
    <row r="1574" spans="1:16" x14ac:dyDescent="0.2">
      <c r="A1574" s="5" t="s">
        <v>14</v>
      </c>
      <c r="B1574" s="5" t="s">
        <v>24</v>
      </c>
      <c r="C1574" s="5" t="s">
        <v>79</v>
      </c>
      <c r="D1574" s="5" t="s">
        <v>86</v>
      </c>
      <c r="E1574" s="5">
        <v>2017</v>
      </c>
      <c r="F1574" s="5">
        <v>2</v>
      </c>
      <c r="G1574" s="38">
        <v>63</v>
      </c>
      <c r="H1574" s="44">
        <v>0.76</v>
      </c>
      <c r="I1574" s="44">
        <v>38.419999999999995</v>
      </c>
      <c r="J1574" s="44">
        <v>0.76</v>
      </c>
      <c r="K1574" s="44">
        <v>0.94</v>
      </c>
      <c r="L1574" s="44">
        <v>37.479999999999997</v>
      </c>
      <c r="M1574" s="44">
        <v>0</v>
      </c>
      <c r="N1574" s="44">
        <v>0.06</v>
      </c>
      <c r="O1574" s="44">
        <v>0.89</v>
      </c>
      <c r="P1574" s="39">
        <v>624.97620554929858</v>
      </c>
    </row>
    <row r="1575" spans="1:16" x14ac:dyDescent="0.2">
      <c r="A1575" s="5" t="s">
        <v>14</v>
      </c>
      <c r="B1575" s="5" t="s">
        <v>24</v>
      </c>
      <c r="C1575" s="5" t="s">
        <v>79</v>
      </c>
      <c r="D1575" s="5" t="s">
        <v>86</v>
      </c>
      <c r="E1575" s="5">
        <v>2018</v>
      </c>
      <c r="F1575" s="5">
        <v>2</v>
      </c>
      <c r="G1575" s="38">
        <v>103</v>
      </c>
      <c r="H1575" s="44">
        <v>1.46</v>
      </c>
      <c r="I1575" s="44">
        <v>73.440000000000012</v>
      </c>
      <c r="J1575" s="44">
        <v>1.46</v>
      </c>
      <c r="K1575" s="44">
        <v>1.79</v>
      </c>
      <c r="L1575" s="44">
        <v>71.650000000000006</v>
      </c>
      <c r="M1575" s="44">
        <v>0</v>
      </c>
      <c r="N1575" s="44">
        <v>0.11</v>
      </c>
      <c r="O1575" s="44">
        <v>1.7</v>
      </c>
      <c r="P1575" s="39">
        <v>728.69812630225636</v>
      </c>
    </row>
    <row r="1576" spans="1:16" x14ac:dyDescent="0.2">
      <c r="A1576" s="5" t="s">
        <v>14</v>
      </c>
      <c r="B1576" s="5" t="s">
        <v>24</v>
      </c>
      <c r="C1576" s="5" t="s">
        <v>79</v>
      </c>
      <c r="D1576" s="5" t="s">
        <v>86</v>
      </c>
      <c r="E1576" s="5">
        <v>2019</v>
      </c>
      <c r="F1576" s="5">
        <v>1</v>
      </c>
      <c r="G1576" s="38">
        <v>183</v>
      </c>
      <c r="H1576" s="44">
        <v>7.55</v>
      </c>
      <c r="I1576" s="44">
        <v>109.01</v>
      </c>
      <c r="J1576" s="44">
        <v>7.55</v>
      </c>
      <c r="K1576" s="44">
        <v>109.01</v>
      </c>
      <c r="L1576" s="44">
        <v>0</v>
      </c>
      <c r="M1576" s="44">
        <v>0</v>
      </c>
      <c r="N1576" s="44">
        <v>0.04</v>
      </c>
      <c r="O1576" s="44">
        <v>2.92</v>
      </c>
      <c r="P1576" s="39">
        <v>636.30183624213907</v>
      </c>
    </row>
    <row r="1577" spans="1:16" x14ac:dyDescent="0.2">
      <c r="A1577" s="5" t="s">
        <v>14</v>
      </c>
      <c r="B1577" s="5" t="s">
        <v>24</v>
      </c>
      <c r="C1577" s="5" t="s">
        <v>79</v>
      </c>
      <c r="D1577" s="5" t="s">
        <v>86</v>
      </c>
      <c r="E1577" s="5">
        <v>2020</v>
      </c>
      <c r="F1577" s="5">
        <v>1</v>
      </c>
      <c r="G1577" s="38">
        <v>123</v>
      </c>
      <c r="H1577" s="44">
        <v>4.2</v>
      </c>
      <c r="I1577" s="44">
        <v>60.65</v>
      </c>
      <c r="J1577" s="44">
        <v>4.2</v>
      </c>
      <c r="K1577" s="44">
        <v>60.65</v>
      </c>
      <c r="L1577" s="44">
        <v>0</v>
      </c>
      <c r="M1577" s="44">
        <v>0</v>
      </c>
      <c r="N1577" s="44">
        <v>0.02</v>
      </c>
      <c r="O1577" s="44">
        <v>1.63</v>
      </c>
      <c r="P1577" s="39">
        <v>525.29641610103147</v>
      </c>
    </row>
    <row r="1578" spans="1:16" x14ac:dyDescent="0.2">
      <c r="A1578" s="5" t="s">
        <v>14</v>
      </c>
      <c r="B1578" s="5" t="s">
        <v>24</v>
      </c>
      <c r="C1578" s="5" t="s">
        <v>79</v>
      </c>
      <c r="D1578" s="5" t="s">
        <v>86</v>
      </c>
      <c r="E1578" s="5">
        <v>2021</v>
      </c>
      <c r="F1578" s="5">
        <v>1</v>
      </c>
      <c r="G1578" s="38">
        <v>29</v>
      </c>
      <c r="H1578" s="44">
        <v>1.1599999999999999</v>
      </c>
      <c r="I1578" s="44">
        <v>16.75</v>
      </c>
      <c r="J1578" s="44">
        <v>1.1599999999999999</v>
      </c>
      <c r="K1578" s="44">
        <v>16.75</v>
      </c>
      <c r="L1578" s="44">
        <v>0</v>
      </c>
      <c r="M1578" s="44">
        <v>0</v>
      </c>
      <c r="N1578" s="44">
        <v>0.01</v>
      </c>
      <c r="O1578" s="44">
        <v>0.45</v>
      </c>
      <c r="P1578" s="39">
        <v>626.89325046052966</v>
      </c>
    </row>
    <row r="1579" spans="1:16" x14ac:dyDescent="0.2">
      <c r="A1579" s="5" t="s">
        <v>14</v>
      </c>
      <c r="B1579" s="5" t="s">
        <v>24</v>
      </c>
      <c r="C1579" s="5" t="s">
        <v>79</v>
      </c>
      <c r="D1579" s="5" t="s">
        <v>86</v>
      </c>
      <c r="E1579" s="5">
        <v>2022</v>
      </c>
      <c r="F1579" s="5">
        <v>0</v>
      </c>
      <c r="G1579" s="38">
        <v>110</v>
      </c>
      <c r="H1579" s="44">
        <v>52.86</v>
      </c>
      <c r="I1579" s="44">
        <v>0</v>
      </c>
      <c r="J1579" s="44">
        <v>52.86</v>
      </c>
      <c r="K1579" s="44">
        <v>0</v>
      </c>
      <c r="L1579" s="44">
        <v>0</v>
      </c>
      <c r="M1579" s="44">
        <v>0</v>
      </c>
      <c r="N1579" s="44">
        <v>0</v>
      </c>
      <c r="O1579" s="44">
        <v>0</v>
      </c>
      <c r="P1579" s="39">
        <v>480.19207683041668</v>
      </c>
    </row>
    <row r="1580" spans="1:16" x14ac:dyDescent="0.2">
      <c r="A1580" s="5" t="s">
        <v>14</v>
      </c>
      <c r="B1580" s="5" t="s">
        <v>24</v>
      </c>
      <c r="C1580" s="5" t="s">
        <v>79</v>
      </c>
      <c r="D1580" s="5" t="s">
        <v>86</v>
      </c>
      <c r="E1580" s="5">
        <v>2023</v>
      </c>
      <c r="F1580" s="5">
        <v>0</v>
      </c>
      <c r="G1580" s="38">
        <v>48</v>
      </c>
      <c r="H1580" s="44">
        <v>29.51</v>
      </c>
      <c r="I1580" s="44">
        <v>0</v>
      </c>
      <c r="J1580" s="44">
        <v>29.51</v>
      </c>
      <c r="K1580" s="44">
        <v>0</v>
      </c>
      <c r="L1580" s="44">
        <v>0</v>
      </c>
      <c r="M1580" s="44">
        <v>0</v>
      </c>
      <c r="N1580" s="44">
        <v>0</v>
      </c>
      <c r="O1580" s="44">
        <v>0</v>
      </c>
      <c r="P1580" s="39">
        <v>617.75023590659669</v>
      </c>
    </row>
    <row r="1581" spans="1:16" x14ac:dyDescent="0.2">
      <c r="A1581" s="5" t="s">
        <v>14</v>
      </c>
      <c r="B1581" s="5" t="s">
        <v>24</v>
      </c>
      <c r="C1581" s="5" t="s">
        <v>79</v>
      </c>
      <c r="D1581" s="5" t="s">
        <v>104</v>
      </c>
      <c r="E1581" s="5">
        <v>1974</v>
      </c>
      <c r="F1581" s="5">
        <v>3</v>
      </c>
      <c r="G1581" s="38">
        <v>19</v>
      </c>
      <c r="H1581" s="44">
        <v>0.03</v>
      </c>
      <c r="I1581" s="44">
        <v>6.26</v>
      </c>
      <c r="J1581" s="44">
        <v>0.03</v>
      </c>
      <c r="K1581" s="44">
        <v>0.24</v>
      </c>
      <c r="L1581" s="44">
        <v>0.68</v>
      </c>
      <c r="M1581" s="44">
        <v>5.34</v>
      </c>
      <c r="N1581" s="44">
        <v>0.15</v>
      </c>
      <c r="O1581" s="44">
        <v>0.8</v>
      </c>
      <c r="P1581" s="39">
        <v>325.0202852565215</v>
      </c>
    </row>
    <row r="1582" spans="1:16" x14ac:dyDescent="0.2">
      <c r="A1582" s="5" t="s">
        <v>14</v>
      </c>
      <c r="B1582" s="5" t="s">
        <v>24</v>
      </c>
      <c r="C1582" s="5" t="s">
        <v>79</v>
      </c>
      <c r="D1582" s="5" t="s">
        <v>104</v>
      </c>
      <c r="E1582" s="5">
        <v>1980</v>
      </c>
      <c r="F1582" s="5">
        <v>3</v>
      </c>
      <c r="G1582" s="38">
        <v>15</v>
      </c>
      <c r="H1582" s="44">
        <v>0.03</v>
      </c>
      <c r="I1582" s="44">
        <v>4.6999999999999993</v>
      </c>
      <c r="J1582" s="44">
        <v>0.03</v>
      </c>
      <c r="K1582" s="44">
        <v>0.18</v>
      </c>
      <c r="L1582" s="44">
        <v>0.51</v>
      </c>
      <c r="M1582" s="44">
        <v>4.01</v>
      </c>
      <c r="N1582" s="44">
        <v>0.11</v>
      </c>
      <c r="O1582" s="44">
        <v>0.6</v>
      </c>
      <c r="P1582" s="39">
        <v>325.25027349772591</v>
      </c>
    </row>
    <row r="1583" spans="1:16" x14ac:dyDescent="0.2">
      <c r="A1583" s="5" t="s">
        <v>14</v>
      </c>
      <c r="B1583" s="5" t="s">
        <v>24</v>
      </c>
      <c r="C1583" s="5" t="s">
        <v>79</v>
      </c>
      <c r="D1583" s="5" t="s">
        <v>104</v>
      </c>
      <c r="E1583" s="5">
        <v>1985</v>
      </c>
      <c r="F1583" s="5">
        <v>3</v>
      </c>
      <c r="G1583" s="38">
        <v>7</v>
      </c>
      <c r="H1583" s="44">
        <v>0.01</v>
      </c>
      <c r="I1583" s="44">
        <v>2.13</v>
      </c>
      <c r="J1583" s="44">
        <v>0.01</v>
      </c>
      <c r="K1583" s="44">
        <v>0.08</v>
      </c>
      <c r="L1583" s="44">
        <v>0.23</v>
      </c>
      <c r="M1583" s="44">
        <v>1.82</v>
      </c>
      <c r="N1583" s="44">
        <v>0.05</v>
      </c>
      <c r="O1583" s="44">
        <v>0.27</v>
      </c>
      <c r="P1583" s="39">
        <v>321.72203024035855</v>
      </c>
    </row>
    <row r="1584" spans="1:16" x14ac:dyDescent="0.2">
      <c r="A1584" s="5" t="s">
        <v>14</v>
      </c>
      <c r="B1584" s="5" t="s">
        <v>24</v>
      </c>
      <c r="C1584" s="5" t="s">
        <v>79</v>
      </c>
      <c r="D1584" s="5" t="s">
        <v>104</v>
      </c>
      <c r="E1584" s="5">
        <v>1986</v>
      </c>
      <c r="F1584" s="5">
        <v>3</v>
      </c>
      <c r="G1584" s="38">
        <v>25</v>
      </c>
      <c r="H1584" s="44">
        <v>0.03</v>
      </c>
      <c r="I1584" s="44">
        <v>6.33</v>
      </c>
      <c r="J1584" s="44">
        <v>0.03</v>
      </c>
      <c r="K1584" s="44">
        <v>0.24</v>
      </c>
      <c r="L1584" s="44">
        <v>0.69</v>
      </c>
      <c r="M1584" s="44">
        <v>5.4</v>
      </c>
      <c r="N1584" s="44">
        <v>0.15</v>
      </c>
      <c r="O1584" s="44">
        <v>0.81</v>
      </c>
      <c r="P1584" s="39">
        <v>250.46212539448749</v>
      </c>
    </row>
    <row r="1585" spans="1:16" x14ac:dyDescent="0.2">
      <c r="A1585" s="5" t="s">
        <v>14</v>
      </c>
      <c r="B1585" s="5" t="s">
        <v>24</v>
      </c>
      <c r="C1585" s="5" t="s">
        <v>79</v>
      </c>
      <c r="D1585" s="5" t="s">
        <v>104</v>
      </c>
      <c r="E1585" s="5">
        <v>1989</v>
      </c>
      <c r="F1585" s="5">
        <v>3</v>
      </c>
      <c r="G1585" s="38">
        <v>30</v>
      </c>
      <c r="H1585" s="44">
        <v>0.05</v>
      </c>
      <c r="I1585" s="44">
        <v>9.49</v>
      </c>
      <c r="J1585" s="44">
        <v>0.05</v>
      </c>
      <c r="K1585" s="44">
        <v>0.36</v>
      </c>
      <c r="L1585" s="44">
        <v>1.03</v>
      </c>
      <c r="M1585" s="44">
        <v>8.1</v>
      </c>
      <c r="N1585" s="44">
        <v>0.23</v>
      </c>
      <c r="O1585" s="44">
        <v>1.21</v>
      </c>
      <c r="P1585" s="39">
        <v>322.97616534268815</v>
      </c>
    </row>
    <row r="1586" spans="1:16" x14ac:dyDescent="0.2">
      <c r="A1586" s="5" t="s">
        <v>14</v>
      </c>
      <c r="B1586" s="5" t="s">
        <v>24</v>
      </c>
      <c r="C1586" s="5" t="s">
        <v>79</v>
      </c>
      <c r="D1586" s="5" t="s">
        <v>104</v>
      </c>
      <c r="E1586" s="5">
        <v>1990</v>
      </c>
      <c r="F1586" s="5">
        <v>3</v>
      </c>
      <c r="G1586" s="38">
        <v>63</v>
      </c>
      <c r="H1586" s="44">
        <v>0.1</v>
      </c>
      <c r="I1586" s="44">
        <v>20.79</v>
      </c>
      <c r="J1586" s="44">
        <v>0.1</v>
      </c>
      <c r="K1586" s="44">
        <v>0.73</v>
      </c>
      <c r="L1586" s="44">
        <v>3.0599999999999996</v>
      </c>
      <c r="M1586" s="44">
        <v>17</v>
      </c>
      <c r="N1586" s="44">
        <v>0.46</v>
      </c>
      <c r="O1586" s="44">
        <v>2.54</v>
      </c>
      <c r="P1586" s="39">
        <v>331.89766731042124</v>
      </c>
    </row>
    <row r="1587" spans="1:16" x14ac:dyDescent="0.2">
      <c r="A1587" s="5" t="s">
        <v>14</v>
      </c>
      <c r="B1587" s="5" t="s">
        <v>24</v>
      </c>
      <c r="C1587" s="5" t="s">
        <v>79</v>
      </c>
      <c r="D1587" s="5" t="s">
        <v>104</v>
      </c>
      <c r="E1587" s="5">
        <v>1992</v>
      </c>
      <c r="F1587" s="5">
        <v>3</v>
      </c>
      <c r="G1587" s="38">
        <v>44</v>
      </c>
      <c r="H1587" s="44">
        <v>0.1</v>
      </c>
      <c r="I1587" s="44">
        <v>18</v>
      </c>
      <c r="J1587" s="44">
        <v>0.1</v>
      </c>
      <c r="K1587" s="44">
        <v>0.68</v>
      </c>
      <c r="L1587" s="44">
        <v>1.96</v>
      </c>
      <c r="M1587" s="44">
        <v>15.36</v>
      </c>
      <c r="N1587" s="44">
        <v>0.43</v>
      </c>
      <c r="O1587" s="44">
        <v>2.2999999999999998</v>
      </c>
      <c r="P1587" s="39">
        <v>412.05275121690738</v>
      </c>
    </row>
    <row r="1588" spans="1:16" x14ac:dyDescent="0.2">
      <c r="A1588" s="5" t="s">
        <v>14</v>
      </c>
      <c r="B1588" s="5" t="s">
        <v>24</v>
      </c>
      <c r="C1588" s="5" t="s">
        <v>79</v>
      </c>
      <c r="D1588" s="5" t="s">
        <v>104</v>
      </c>
      <c r="E1588" s="5">
        <v>1993</v>
      </c>
      <c r="F1588" s="5">
        <v>3</v>
      </c>
      <c r="G1588" s="38">
        <v>15</v>
      </c>
      <c r="H1588" s="44">
        <v>0.03</v>
      </c>
      <c r="I1588" s="44">
        <v>5.08</v>
      </c>
      <c r="J1588" s="44">
        <v>0.03</v>
      </c>
      <c r="K1588" s="44">
        <v>0.19</v>
      </c>
      <c r="L1588" s="44">
        <v>0.55000000000000004</v>
      </c>
      <c r="M1588" s="44">
        <v>4.34</v>
      </c>
      <c r="N1588" s="44">
        <v>0.12</v>
      </c>
      <c r="O1588" s="44">
        <v>0.65</v>
      </c>
      <c r="P1588" s="39">
        <v>341.82227891325408</v>
      </c>
    </row>
    <row r="1589" spans="1:16" x14ac:dyDescent="0.2">
      <c r="A1589" s="5" t="s">
        <v>14</v>
      </c>
      <c r="B1589" s="5" t="s">
        <v>24</v>
      </c>
      <c r="C1589" s="5" t="s">
        <v>79</v>
      </c>
      <c r="D1589" s="5" t="s">
        <v>104</v>
      </c>
      <c r="E1589" s="5">
        <v>1995</v>
      </c>
      <c r="F1589" s="5">
        <v>3</v>
      </c>
      <c r="G1589" s="38">
        <v>81</v>
      </c>
      <c r="H1589" s="44">
        <v>0.16</v>
      </c>
      <c r="I1589" s="44">
        <v>30.22</v>
      </c>
      <c r="J1589" s="44">
        <v>0.16</v>
      </c>
      <c r="K1589" s="44">
        <v>1.1399999999999999</v>
      </c>
      <c r="L1589" s="44">
        <v>3.29</v>
      </c>
      <c r="M1589" s="44">
        <v>25.79</v>
      </c>
      <c r="N1589" s="44">
        <v>0.72</v>
      </c>
      <c r="O1589" s="44">
        <v>3.86</v>
      </c>
      <c r="P1589" s="39">
        <v>375.33735156582765</v>
      </c>
    </row>
    <row r="1590" spans="1:16" x14ac:dyDescent="0.2">
      <c r="A1590" s="5" t="s">
        <v>14</v>
      </c>
      <c r="B1590" s="5" t="s">
        <v>24</v>
      </c>
      <c r="C1590" s="5" t="s">
        <v>79</v>
      </c>
      <c r="D1590" s="5" t="s">
        <v>104</v>
      </c>
      <c r="E1590" s="5">
        <v>1996</v>
      </c>
      <c r="F1590" s="5">
        <v>3</v>
      </c>
      <c r="G1590" s="38">
        <v>10</v>
      </c>
      <c r="H1590" s="44">
        <v>0.02</v>
      </c>
      <c r="I1590" s="44">
        <v>3.7700000000000005</v>
      </c>
      <c r="J1590" s="44">
        <v>0.02</v>
      </c>
      <c r="K1590" s="44">
        <v>0.14000000000000001</v>
      </c>
      <c r="L1590" s="44">
        <v>0.41</v>
      </c>
      <c r="M1590" s="44">
        <v>3.22</v>
      </c>
      <c r="N1590" s="44">
        <v>0.09</v>
      </c>
      <c r="O1590" s="44">
        <v>0.48</v>
      </c>
      <c r="P1590" s="39">
        <v>371.01856103247422</v>
      </c>
    </row>
    <row r="1591" spans="1:16" x14ac:dyDescent="0.2">
      <c r="A1591" s="5" t="s">
        <v>14</v>
      </c>
      <c r="B1591" s="5" t="s">
        <v>24</v>
      </c>
      <c r="C1591" s="5" t="s">
        <v>79</v>
      </c>
      <c r="D1591" s="5" t="s">
        <v>104</v>
      </c>
      <c r="E1591" s="5">
        <v>1997</v>
      </c>
      <c r="F1591" s="5">
        <v>3</v>
      </c>
      <c r="G1591" s="38">
        <v>51</v>
      </c>
      <c r="H1591" s="44">
        <v>0.1</v>
      </c>
      <c r="I1591" s="44">
        <v>23.549999999999997</v>
      </c>
      <c r="J1591" s="44">
        <v>0.1</v>
      </c>
      <c r="K1591" s="44">
        <v>0.33</v>
      </c>
      <c r="L1591" s="44">
        <v>8.84</v>
      </c>
      <c r="M1591" s="44">
        <v>14.379999999999999</v>
      </c>
      <c r="N1591" s="44">
        <v>0.22</v>
      </c>
      <c r="O1591" s="44">
        <v>2.08</v>
      </c>
      <c r="P1591" s="39">
        <v>463.22322303712838</v>
      </c>
    </row>
    <row r="1592" spans="1:16" x14ac:dyDescent="0.2">
      <c r="A1592" s="5" t="s">
        <v>14</v>
      </c>
      <c r="B1592" s="5" t="s">
        <v>24</v>
      </c>
      <c r="C1592" s="5" t="s">
        <v>79</v>
      </c>
      <c r="D1592" s="5" t="s">
        <v>104</v>
      </c>
      <c r="E1592" s="5">
        <v>1998</v>
      </c>
      <c r="F1592" s="5">
        <v>3</v>
      </c>
      <c r="G1592" s="38">
        <v>66</v>
      </c>
      <c r="H1592" s="44">
        <v>0.14000000000000001</v>
      </c>
      <c r="I1592" s="44">
        <v>25.58</v>
      </c>
      <c r="J1592" s="44">
        <v>0.14000000000000001</v>
      </c>
      <c r="K1592" s="44">
        <v>0.97</v>
      </c>
      <c r="L1592" s="44">
        <v>2.78</v>
      </c>
      <c r="M1592" s="44">
        <v>21.83</v>
      </c>
      <c r="N1592" s="44">
        <v>0.61</v>
      </c>
      <c r="O1592" s="44">
        <v>3.26</v>
      </c>
      <c r="P1592" s="39">
        <v>390.53316034562215</v>
      </c>
    </row>
    <row r="1593" spans="1:16" x14ac:dyDescent="0.2">
      <c r="A1593" s="5" t="s">
        <v>14</v>
      </c>
      <c r="B1593" s="5" t="s">
        <v>24</v>
      </c>
      <c r="C1593" s="5" t="s">
        <v>79</v>
      </c>
      <c r="D1593" s="5" t="s">
        <v>104</v>
      </c>
      <c r="E1593" s="5">
        <v>1999</v>
      </c>
      <c r="F1593" s="5">
        <v>3</v>
      </c>
      <c r="G1593" s="38">
        <v>185</v>
      </c>
      <c r="H1593" s="44">
        <v>0.24</v>
      </c>
      <c r="I1593" s="44">
        <v>63.160000000000011</v>
      </c>
      <c r="J1593" s="44">
        <v>0.24</v>
      </c>
      <c r="K1593" s="44">
        <v>1.7</v>
      </c>
      <c r="L1593" s="44">
        <v>4.8899999999999997</v>
      </c>
      <c r="M1593" s="44">
        <v>56.570000000000007</v>
      </c>
      <c r="N1593" s="44">
        <v>1.1000000000000001</v>
      </c>
      <c r="O1593" s="44">
        <v>7.07</v>
      </c>
      <c r="P1593" s="39">
        <v>342.96434048415711</v>
      </c>
    </row>
    <row r="1594" spans="1:16" x14ac:dyDescent="0.2">
      <c r="A1594" s="5" t="s">
        <v>14</v>
      </c>
      <c r="B1594" s="5" t="s">
        <v>24</v>
      </c>
      <c r="C1594" s="5" t="s">
        <v>79</v>
      </c>
      <c r="D1594" s="5" t="s">
        <v>104</v>
      </c>
      <c r="E1594" s="5">
        <v>2000</v>
      </c>
      <c r="F1594" s="5">
        <v>3</v>
      </c>
      <c r="G1594" s="38">
        <v>299</v>
      </c>
      <c r="H1594" s="44">
        <v>0.6</v>
      </c>
      <c r="I1594" s="44">
        <v>112.85</v>
      </c>
      <c r="J1594" s="44">
        <v>0.6</v>
      </c>
      <c r="K1594" s="44">
        <v>4.26</v>
      </c>
      <c r="L1594" s="44">
        <v>12.28</v>
      </c>
      <c r="M1594" s="44">
        <v>96.31</v>
      </c>
      <c r="N1594" s="44">
        <v>2.68</v>
      </c>
      <c r="O1594" s="44">
        <v>14.4</v>
      </c>
      <c r="P1594" s="39">
        <v>379.08602580236948</v>
      </c>
    </row>
    <row r="1595" spans="1:16" x14ac:dyDescent="0.2">
      <c r="A1595" s="5" t="s">
        <v>14</v>
      </c>
      <c r="B1595" s="5" t="s">
        <v>24</v>
      </c>
      <c r="C1595" s="5" t="s">
        <v>79</v>
      </c>
      <c r="D1595" s="5" t="s">
        <v>104</v>
      </c>
      <c r="E1595" s="5">
        <v>2001</v>
      </c>
      <c r="F1595" s="5">
        <v>3</v>
      </c>
      <c r="G1595" s="38">
        <v>633</v>
      </c>
      <c r="H1595" s="44">
        <v>0.7</v>
      </c>
      <c r="I1595" s="44">
        <v>239.84999999999997</v>
      </c>
      <c r="J1595" s="44">
        <v>0.7</v>
      </c>
      <c r="K1595" s="44">
        <v>4.96</v>
      </c>
      <c r="L1595" s="44">
        <v>17.93</v>
      </c>
      <c r="M1595" s="44">
        <v>216.95999999999998</v>
      </c>
      <c r="N1595" s="44">
        <v>3.3200000000000003</v>
      </c>
      <c r="O1595" s="44">
        <v>25.090000000000003</v>
      </c>
      <c r="P1595" s="39">
        <v>380.40551404785566</v>
      </c>
    </row>
    <row r="1596" spans="1:16" x14ac:dyDescent="0.2">
      <c r="A1596" s="5" t="s">
        <v>14</v>
      </c>
      <c r="B1596" s="5" t="s">
        <v>24</v>
      </c>
      <c r="C1596" s="5" t="s">
        <v>79</v>
      </c>
      <c r="D1596" s="5" t="s">
        <v>104</v>
      </c>
      <c r="E1596" s="5">
        <v>2002</v>
      </c>
      <c r="F1596" s="5">
        <v>3</v>
      </c>
      <c r="G1596" s="38">
        <v>364</v>
      </c>
      <c r="H1596" s="44">
        <v>0.56000000000000005</v>
      </c>
      <c r="I1596" s="44">
        <v>132.35999999999999</v>
      </c>
      <c r="J1596" s="44">
        <v>0.56000000000000005</v>
      </c>
      <c r="K1596" s="44">
        <v>3.96</v>
      </c>
      <c r="L1596" s="44">
        <v>12.129999999999999</v>
      </c>
      <c r="M1596" s="44">
        <v>116.27</v>
      </c>
      <c r="N1596" s="44">
        <v>2.54</v>
      </c>
      <c r="O1596" s="44">
        <v>15.52</v>
      </c>
      <c r="P1596" s="39">
        <v>364.91820107086238</v>
      </c>
    </row>
    <row r="1597" spans="1:16" x14ac:dyDescent="0.2">
      <c r="A1597" s="5" t="s">
        <v>14</v>
      </c>
      <c r="B1597" s="5" t="s">
        <v>24</v>
      </c>
      <c r="C1597" s="5" t="s">
        <v>79</v>
      </c>
      <c r="D1597" s="5" t="s">
        <v>104</v>
      </c>
      <c r="E1597" s="5">
        <v>2003</v>
      </c>
      <c r="F1597" s="5">
        <v>3</v>
      </c>
      <c r="G1597" s="38">
        <v>800</v>
      </c>
      <c r="H1597" s="44">
        <v>1.65</v>
      </c>
      <c r="I1597" s="44">
        <v>308.38</v>
      </c>
      <c r="J1597" s="44">
        <v>1.65</v>
      </c>
      <c r="K1597" s="44">
        <v>11.65</v>
      </c>
      <c r="L1597" s="44">
        <v>33.549999999999997</v>
      </c>
      <c r="M1597" s="44">
        <v>263.18</v>
      </c>
      <c r="N1597" s="44">
        <v>7.31</v>
      </c>
      <c r="O1597" s="44">
        <v>39.340000000000003</v>
      </c>
      <c r="P1597" s="39">
        <v>387.31951600709147</v>
      </c>
    </row>
    <row r="1598" spans="1:16" x14ac:dyDescent="0.2">
      <c r="A1598" s="5" t="s">
        <v>14</v>
      </c>
      <c r="B1598" s="5" t="s">
        <v>24</v>
      </c>
      <c r="C1598" s="5" t="s">
        <v>79</v>
      </c>
      <c r="D1598" s="5" t="s">
        <v>104</v>
      </c>
      <c r="E1598" s="5">
        <v>2004</v>
      </c>
      <c r="F1598" s="5">
        <v>3</v>
      </c>
      <c r="G1598" s="38">
        <v>383</v>
      </c>
      <c r="H1598" s="44">
        <v>0.83</v>
      </c>
      <c r="I1598" s="44">
        <v>154.53</v>
      </c>
      <c r="J1598" s="44">
        <v>0.83</v>
      </c>
      <c r="K1598" s="44">
        <v>5.84</v>
      </c>
      <c r="L1598" s="44">
        <v>16.809999999999999</v>
      </c>
      <c r="M1598" s="44">
        <v>131.88</v>
      </c>
      <c r="N1598" s="44">
        <v>3.67</v>
      </c>
      <c r="O1598" s="44">
        <v>19.72</v>
      </c>
      <c r="P1598" s="39">
        <v>405.82012084461462</v>
      </c>
    </row>
    <row r="1599" spans="1:16" x14ac:dyDescent="0.2">
      <c r="A1599" s="5" t="s">
        <v>14</v>
      </c>
      <c r="B1599" s="5" t="s">
        <v>24</v>
      </c>
      <c r="C1599" s="5" t="s">
        <v>79</v>
      </c>
      <c r="D1599" s="5" t="s">
        <v>104</v>
      </c>
      <c r="E1599" s="5">
        <v>2005</v>
      </c>
      <c r="F1599" s="5">
        <v>3</v>
      </c>
      <c r="G1599" s="38">
        <v>580</v>
      </c>
      <c r="H1599" s="44">
        <v>1.06</v>
      </c>
      <c r="I1599" s="44">
        <v>237.79</v>
      </c>
      <c r="J1599" s="44">
        <v>1.06</v>
      </c>
      <c r="K1599" s="44">
        <v>7.46</v>
      </c>
      <c r="L1599" s="44">
        <v>20.919999999999998</v>
      </c>
      <c r="M1599" s="44">
        <v>209.41</v>
      </c>
      <c r="N1599" s="44">
        <v>4.6399999999999997</v>
      </c>
      <c r="O1599" s="44">
        <v>28.09</v>
      </c>
      <c r="P1599" s="39">
        <v>411.82291735715665</v>
      </c>
    </row>
    <row r="1600" spans="1:16" x14ac:dyDescent="0.2">
      <c r="A1600" s="5" t="s">
        <v>14</v>
      </c>
      <c r="B1600" s="5" t="s">
        <v>24</v>
      </c>
      <c r="C1600" s="5" t="s">
        <v>79</v>
      </c>
      <c r="D1600" s="5" t="s">
        <v>104</v>
      </c>
      <c r="E1600" s="5">
        <v>2006</v>
      </c>
      <c r="F1600" s="5">
        <v>3</v>
      </c>
      <c r="G1600" s="38">
        <v>415</v>
      </c>
      <c r="H1600" s="44">
        <v>0.79</v>
      </c>
      <c r="I1600" s="44">
        <v>175.28</v>
      </c>
      <c r="J1600" s="44">
        <v>0.79</v>
      </c>
      <c r="K1600" s="44">
        <v>5.54</v>
      </c>
      <c r="L1600" s="44">
        <v>17.52</v>
      </c>
      <c r="M1600" s="44">
        <v>152.22</v>
      </c>
      <c r="N1600" s="44">
        <v>3.53</v>
      </c>
      <c r="O1600" s="44">
        <v>20.86</v>
      </c>
      <c r="P1600" s="39">
        <v>424.57660584252363</v>
      </c>
    </row>
    <row r="1601" spans="1:16" x14ac:dyDescent="0.2">
      <c r="A1601" s="5" t="s">
        <v>14</v>
      </c>
      <c r="B1601" s="5" t="s">
        <v>24</v>
      </c>
      <c r="C1601" s="5" t="s">
        <v>79</v>
      </c>
      <c r="D1601" s="5" t="s">
        <v>104</v>
      </c>
      <c r="E1601" s="5">
        <v>2007</v>
      </c>
      <c r="F1601" s="5">
        <v>3</v>
      </c>
      <c r="G1601" s="38">
        <v>512</v>
      </c>
      <c r="H1601" s="44">
        <v>0.9</v>
      </c>
      <c r="I1601" s="44">
        <v>227.24</v>
      </c>
      <c r="J1601" s="44">
        <v>0.9</v>
      </c>
      <c r="K1601" s="44">
        <v>6.38</v>
      </c>
      <c r="L1601" s="44">
        <v>18.37</v>
      </c>
      <c r="M1601" s="44">
        <v>202.49</v>
      </c>
      <c r="N1601" s="44">
        <v>4.5599999999999996</v>
      </c>
      <c r="O1601" s="44">
        <v>26.52</v>
      </c>
      <c r="P1601" s="39">
        <v>445.88601362467887</v>
      </c>
    </row>
    <row r="1602" spans="1:16" x14ac:dyDescent="0.2">
      <c r="A1602" s="5" t="s">
        <v>14</v>
      </c>
      <c r="B1602" s="5" t="s">
        <v>24</v>
      </c>
      <c r="C1602" s="5" t="s">
        <v>79</v>
      </c>
      <c r="D1602" s="5" t="s">
        <v>104</v>
      </c>
      <c r="E1602" s="5">
        <v>2008</v>
      </c>
      <c r="F1602" s="5">
        <v>3</v>
      </c>
      <c r="G1602" s="38">
        <v>513</v>
      </c>
      <c r="H1602" s="44">
        <v>1.1599999999999999</v>
      </c>
      <c r="I1602" s="44">
        <v>217.74</v>
      </c>
      <c r="J1602" s="44">
        <v>1.1599999999999999</v>
      </c>
      <c r="K1602" s="44">
        <v>8.2200000000000006</v>
      </c>
      <c r="L1602" s="44">
        <v>23.69</v>
      </c>
      <c r="M1602" s="44">
        <v>185.83</v>
      </c>
      <c r="N1602" s="44">
        <v>5.17</v>
      </c>
      <c r="O1602" s="44">
        <v>27.78</v>
      </c>
      <c r="P1602" s="39">
        <v>426.83495738419037</v>
      </c>
    </row>
    <row r="1603" spans="1:16" x14ac:dyDescent="0.2">
      <c r="A1603" s="5" t="s">
        <v>14</v>
      </c>
      <c r="B1603" s="5" t="s">
        <v>24</v>
      </c>
      <c r="C1603" s="5" t="s">
        <v>79</v>
      </c>
      <c r="D1603" s="5" t="s">
        <v>104</v>
      </c>
      <c r="E1603" s="5">
        <v>2009</v>
      </c>
      <c r="F1603" s="5">
        <v>3</v>
      </c>
      <c r="G1603" s="38">
        <v>176</v>
      </c>
      <c r="H1603" s="44">
        <v>0.5</v>
      </c>
      <c r="I1603" s="44">
        <v>93.91</v>
      </c>
      <c r="J1603" s="44">
        <v>0.5</v>
      </c>
      <c r="K1603" s="44">
        <v>3.55</v>
      </c>
      <c r="L1603" s="44">
        <v>10.220000000000001</v>
      </c>
      <c r="M1603" s="44">
        <v>80.14</v>
      </c>
      <c r="N1603" s="44">
        <v>2.23</v>
      </c>
      <c r="O1603" s="44">
        <v>11.98</v>
      </c>
      <c r="P1603" s="39">
        <v>537.10548146374174</v>
      </c>
    </row>
    <row r="1604" spans="1:16" x14ac:dyDescent="0.2">
      <c r="A1604" s="5" t="s">
        <v>14</v>
      </c>
      <c r="B1604" s="5" t="s">
        <v>24</v>
      </c>
      <c r="C1604" s="5" t="s">
        <v>79</v>
      </c>
      <c r="D1604" s="5" t="s">
        <v>104</v>
      </c>
      <c r="E1604" s="5">
        <v>2010</v>
      </c>
      <c r="F1604" s="5">
        <v>3</v>
      </c>
      <c r="G1604" s="38">
        <v>522</v>
      </c>
      <c r="H1604" s="44">
        <v>1.42</v>
      </c>
      <c r="I1604" s="44">
        <v>267.55</v>
      </c>
      <c r="J1604" s="44">
        <v>1.42</v>
      </c>
      <c r="K1604" s="44">
        <v>10.049999999999999</v>
      </c>
      <c r="L1604" s="44">
        <v>28.9</v>
      </c>
      <c r="M1604" s="44">
        <v>228.6</v>
      </c>
      <c r="N1604" s="44">
        <v>6.3</v>
      </c>
      <c r="O1604" s="44">
        <v>34.03</v>
      </c>
      <c r="P1604" s="39">
        <v>515.27089382240297</v>
      </c>
    </row>
    <row r="1605" spans="1:16" x14ac:dyDescent="0.2">
      <c r="A1605" s="5" t="s">
        <v>14</v>
      </c>
      <c r="B1605" s="5" t="s">
        <v>24</v>
      </c>
      <c r="C1605" s="5" t="s">
        <v>79</v>
      </c>
      <c r="D1605" s="5" t="s">
        <v>104</v>
      </c>
      <c r="E1605" s="5">
        <v>2011</v>
      </c>
      <c r="F1605" s="5">
        <v>3</v>
      </c>
      <c r="G1605" s="38">
        <v>567</v>
      </c>
      <c r="H1605" s="44">
        <v>4.62</v>
      </c>
      <c r="I1605" s="44">
        <v>313.28000000000003</v>
      </c>
      <c r="J1605" s="44">
        <v>4.62</v>
      </c>
      <c r="K1605" s="44">
        <v>9.2899999999999991</v>
      </c>
      <c r="L1605" s="44">
        <v>27.25</v>
      </c>
      <c r="M1605" s="44">
        <v>276.74</v>
      </c>
      <c r="N1605" s="44">
        <v>3.34</v>
      </c>
      <c r="O1605" s="44">
        <v>32.019999999999996</v>
      </c>
      <c r="P1605" s="39">
        <v>561.05016818785589</v>
      </c>
    </row>
    <row r="1606" spans="1:16" x14ac:dyDescent="0.2">
      <c r="A1606" s="5" t="s">
        <v>14</v>
      </c>
      <c r="B1606" s="5" t="s">
        <v>24</v>
      </c>
      <c r="C1606" s="5" t="s">
        <v>79</v>
      </c>
      <c r="D1606" s="5" t="s">
        <v>104</v>
      </c>
      <c r="E1606" s="5">
        <v>2012</v>
      </c>
      <c r="F1606" s="5">
        <v>3</v>
      </c>
      <c r="G1606" s="38">
        <v>304</v>
      </c>
      <c r="H1606" s="44">
        <v>1.6099999999999999</v>
      </c>
      <c r="I1606" s="44">
        <v>167.25</v>
      </c>
      <c r="J1606" s="44">
        <v>1.6099999999999999</v>
      </c>
      <c r="K1606" s="44">
        <v>3.84</v>
      </c>
      <c r="L1606" s="44">
        <v>11.09</v>
      </c>
      <c r="M1606" s="44">
        <v>152.32</v>
      </c>
      <c r="N1606" s="44">
        <v>1.92</v>
      </c>
      <c r="O1606" s="44">
        <v>17.21</v>
      </c>
      <c r="P1606" s="39">
        <v>555.50607605493803</v>
      </c>
    </row>
    <row r="1607" spans="1:16" x14ac:dyDescent="0.2">
      <c r="A1607" s="5" t="s">
        <v>14</v>
      </c>
      <c r="B1607" s="5" t="s">
        <v>24</v>
      </c>
      <c r="C1607" s="5" t="s">
        <v>79</v>
      </c>
      <c r="D1607" s="5" t="s">
        <v>104</v>
      </c>
      <c r="E1607" s="5">
        <v>2013</v>
      </c>
      <c r="F1607" s="5">
        <v>3</v>
      </c>
      <c r="G1607" s="38">
        <v>179</v>
      </c>
      <c r="H1607" s="44">
        <v>0.56999999999999995</v>
      </c>
      <c r="I1607" s="44">
        <v>106.73</v>
      </c>
      <c r="J1607" s="44">
        <v>0.56999999999999995</v>
      </c>
      <c r="K1607" s="44">
        <v>4.03</v>
      </c>
      <c r="L1607" s="44">
        <v>11.61</v>
      </c>
      <c r="M1607" s="44">
        <v>91.09</v>
      </c>
      <c r="N1607" s="44">
        <v>2.5299999999999998</v>
      </c>
      <c r="O1607" s="44">
        <v>13.62</v>
      </c>
      <c r="P1607" s="39">
        <v>599.70944844192695</v>
      </c>
    </row>
    <row r="1608" spans="1:16" x14ac:dyDescent="0.2">
      <c r="A1608" s="5" t="s">
        <v>14</v>
      </c>
      <c r="B1608" s="5" t="s">
        <v>24</v>
      </c>
      <c r="C1608" s="5" t="s">
        <v>79</v>
      </c>
      <c r="D1608" s="5" t="s">
        <v>104</v>
      </c>
      <c r="E1608" s="5">
        <v>2014</v>
      </c>
      <c r="F1608" s="5">
        <v>2</v>
      </c>
      <c r="G1608" s="38">
        <v>105</v>
      </c>
      <c r="H1608" s="44">
        <v>1.3</v>
      </c>
      <c r="I1608" s="44">
        <v>65.61999999999999</v>
      </c>
      <c r="J1608" s="44">
        <v>1.3</v>
      </c>
      <c r="K1608" s="44">
        <v>1.6</v>
      </c>
      <c r="L1608" s="44">
        <v>64.02</v>
      </c>
      <c r="M1608" s="44">
        <v>0</v>
      </c>
      <c r="N1608" s="44">
        <v>0.1</v>
      </c>
      <c r="O1608" s="44">
        <v>1.52</v>
      </c>
      <c r="P1608" s="39">
        <v>637.94042647051685</v>
      </c>
    </row>
    <row r="1609" spans="1:16" x14ac:dyDescent="0.2">
      <c r="A1609" s="5" t="s">
        <v>14</v>
      </c>
      <c r="B1609" s="5" t="s">
        <v>24</v>
      </c>
      <c r="C1609" s="5" t="s">
        <v>79</v>
      </c>
      <c r="D1609" s="5" t="s">
        <v>104</v>
      </c>
      <c r="E1609" s="5">
        <v>2015</v>
      </c>
      <c r="F1609" s="5">
        <v>2</v>
      </c>
      <c r="G1609" s="38">
        <v>156</v>
      </c>
      <c r="H1609" s="44">
        <v>1.78</v>
      </c>
      <c r="I1609" s="44">
        <v>104.24000000000001</v>
      </c>
      <c r="J1609" s="44">
        <v>1.78</v>
      </c>
      <c r="K1609" s="44">
        <v>2.34</v>
      </c>
      <c r="L1609" s="44">
        <v>101.9</v>
      </c>
      <c r="M1609" s="44">
        <v>0</v>
      </c>
      <c r="N1609" s="44">
        <v>0.25</v>
      </c>
      <c r="O1609" s="44">
        <v>2.66</v>
      </c>
      <c r="P1609" s="39">
        <v>683.24709358025541</v>
      </c>
    </row>
    <row r="1610" spans="1:16" x14ac:dyDescent="0.2">
      <c r="A1610" s="5" t="s">
        <v>14</v>
      </c>
      <c r="B1610" s="5" t="s">
        <v>24</v>
      </c>
      <c r="C1610" s="5" t="s">
        <v>79</v>
      </c>
      <c r="D1610" s="5" t="s">
        <v>104</v>
      </c>
      <c r="E1610" s="5">
        <v>2016</v>
      </c>
      <c r="F1610" s="5">
        <v>2</v>
      </c>
      <c r="G1610" s="38">
        <v>223</v>
      </c>
      <c r="H1610" s="44">
        <v>6.63</v>
      </c>
      <c r="I1610" s="44">
        <v>128.69</v>
      </c>
      <c r="J1610" s="44">
        <v>6.63</v>
      </c>
      <c r="K1610" s="44">
        <v>3.5999999999999996</v>
      </c>
      <c r="L1610" s="44">
        <v>125.08999999999999</v>
      </c>
      <c r="M1610" s="44">
        <v>0</v>
      </c>
      <c r="N1610" s="44">
        <v>0.32</v>
      </c>
      <c r="O1610" s="44">
        <v>3.3899999999999997</v>
      </c>
      <c r="P1610" s="39">
        <v>607.44345725025448</v>
      </c>
    </row>
    <row r="1611" spans="1:16" x14ac:dyDescent="0.2">
      <c r="A1611" s="5" t="s">
        <v>14</v>
      </c>
      <c r="B1611" s="5" t="s">
        <v>24</v>
      </c>
      <c r="C1611" s="5" t="s">
        <v>79</v>
      </c>
      <c r="D1611" s="5" t="s">
        <v>104</v>
      </c>
      <c r="E1611" s="5">
        <v>2017</v>
      </c>
      <c r="F1611" s="5">
        <v>2</v>
      </c>
      <c r="G1611" s="38">
        <v>234</v>
      </c>
      <c r="H1611" s="44">
        <v>3.2</v>
      </c>
      <c r="I1611" s="44">
        <v>160.85</v>
      </c>
      <c r="J1611" s="44">
        <v>3.2</v>
      </c>
      <c r="K1611" s="44">
        <v>3.92</v>
      </c>
      <c r="L1611" s="44">
        <v>156.93</v>
      </c>
      <c r="M1611" s="44">
        <v>0</v>
      </c>
      <c r="N1611" s="44">
        <v>0.24</v>
      </c>
      <c r="O1611" s="44">
        <v>3.73</v>
      </c>
      <c r="P1611" s="39">
        <v>701.47828079439614</v>
      </c>
    </row>
    <row r="1612" spans="1:16" x14ac:dyDescent="0.2">
      <c r="A1612" s="5" t="s">
        <v>14</v>
      </c>
      <c r="B1612" s="5" t="s">
        <v>24</v>
      </c>
      <c r="C1612" s="5" t="s">
        <v>79</v>
      </c>
      <c r="D1612" s="5" t="s">
        <v>104</v>
      </c>
      <c r="E1612" s="5">
        <v>2018</v>
      </c>
      <c r="F1612" s="5">
        <v>2</v>
      </c>
      <c r="G1612" s="38">
        <v>229</v>
      </c>
      <c r="H1612" s="44">
        <v>4.71</v>
      </c>
      <c r="I1612" s="44">
        <v>146.42999999999998</v>
      </c>
      <c r="J1612" s="44">
        <v>4.71</v>
      </c>
      <c r="K1612" s="44">
        <v>3.48</v>
      </c>
      <c r="L1612" s="44">
        <v>142.94999999999999</v>
      </c>
      <c r="M1612" s="44">
        <v>0</v>
      </c>
      <c r="N1612" s="44">
        <v>0.25</v>
      </c>
      <c r="O1612" s="44">
        <v>3.5</v>
      </c>
      <c r="P1612" s="39">
        <v>661.33823025432082</v>
      </c>
    </row>
    <row r="1613" spans="1:16" x14ac:dyDescent="0.2">
      <c r="A1613" s="5" t="s">
        <v>14</v>
      </c>
      <c r="B1613" s="5" t="s">
        <v>24</v>
      </c>
      <c r="C1613" s="5" t="s">
        <v>79</v>
      </c>
      <c r="D1613" s="5" t="s">
        <v>104</v>
      </c>
      <c r="E1613" s="5">
        <v>2019</v>
      </c>
      <c r="F1613" s="5">
        <v>1</v>
      </c>
      <c r="G1613" s="38">
        <v>309</v>
      </c>
      <c r="H1613" s="44">
        <v>13.51</v>
      </c>
      <c r="I1613" s="44">
        <v>195.17</v>
      </c>
      <c r="J1613" s="44">
        <v>13.51</v>
      </c>
      <c r="K1613" s="44">
        <v>195.17</v>
      </c>
      <c r="L1613" s="44">
        <v>0</v>
      </c>
      <c r="M1613" s="44">
        <v>0</v>
      </c>
      <c r="N1613" s="44">
        <v>7.0000000000000007E-2</v>
      </c>
      <c r="O1613" s="44">
        <v>5.23</v>
      </c>
      <c r="P1613" s="39">
        <v>675.22368284420122</v>
      </c>
    </row>
    <row r="1614" spans="1:16" x14ac:dyDescent="0.2">
      <c r="A1614" s="5" t="s">
        <v>14</v>
      </c>
      <c r="B1614" s="5" t="s">
        <v>24</v>
      </c>
      <c r="C1614" s="5" t="s">
        <v>79</v>
      </c>
      <c r="D1614" s="5" t="s">
        <v>104</v>
      </c>
      <c r="E1614" s="5">
        <v>2020</v>
      </c>
      <c r="F1614" s="5">
        <v>1</v>
      </c>
      <c r="G1614" s="38">
        <v>222</v>
      </c>
      <c r="H1614" s="44">
        <v>8.75</v>
      </c>
      <c r="I1614" s="44">
        <v>126.43</v>
      </c>
      <c r="J1614" s="44">
        <v>8.75</v>
      </c>
      <c r="K1614" s="44">
        <v>126.43</v>
      </c>
      <c r="L1614" s="44">
        <v>0</v>
      </c>
      <c r="M1614" s="44">
        <v>0</v>
      </c>
      <c r="N1614" s="44">
        <v>0.05</v>
      </c>
      <c r="O1614" s="44">
        <v>3.39</v>
      </c>
      <c r="P1614" s="39">
        <v>607.93537013498371</v>
      </c>
    </row>
    <row r="1615" spans="1:16" x14ac:dyDescent="0.2">
      <c r="A1615" s="5" t="s">
        <v>14</v>
      </c>
      <c r="B1615" s="5" t="s">
        <v>24</v>
      </c>
      <c r="C1615" s="5" t="s">
        <v>79</v>
      </c>
      <c r="D1615" s="5" t="s">
        <v>104</v>
      </c>
      <c r="E1615" s="5">
        <v>2021</v>
      </c>
      <c r="F1615" s="5">
        <v>1</v>
      </c>
      <c r="G1615" s="38">
        <v>507</v>
      </c>
      <c r="H1615" s="44">
        <v>19.64</v>
      </c>
      <c r="I1615" s="44">
        <v>283.68</v>
      </c>
      <c r="J1615" s="44">
        <v>19.64</v>
      </c>
      <c r="K1615" s="44">
        <v>283.68</v>
      </c>
      <c r="L1615" s="44">
        <v>0</v>
      </c>
      <c r="M1615" s="44">
        <v>0</v>
      </c>
      <c r="N1615" s="44">
        <v>0.1</v>
      </c>
      <c r="O1615" s="44">
        <v>7.61</v>
      </c>
      <c r="P1615" s="39">
        <v>597.71454720955887</v>
      </c>
    </row>
    <row r="1616" spans="1:16" x14ac:dyDescent="0.2">
      <c r="A1616" s="5" t="s">
        <v>14</v>
      </c>
      <c r="B1616" s="5" t="s">
        <v>24</v>
      </c>
      <c r="C1616" s="5" t="s">
        <v>79</v>
      </c>
      <c r="D1616" s="5" t="s">
        <v>104</v>
      </c>
      <c r="E1616" s="5">
        <v>2022</v>
      </c>
      <c r="F1616" s="5">
        <v>0</v>
      </c>
      <c r="G1616" s="38">
        <v>685</v>
      </c>
      <c r="H1616" s="44">
        <v>367.18</v>
      </c>
      <c r="I1616" s="44">
        <v>0</v>
      </c>
      <c r="J1616" s="44">
        <v>367.18</v>
      </c>
      <c r="K1616" s="44">
        <v>0</v>
      </c>
      <c r="L1616" s="44">
        <v>0</v>
      </c>
      <c r="M1616" s="44">
        <v>0</v>
      </c>
      <c r="N1616" s="44">
        <v>1.52</v>
      </c>
      <c r="O1616" s="44">
        <v>7.6</v>
      </c>
      <c r="P1616" s="39">
        <v>535.96869894004715</v>
      </c>
    </row>
    <row r="1617" spans="1:16" x14ac:dyDescent="0.2">
      <c r="A1617" s="5" t="s">
        <v>14</v>
      </c>
      <c r="B1617" s="5" t="s">
        <v>24</v>
      </c>
      <c r="C1617" s="5" t="s">
        <v>79</v>
      </c>
      <c r="D1617" s="5" t="s">
        <v>104</v>
      </c>
      <c r="E1617" s="5">
        <v>2023</v>
      </c>
      <c r="F1617" s="5">
        <v>0</v>
      </c>
      <c r="G1617" s="38">
        <v>296</v>
      </c>
      <c r="H1617" s="44">
        <v>182.9</v>
      </c>
      <c r="I1617" s="44">
        <v>0</v>
      </c>
      <c r="J1617" s="44">
        <v>182.9</v>
      </c>
      <c r="K1617" s="44">
        <v>0</v>
      </c>
      <c r="L1617" s="44">
        <v>0</v>
      </c>
      <c r="M1617" s="44">
        <v>0</v>
      </c>
      <c r="N1617" s="44">
        <v>0</v>
      </c>
      <c r="O1617" s="44">
        <v>0</v>
      </c>
      <c r="P1617" s="39">
        <v>617.7502359065968</v>
      </c>
    </row>
    <row r="1618" spans="1:16" x14ac:dyDescent="0.2">
      <c r="A1618" s="5" t="s">
        <v>14</v>
      </c>
      <c r="B1618" s="5" t="s">
        <v>24</v>
      </c>
      <c r="C1618" s="5" t="s">
        <v>31</v>
      </c>
      <c r="D1618" s="5" t="s">
        <v>87</v>
      </c>
      <c r="E1618" s="5">
        <v>1973</v>
      </c>
      <c r="F1618" s="5">
        <v>3</v>
      </c>
      <c r="G1618" s="38">
        <v>5</v>
      </c>
      <c r="H1618" s="44">
        <v>7.0000000000000007E-2</v>
      </c>
      <c r="I1618" s="44">
        <v>2.2999999999999998</v>
      </c>
      <c r="J1618" s="44">
        <v>7.0000000000000007E-2</v>
      </c>
      <c r="K1618" s="44">
        <v>0.22</v>
      </c>
      <c r="L1618" s="44">
        <v>0.17</v>
      </c>
      <c r="M1618" s="44">
        <v>1.91</v>
      </c>
      <c r="N1618" s="44">
        <v>0.09</v>
      </c>
      <c r="O1618" s="44">
        <v>0.13</v>
      </c>
      <c r="P1618" s="39">
        <v>431.50333017470257</v>
      </c>
    </row>
    <row r="1619" spans="1:16" x14ac:dyDescent="0.2">
      <c r="A1619" s="5" t="s">
        <v>14</v>
      </c>
      <c r="B1619" s="5" t="s">
        <v>24</v>
      </c>
      <c r="C1619" s="5" t="s">
        <v>31</v>
      </c>
      <c r="D1619" s="5" t="s">
        <v>87</v>
      </c>
      <c r="E1619" s="5">
        <v>1974</v>
      </c>
      <c r="F1619" s="5">
        <v>3</v>
      </c>
      <c r="G1619" s="38">
        <v>36</v>
      </c>
      <c r="H1619" s="44">
        <v>0.32</v>
      </c>
      <c r="I1619" s="44">
        <v>11.18</v>
      </c>
      <c r="J1619" s="44">
        <v>0.32</v>
      </c>
      <c r="K1619" s="44">
        <v>1.06</v>
      </c>
      <c r="L1619" s="44">
        <v>0.81</v>
      </c>
      <c r="M1619" s="44">
        <v>9.31</v>
      </c>
      <c r="N1619" s="44">
        <v>0.46</v>
      </c>
      <c r="O1619" s="44">
        <v>0.66</v>
      </c>
      <c r="P1619" s="39">
        <v>322.06786984853767</v>
      </c>
    </row>
    <row r="1620" spans="1:16" x14ac:dyDescent="0.2">
      <c r="A1620" s="5" t="s">
        <v>14</v>
      </c>
      <c r="B1620" s="5" t="s">
        <v>24</v>
      </c>
      <c r="C1620" s="5" t="s">
        <v>31</v>
      </c>
      <c r="D1620" s="5" t="s">
        <v>87</v>
      </c>
      <c r="E1620" s="5">
        <v>1985</v>
      </c>
      <c r="F1620" s="5">
        <v>3</v>
      </c>
      <c r="G1620" s="38">
        <v>24</v>
      </c>
      <c r="H1620" s="44">
        <v>0.15</v>
      </c>
      <c r="I1620" s="44">
        <v>5.1400000000000006</v>
      </c>
      <c r="J1620" s="44">
        <v>0.15</v>
      </c>
      <c r="K1620" s="44">
        <v>0.49</v>
      </c>
      <c r="L1620" s="44">
        <v>0.37</v>
      </c>
      <c r="M1620" s="44">
        <v>4.28</v>
      </c>
      <c r="N1620" s="44">
        <v>0.21</v>
      </c>
      <c r="O1620" s="44">
        <v>0.3</v>
      </c>
      <c r="P1620" s="39">
        <v>222.01707713367469</v>
      </c>
    </row>
    <row r="1621" spans="1:16" x14ac:dyDescent="0.2">
      <c r="A1621" s="5" t="s">
        <v>14</v>
      </c>
      <c r="B1621" s="5" t="s">
        <v>24</v>
      </c>
      <c r="C1621" s="5" t="s">
        <v>31</v>
      </c>
      <c r="D1621" s="5" t="s">
        <v>87</v>
      </c>
      <c r="E1621" s="5">
        <v>1986</v>
      </c>
      <c r="F1621" s="5">
        <v>3</v>
      </c>
      <c r="G1621" s="38">
        <v>17</v>
      </c>
      <c r="H1621" s="44">
        <v>0.14000000000000001</v>
      </c>
      <c r="I1621" s="44">
        <v>4.8900000000000006</v>
      </c>
      <c r="J1621" s="44">
        <v>0.14000000000000001</v>
      </c>
      <c r="K1621" s="44">
        <v>0.46</v>
      </c>
      <c r="L1621" s="44">
        <v>0.35</v>
      </c>
      <c r="M1621" s="44">
        <v>4.08</v>
      </c>
      <c r="N1621" s="44">
        <v>0.2</v>
      </c>
      <c r="O1621" s="44">
        <v>0.28999999999999998</v>
      </c>
      <c r="P1621" s="39">
        <v>291.11708299084131</v>
      </c>
    </row>
    <row r="1622" spans="1:16" x14ac:dyDescent="0.2">
      <c r="A1622" s="5" t="s">
        <v>14</v>
      </c>
      <c r="B1622" s="5" t="s">
        <v>24</v>
      </c>
      <c r="C1622" s="5" t="s">
        <v>31</v>
      </c>
      <c r="D1622" s="5" t="s">
        <v>87</v>
      </c>
      <c r="E1622" s="5">
        <v>1987</v>
      </c>
      <c r="F1622" s="5">
        <v>3</v>
      </c>
      <c r="G1622" s="38">
        <v>16</v>
      </c>
      <c r="H1622" s="44">
        <v>0</v>
      </c>
      <c r="I1622" s="44">
        <v>4.99</v>
      </c>
      <c r="J1622" s="44">
        <v>0</v>
      </c>
      <c r="K1622" s="44">
        <v>0</v>
      </c>
      <c r="L1622" s="44">
        <v>1.21</v>
      </c>
      <c r="M1622" s="44">
        <v>3.78</v>
      </c>
      <c r="N1622" s="44">
        <v>0.23</v>
      </c>
      <c r="O1622" s="44">
        <v>0.21</v>
      </c>
      <c r="P1622" s="39">
        <v>308.4404984366322</v>
      </c>
    </row>
    <row r="1623" spans="1:16" x14ac:dyDescent="0.2">
      <c r="A1623" s="5" t="s">
        <v>14</v>
      </c>
      <c r="B1623" s="5" t="s">
        <v>24</v>
      </c>
      <c r="C1623" s="5" t="s">
        <v>31</v>
      </c>
      <c r="D1623" s="5" t="s">
        <v>87</v>
      </c>
      <c r="E1623" s="5">
        <v>1988</v>
      </c>
      <c r="F1623" s="5">
        <v>3</v>
      </c>
      <c r="G1623" s="38">
        <v>9</v>
      </c>
      <c r="H1623" s="44">
        <v>0.08</v>
      </c>
      <c r="I1623" s="44">
        <v>2.68</v>
      </c>
      <c r="J1623" s="44">
        <v>0.08</v>
      </c>
      <c r="K1623" s="44">
        <v>0.25</v>
      </c>
      <c r="L1623" s="44">
        <v>0.19</v>
      </c>
      <c r="M1623" s="44">
        <v>2.2400000000000002</v>
      </c>
      <c r="N1623" s="44">
        <v>0.11</v>
      </c>
      <c r="O1623" s="44">
        <v>0.16</v>
      </c>
      <c r="P1623" s="39">
        <v>302.8776190553059</v>
      </c>
    </row>
    <row r="1624" spans="1:16" x14ac:dyDescent="0.2">
      <c r="A1624" s="5" t="s">
        <v>14</v>
      </c>
      <c r="B1624" s="5" t="s">
        <v>24</v>
      </c>
      <c r="C1624" s="5" t="s">
        <v>31</v>
      </c>
      <c r="D1624" s="5" t="s">
        <v>87</v>
      </c>
      <c r="E1624" s="5">
        <v>1990</v>
      </c>
      <c r="F1624" s="5">
        <v>3</v>
      </c>
      <c r="G1624" s="38">
        <v>37</v>
      </c>
      <c r="H1624" s="44">
        <v>0.39</v>
      </c>
      <c r="I1624" s="44">
        <v>13.66</v>
      </c>
      <c r="J1624" s="44">
        <v>0.39</v>
      </c>
      <c r="K1624" s="44">
        <v>1.29</v>
      </c>
      <c r="L1624" s="44">
        <v>0.99</v>
      </c>
      <c r="M1624" s="44">
        <v>11.38</v>
      </c>
      <c r="N1624" s="44">
        <v>0.56000000000000005</v>
      </c>
      <c r="O1624" s="44">
        <v>0.8</v>
      </c>
      <c r="P1624" s="39">
        <v>382.63803761466301</v>
      </c>
    </row>
    <row r="1625" spans="1:16" x14ac:dyDescent="0.2">
      <c r="A1625" s="5" t="s">
        <v>14</v>
      </c>
      <c r="B1625" s="5" t="s">
        <v>24</v>
      </c>
      <c r="C1625" s="5" t="s">
        <v>31</v>
      </c>
      <c r="D1625" s="5" t="s">
        <v>87</v>
      </c>
      <c r="E1625" s="5">
        <v>1995</v>
      </c>
      <c r="F1625" s="5">
        <v>3</v>
      </c>
      <c r="G1625" s="38">
        <v>6</v>
      </c>
      <c r="H1625" s="44">
        <v>7.0000000000000007E-2</v>
      </c>
      <c r="I1625" s="44">
        <v>2.2999999999999998</v>
      </c>
      <c r="J1625" s="44">
        <v>7.0000000000000007E-2</v>
      </c>
      <c r="K1625" s="44">
        <v>0.22</v>
      </c>
      <c r="L1625" s="44">
        <v>0.17</v>
      </c>
      <c r="M1625" s="44">
        <v>1.91</v>
      </c>
      <c r="N1625" s="44">
        <v>0.09</v>
      </c>
      <c r="O1625" s="44">
        <v>0.13</v>
      </c>
      <c r="P1625" s="39">
        <v>396.8593650764509</v>
      </c>
    </row>
    <row r="1626" spans="1:16" x14ac:dyDescent="0.2">
      <c r="A1626" s="5" t="s">
        <v>14</v>
      </c>
      <c r="B1626" s="5" t="s">
        <v>24</v>
      </c>
      <c r="C1626" s="5" t="s">
        <v>31</v>
      </c>
      <c r="D1626" s="5" t="s">
        <v>87</v>
      </c>
      <c r="E1626" s="5">
        <v>1998</v>
      </c>
      <c r="F1626" s="5">
        <v>3</v>
      </c>
      <c r="G1626" s="38">
        <v>23</v>
      </c>
      <c r="H1626" s="44">
        <v>0.23</v>
      </c>
      <c r="I1626" s="44">
        <v>8.1999999999999993</v>
      </c>
      <c r="J1626" s="44">
        <v>0.23</v>
      </c>
      <c r="K1626" s="44">
        <v>0.78</v>
      </c>
      <c r="L1626" s="44">
        <v>0.59</v>
      </c>
      <c r="M1626" s="44">
        <v>6.83</v>
      </c>
      <c r="N1626" s="44">
        <v>0.33</v>
      </c>
      <c r="O1626" s="44">
        <v>0.48</v>
      </c>
      <c r="P1626" s="39">
        <v>370.07242786097834</v>
      </c>
    </row>
    <row r="1627" spans="1:16" x14ac:dyDescent="0.2">
      <c r="A1627" s="5" t="s">
        <v>14</v>
      </c>
      <c r="B1627" s="5" t="s">
        <v>24</v>
      </c>
      <c r="C1627" s="5" t="s">
        <v>31</v>
      </c>
      <c r="D1627" s="5" t="s">
        <v>87</v>
      </c>
      <c r="E1627" s="5">
        <v>1999</v>
      </c>
      <c r="F1627" s="5">
        <v>3</v>
      </c>
      <c r="G1627" s="38">
        <v>23</v>
      </c>
      <c r="H1627" s="44">
        <v>0.26</v>
      </c>
      <c r="I1627" s="44">
        <v>9.23</v>
      </c>
      <c r="J1627" s="44">
        <v>0.26</v>
      </c>
      <c r="K1627" s="44">
        <v>0.87</v>
      </c>
      <c r="L1627" s="44">
        <v>0.67</v>
      </c>
      <c r="M1627" s="44">
        <v>7.69</v>
      </c>
      <c r="N1627" s="44">
        <v>0.38</v>
      </c>
      <c r="O1627" s="44">
        <v>0.54</v>
      </c>
      <c r="P1627" s="39">
        <v>411.87259776539361</v>
      </c>
    </row>
    <row r="1628" spans="1:16" x14ac:dyDescent="0.2">
      <c r="A1628" s="5" t="s">
        <v>14</v>
      </c>
      <c r="B1628" s="5" t="s">
        <v>24</v>
      </c>
      <c r="C1628" s="5" t="s">
        <v>31</v>
      </c>
      <c r="D1628" s="5" t="s">
        <v>87</v>
      </c>
      <c r="E1628" s="5">
        <v>2000</v>
      </c>
      <c r="F1628" s="5">
        <v>3</v>
      </c>
      <c r="G1628" s="38">
        <v>118</v>
      </c>
      <c r="H1628" s="44">
        <v>1.21</v>
      </c>
      <c r="I1628" s="44">
        <v>42.19</v>
      </c>
      <c r="J1628" s="44">
        <v>1.21</v>
      </c>
      <c r="K1628" s="44">
        <v>4</v>
      </c>
      <c r="L1628" s="44">
        <v>3.05</v>
      </c>
      <c r="M1628" s="44">
        <v>35.14</v>
      </c>
      <c r="N1628" s="44">
        <v>1.72</v>
      </c>
      <c r="O1628" s="44">
        <v>2.48</v>
      </c>
      <c r="P1628" s="39">
        <v>366.90800721441792</v>
      </c>
    </row>
    <row r="1629" spans="1:16" x14ac:dyDescent="0.2">
      <c r="A1629" s="5" t="s">
        <v>14</v>
      </c>
      <c r="B1629" s="5" t="s">
        <v>24</v>
      </c>
      <c r="C1629" s="5" t="s">
        <v>31</v>
      </c>
      <c r="D1629" s="5" t="s">
        <v>87</v>
      </c>
      <c r="E1629" s="5">
        <v>2001</v>
      </c>
      <c r="F1629" s="5">
        <v>3</v>
      </c>
      <c r="G1629" s="38">
        <v>99</v>
      </c>
      <c r="H1629" s="44">
        <v>1.07</v>
      </c>
      <c r="I1629" s="44">
        <v>37.29</v>
      </c>
      <c r="J1629" s="44">
        <v>1.07</v>
      </c>
      <c r="K1629" s="44">
        <v>3.53</v>
      </c>
      <c r="L1629" s="44">
        <v>2.7</v>
      </c>
      <c r="M1629" s="44">
        <v>31.06</v>
      </c>
      <c r="N1629" s="44">
        <v>1.52</v>
      </c>
      <c r="O1629" s="44">
        <v>2.19</v>
      </c>
      <c r="P1629" s="39">
        <v>388.84793535881124</v>
      </c>
    </row>
    <row r="1630" spans="1:16" x14ac:dyDescent="0.2">
      <c r="A1630" s="5" t="s">
        <v>14</v>
      </c>
      <c r="B1630" s="5" t="s">
        <v>24</v>
      </c>
      <c r="C1630" s="5" t="s">
        <v>31</v>
      </c>
      <c r="D1630" s="5" t="s">
        <v>87</v>
      </c>
      <c r="E1630" s="5">
        <v>2002</v>
      </c>
      <c r="F1630" s="5">
        <v>3</v>
      </c>
      <c r="G1630" s="38">
        <v>41</v>
      </c>
      <c r="H1630" s="44">
        <v>0.45</v>
      </c>
      <c r="I1630" s="44">
        <v>15.760000000000002</v>
      </c>
      <c r="J1630" s="44">
        <v>0.45</v>
      </c>
      <c r="K1630" s="44">
        <v>1.49</v>
      </c>
      <c r="L1630" s="44">
        <v>1.1399999999999999</v>
      </c>
      <c r="M1630" s="44">
        <v>13.13</v>
      </c>
      <c r="N1630" s="44">
        <v>0.64</v>
      </c>
      <c r="O1630" s="44">
        <v>0.93</v>
      </c>
      <c r="P1630" s="39">
        <v>399.66569502126691</v>
      </c>
    </row>
    <row r="1631" spans="1:16" x14ac:dyDescent="0.2">
      <c r="A1631" s="5" t="s">
        <v>14</v>
      </c>
      <c r="B1631" s="5" t="s">
        <v>24</v>
      </c>
      <c r="C1631" s="5" t="s">
        <v>31</v>
      </c>
      <c r="D1631" s="5" t="s">
        <v>87</v>
      </c>
      <c r="E1631" s="5">
        <v>2003</v>
      </c>
      <c r="F1631" s="5">
        <v>3</v>
      </c>
      <c r="G1631" s="38">
        <v>155</v>
      </c>
      <c r="H1631" s="44">
        <v>1.84</v>
      </c>
      <c r="I1631" s="44">
        <v>64.16</v>
      </c>
      <c r="J1631" s="44">
        <v>1.84</v>
      </c>
      <c r="K1631" s="44">
        <v>6.08</v>
      </c>
      <c r="L1631" s="44">
        <v>4.6399999999999997</v>
      </c>
      <c r="M1631" s="44">
        <v>53.44</v>
      </c>
      <c r="N1631" s="44">
        <v>2.62</v>
      </c>
      <c r="O1631" s="44">
        <v>3.77</v>
      </c>
      <c r="P1631" s="39">
        <v>424.85247548272463</v>
      </c>
    </row>
    <row r="1632" spans="1:16" x14ac:dyDescent="0.2">
      <c r="A1632" s="5" t="s">
        <v>14</v>
      </c>
      <c r="B1632" s="5" t="s">
        <v>24</v>
      </c>
      <c r="C1632" s="5" t="s">
        <v>31</v>
      </c>
      <c r="D1632" s="5" t="s">
        <v>87</v>
      </c>
      <c r="E1632" s="5">
        <v>2004</v>
      </c>
      <c r="F1632" s="5">
        <v>3</v>
      </c>
      <c r="G1632" s="38">
        <v>68</v>
      </c>
      <c r="H1632" s="44">
        <v>0.79</v>
      </c>
      <c r="I1632" s="44">
        <v>27.549999999999997</v>
      </c>
      <c r="J1632" s="44">
        <v>0.79</v>
      </c>
      <c r="K1632" s="44">
        <v>2.61</v>
      </c>
      <c r="L1632" s="44">
        <v>1.99</v>
      </c>
      <c r="M1632" s="44">
        <v>22.95</v>
      </c>
      <c r="N1632" s="44">
        <v>1.1299999999999999</v>
      </c>
      <c r="O1632" s="44">
        <v>1.62</v>
      </c>
      <c r="P1632" s="39">
        <v>417.02309224756533</v>
      </c>
    </row>
    <row r="1633" spans="1:16" x14ac:dyDescent="0.2">
      <c r="A1633" s="5" t="s">
        <v>14</v>
      </c>
      <c r="B1633" s="5" t="s">
        <v>24</v>
      </c>
      <c r="C1633" s="5" t="s">
        <v>31</v>
      </c>
      <c r="D1633" s="5" t="s">
        <v>87</v>
      </c>
      <c r="E1633" s="5">
        <v>2005</v>
      </c>
      <c r="F1633" s="5">
        <v>3</v>
      </c>
      <c r="G1633" s="38">
        <v>55</v>
      </c>
      <c r="H1633" s="44">
        <v>0.67</v>
      </c>
      <c r="I1633" s="44">
        <v>23.28</v>
      </c>
      <c r="J1633" s="44">
        <v>0.67</v>
      </c>
      <c r="K1633" s="44">
        <v>2.2000000000000002</v>
      </c>
      <c r="L1633" s="44">
        <v>1.69</v>
      </c>
      <c r="M1633" s="44">
        <v>19.39</v>
      </c>
      <c r="N1633" s="44">
        <v>0.95</v>
      </c>
      <c r="O1633" s="44">
        <v>1.37</v>
      </c>
      <c r="P1633" s="39">
        <v>436.18058546560854</v>
      </c>
    </row>
    <row r="1634" spans="1:16" x14ac:dyDescent="0.2">
      <c r="A1634" s="5" t="s">
        <v>14</v>
      </c>
      <c r="B1634" s="5" t="s">
        <v>24</v>
      </c>
      <c r="C1634" s="5" t="s">
        <v>31</v>
      </c>
      <c r="D1634" s="5" t="s">
        <v>87</v>
      </c>
      <c r="E1634" s="5">
        <v>2006</v>
      </c>
      <c r="F1634" s="5">
        <v>3</v>
      </c>
      <c r="G1634" s="38">
        <v>77</v>
      </c>
      <c r="H1634" s="44">
        <v>0.72</v>
      </c>
      <c r="I1634" s="44">
        <v>32.81</v>
      </c>
      <c r="J1634" s="44">
        <v>0.72</v>
      </c>
      <c r="K1634" s="44">
        <v>3.34</v>
      </c>
      <c r="L1634" s="44">
        <v>8.7200000000000006</v>
      </c>
      <c r="M1634" s="44">
        <v>20.75</v>
      </c>
      <c r="N1634" s="44">
        <v>1.4300000000000002</v>
      </c>
      <c r="O1634" s="44">
        <v>1.78</v>
      </c>
      <c r="P1634" s="39">
        <v>434.59644649087545</v>
      </c>
    </row>
    <row r="1635" spans="1:16" x14ac:dyDescent="0.2">
      <c r="A1635" s="5" t="s">
        <v>14</v>
      </c>
      <c r="B1635" s="5" t="s">
        <v>24</v>
      </c>
      <c r="C1635" s="5" t="s">
        <v>31</v>
      </c>
      <c r="D1635" s="5" t="s">
        <v>87</v>
      </c>
      <c r="E1635" s="5">
        <v>2007</v>
      </c>
      <c r="F1635" s="5">
        <v>3</v>
      </c>
      <c r="G1635" s="38">
        <v>55</v>
      </c>
      <c r="H1635" s="44">
        <v>0.63</v>
      </c>
      <c r="I1635" s="44">
        <v>22.05</v>
      </c>
      <c r="J1635" s="44">
        <v>0.63</v>
      </c>
      <c r="K1635" s="44">
        <v>2.09</v>
      </c>
      <c r="L1635" s="44">
        <v>1.6</v>
      </c>
      <c r="M1635" s="44">
        <v>18.36</v>
      </c>
      <c r="N1635" s="44">
        <v>0.9</v>
      </c>
      <c r="O1635" s="44">
        <v>1.3</v>
      </c>
      <c r="P1635" s="39">
        <v>415.4270535236252</v>
      </c>
    </row>
    <row r="1636" spans="1:16" x14ac:dyDescent="0.2">
      <c r="A1636" s="5" t="s">
        <v>14</v>
      </c>
      <c r="B1636" s="5" t="s">
        <v>24</v>
      </c>
      <c r="C1636" s="5" t="s">
        <v>31</v>
      </c>
      <c r="D1636" s="5" t="s">
        <v>87</v>
      </c>
      <c r="E1636" s="5">
        <v>2008</v>
      </c>
      <c r="F1636" s="5">
        <v>3</v>
      </c>
      <c r="G1636" s="38">
        <v>73</v>
      </c>
      <c r="H1636" s="44">
        <v>0.92</v>
      </c>
      <c r="I1636" s="44">
        <v>31.97</v>
      </c>
      <c r="J1636" s="44">
        <v>0.92</v>
      </c>
      <c r="K1636" s="44">
        <v>3.03</v>
      </c>
      <c r="L1636" s="44">
        <v>2.31</v>
      </c>
      <c r="M1636" s="44">
        <v>26.63</v>
      </c>
      <c r="N1636" s="44">
        <v>1.31</v>
      </c>
      <c r="O1636" s="44">
        <v>1.88</v>
      </c>
      <c r="P1636" s="39">
        <v>450.56014189783866</v>
      </c>
    </row>
    <row r="1637" spans="1:16" x14ac:dyDescent="0.2">
      <c r="A1637" s="5" t="s">
        <v>14</v>
      </c>
      <c r="B1637" s="5" t="s">
        <v>24</v>
      </c>
      <c r="C1637" s="5" t="s">
        <v>31</v>
      </c>
      <c r="D1637" s="5" t="s">
        <v>87</v>
      </c>
      <c r="E1637" s="5">
        <v>2009</v>
      </c>
      <c r="F1637" s="5">
        <v>3</v>
      </c>
      <c r="G1637" s="38">
        <v>23</v>
      </c>
      <c r="H1637" s="44">
        <v>0.27</v>
      </c>
      <c r="I1637" s="44">
        <v>12.77</v>
      </c>
      <c r="J1637" s="44">
        <v>0.27</v>
      </c>
      <c r="K1637" s="44">
        <v>0.88</v>
      </c>
      <c r="L1637" s="44">
        <v>0.67</v>
      </c>
      <c r="M1637" s="44">
        <v>11.219999999999999</v>
      </c>
      <c r="N1637" s="44">
        <v>0.47</v>
      </c>
      <c r="O1637" s="44">
        <v>0.96</v>
      </c>
      <c r="P1637" s="39">
        <v>564.03214862415427</v>
      </c>
    </row>
    <row r="1638" spans="1:16" x14ac:dyDescent="0.2">
      <c r="A1638" s="5" t="s">
        <v>14</v>
      </c>
      <c r="B1638" s="5" t="s">
        <v>24</v>
      </c>
      <c r="C1638" s="5" t="s">
        <v>31</v>
      </c>
      <c r="D1638" s="5" t="s">
        <v>87</v>
      </c>
      <c r="E1638" s="5">
        <v>2010</v>
      </c>
      <c r="F1638" s="5">
        <v>3</v>
      </c>
      <c r="G1638" s="38">
        <v>161</v>
      </c>
      <c r="H1638" s="44">
        <v>2.2599999999999998</v>
      </c>
      <c r="I1638" s="44">
        <v>78.91</v>
      </c>
      <c r="J1638" s="44">
        <v>2.2599999999999998</v>
      </c>
      <c r="K1638" s="44">
        <v>7.47</v>
      </c>
      <c r="L1638" s="44">
        <v>5.71</v>
      </c>
      <c r="M1638" s="44">
        <v>65.73</v>
      </c>
      <c r="N1638" s="44">
        <v>3.22</v>
      </c>
      <c r="O1638" s="44">
        <v>4.6399999999999997</v>
      </c>
      <c r="P1638" s="39">
        <v>505.12869579871858</v>
      </c>
    </row>
    <row r="1639" spans="1:16" x14ac:dyDescent="0.2">
      <c r="A1639" s="5" t="s">
        <v>14</v>
      </c>
      <c r="B1639" s="5" t="s">
        <v>24</v>
      </c>
      <c r="C1639" s="5" t="s">
        <v>31</v>
      </c>
      <c r="D1639" s="5" t="s">
        <v>87</v>
      </c>
      <c r="E1639" s="5">
        <v>2011</v>
      </c>
      <c r="F1639" s="5">
        <v>3</v>
      </c>
      <c r="G1639" s="38">
        <v>48</v>
      </c>
      <c r="H1639" s="44">
        <v>0.56999999999999995</v>
      </c>
      <c r="I1639" s="44">
        <v>19.799999999999997</v>
      </c>
      <c r="J1639" s="44">
        <v>0.56999999999999995</v>
      </c>
      <c r="K1639" s="44">
        <v>1.88</v>
      </c>
      <c r="L1639" s="44">
        <v>1.43</v>
      </c>
      <c r="M1639" s="44">
        <v>16.489999999999998</v>
      </c>
      <c r="N1639" s="44">
        <v>0.81</v>
      </c>
      <c r="O1639" s="44">
        <v>1.1599999999999999</v>
      </c>
      <c r="P1639" s="39">
        <v>420.46163085912883</v>
      </c>
    </row>
    <row r="1640" spans="1:16" x14ac:dyDescent="0.2">
      <c r="A1640" s="5" t="s">
        <v>14</v>
      </c>
      <c r="B1640" s="5" t="s">
        <v>24</v>
      </c>
      <c r="C1640" s="5" t="s">
        <v>31</v>
      </c>
      <c r="D1640" s="5" t="s">
        <v>87</v>
      </c>
      <c r="E1640" s="5">
        <v>2012</v>
      </c>
      <c r="F1640" s="5">
        <v>3</v>
      </c>
      <c r="G1640" s="38">
        <v>112</v>
      </c>
      <c r="H1640" s="44">
        <v>1.93</v>
      </c>
      <c r="I1640" s="44">
        <v>67.36</v>
      </c>
      <c r="J1640" s="44">
        <v>1.93</v>
      </c>
      <c r="K1640" s="44">
        <v>6.38</v>
      </c>
      <c r="L1640" s="44">
        <v>4.88</v>
      </c>
      <c r="M1640" s="44">
        <v>56.1</v>
      </c>
      <c r="N1640" s="44">
        <v>2.75</v>
      </c>
      <c r="O1640" s="44">
        <v>3.96</v>
      </c>
      <c r="P1640" s="39">
        <v>618.19515746842501</v>
      </c>
    </row>
    <row r="1641" spans="1:16" x14ac:dyDescent="0.2">
      <c r="A1641" s="5" t="s">
        <v>14</v>
      </c>
      <c r="B1641" s="5" t="s">
        <v>24</v>
      </c>
      <c r="C1641" s="5" t="s">
        <v>31</v>
      </c>
      <c r="D1641" s="5" t="s">
        <v>87</v>
      </c>
      <c r="E1641" s="5">
        <v>2013</v>
      </c>
      <c r="F1641" s="5">
        <v>3</v>
      </c>
      <c r="G1641" s="38">
        <v>139</v>
      </c>
      <c r="H1641" s="44">
        <v>2.39</v>
      </c>
      <c r="I1641" s="44">
        <v>83.25</v>
      </c>
      <c r="J1641" s="44">
        <v>2.39</v>
      </c>
      <c r="K1641" s="44">
        <v>7.88</v>
      </c>
      <c r="L1641" s="44">
        <v>6.03</v>
      </c>
      <c r="M1641" s="44">
        <v>69.34</v>
      </c>
      <c r="N1641" s="44">
        <v>3.4</v>
      </c>
      <c r="O1641" s="44">
        <v>4.8899999999999997</v>
      </c>
      <c r="P1641" s="39">
        <v>617.4530305466244</v>
      </c>
    </row>
    <row r="1642" spans="1:16" x14ac:dyDescent="0.2">
      <c r="A1642" s="5" t="s">
        <v>14</v>
      </c>
      <c r="B1642" s="5" t="s">
        <v>24</v>
      </c>
      <c r="C1642" s="5" t="s">
        <v>31</v>
      </c>
      <c r="D1642" s="5" t="s">
        <v>87</v>
      </c>
      <c r="E1642" s="5">
        <v>2014</v>
      </c>
      <c r="F1642" s="5">
        <v>2</v>
      </c>
      <c r="G1642" s="38">
        <v>179</v>
      </c>
      <c r="H1642" s="44">
        <v>1.19</v>
      </c>
      <c r="I1642" s="44">
        <v>104.18</v>
      </c>
      <c r="J1642" s="44">
        <v>1.19</v>
      </c>
      <c r="K1642" s="44">
        <v>3.12</v>
      </c>
      <c r="L1642" s="44">
        <v>101.06</v>
      </c>
      <c r="M1642" s="44">
        <v>0</v>
      </c>
      <c r="N1642" s="44">
        <v>0.2</v>
      </c>
      <c r="O1642" s="44">
        <v>1.77</v>
      </c>
      <c r="P1642" s="39">
        <v>588.08548066306605</v>
      </c>
    </row>
    <row r="1643" spans="1:16" x14ac:dyDescent="0.2">
      <c r="A1643" s="5" t="s">
        <v>14</v>
      </c>
      <c r="B1643" s="5" t="s">
        <v>24</v>
      </c>
      <c r="C1643" s="5" t="s">
        <v>31</v>
      </c>
      <c r="D1643" s="5" t="s">
        <v>87</v>
      </c>
      <c r="E1643" s="5">
        <v>2015</v>
      </c>
      <c r="F1643" s="5">
        <v>2</v>
      </c>
      <c r="G1643" s="38">
        <v>349</v>
      </c>
      <c r="H1643" s="44">
        <v>2.4700000000000002</v>
      </c>
      <c r="I1643" s="44">
        <v>228.94</v>
      </c>
      <c r="J1643" s="44">
        <v>2.4700000000000002</v>
      </c>
      <c r="K1643" s="44">
        <v>6.42</v>
      </c>
      <c r="L1643" s="44">
        <v>222.52</v>
      </c>
      <c r="M1643" s="44">
        <v>0</v>
      </c>
      <c r="N1643" s="44">
        <v>0.62</v>
      </c>
      <c r="O1643" s="44">
        <v>4.72</v>
      </c>
      <c r="P1643" s="39">
        <v>663.00723283809361</v>
      </c>
    </row>
    <row r="1644" spans="1:16" x14ac:dyDescent="0.2">
      <c r="A1644" s="5" t="s">
        <v>14</v>
      </c>
      <c r="B1644" s="5" t="s">
        <v>24</v>
      </c>
      <c r="C1644" s="5" t="s">
        <v>31</v>
      </c>
      <c r="D1644" s="5" t="s">
        <v>87</v>
      </c>
      <c r="E1644" s="5">
        <v>2016</v>
      </c>
      <c r="F1644" s="5">
        <v>2</v>
      </c>
      <c r="G1644" s="38">
        <v>99</v>
      </c>
      <c r="H1644" s="44">
        <v>0.67</v>
      </c>
      <c r="I1644" s="44">
        <v>58.949999999999996</v>
      </c>
      <c r="J1644" s="44">
        <v>0.67</v>
      </c>
      <c r="K1644" s="44">
        <v>1.76</v>
      </c>
      <c r="L1644" s="44">
        <v>57.19</v>
      </c>
      <c r="M1644" s="44">
        <v>0</v>
      </c>
      <c r="N1644" s="44">
        <v>0.11</v>
      </c>
      <c r="O1644" s="44">
        <v>1</v>
      </c>
      <c r="P1644" s="39">
        <v>600.04669817790614</v>
      </c>
    </row>
    <row r="1645" spans="1:16" x14ac:dyDescent="0.2">
      <c r="A1645" s="5" t="s">
        <v>14</v>
      </c>
      <c r="B1645" s="5" t="s">
        <v>24</v>
      </c>
      <c r="C1645" s="5" t="s">
        <v>31</v>
      </c>
      <c r="D1645" s="5" t="s">
        <v>87</v>
      </c>
      <c r="E1645" s="5">
        <v>2017</v>
      </c>
      <c r="F1645" s="5">
        <v>2</v>
      </c>
      <c r="G1645" s="38">
        <v>120</v>
      </c>
      <c r="H1645" s="44">
        <v>0.93</v>
      </c>
      <c r="I1645" s="44">
        <v>81.23</v>
      </c>
      <c r="J1645" s="44">
        <v>0.93</v>
      </c>
      <c r="K1645" s="44">
        <v>2.4300000000000002</v>
      </c>
      <c r="L1645" s="44">
        <v>78.8</v>
      </c>
      <c r="M1645" s="44">
        <v>0</v>
      </c>
      <c r="N1645" s="44">
        <v>0.16</v>
      </c>
      <c r="O1645" s="44">
        <v>1.38</v>
      </c>
      <c r="P1645" s="39">
        <v>687.11048804125824</v>
      </c>
    </row>
    <row r="1646" spans="1:16" x14ac:dyDescent="0.2">
      <c r="A1646" s="5" t="s">
        <v>14</v>
      </c>
      <c r="B1646" s="5" t="s">
        <v>24</v>
      </c>
      <c r="C1646" s="5" t="s">
        <v>31</v>
      </c>
      <c r="D1646" s="5" t="s">
        <v>87</v>
      </c>
      <c r="E1646" s="5">
        <v>2018</v>
      </c>
      <c r="F1646" s="5">
        <v>2</v>
      </c>
      <c r="G1646" s="38">
        <v>184</v>
      </c>
      <c r="H1646" s="44">
        <v>1.39</v>
      </c>
      <c r="I1646" s="44">
        <v>121.79</v>
      </c>
      <c r="J1646" s="44">
        <v>1.39</v>
      </c>
      <c r="K1646" s="44">
        <v>3.64</v>
      </c>
      <c r="L1646" s="44">
        <v>118.15</v>
      </c>
      <c r="M1646" s="44">
        <v>0</v>
      </c>
      <c r="N1646" s="44">
        <v>0.24</v>
      </c>
      <c r="O1646" s="44">
        <v>2.0699999999999998</v>
      </c>
      <c r="P1646" s="39">
        <v>668.00067135233201</v>
      </c>
    </row>
    <row r="1647" spans="1:16" x14ac:dyDescent="0.2">
      <c r="A1647" s="5" t="s">
        <v>14</v>
      </c>
      <c r="B1647" s="5" t="s">
        <v>24</v>
      </c>
      <c r="C1647" s="5" t="s">
        <v>31</v>
      </c>
      <c r="D1647" s="5" t="s">
        <v>87</v>
      </c>
      <c r="E1647" s="5">
        <v>2019</v>
      </c>
      <c r="F1647" s="5">
        <v>1</v>
      </c>
      <c r="G1647" s="38">
        <v>234</v>
      </c>
      <c r="H1647" s="44">
        <v>26.84</v>
      </c>
      <c r="I1647" s="44">
        <v>143.16</v>
      </c>
      <c r="J1647" s="44">
        <v>26.84</v>
      </c>
      <c r="K1647" s="44">
        <v>143.16</v>
      </c>
      <c r="L1647" s="44">
        <v>0</v>
      </c>
      <c r="M1647" s="44">
        <v>0</v>
      </c>
      <c r="N1647" s="44">
        <v>0.23</v>
      </c>
      <c r="O1647" s="44">
        <v>1.41</v>
      </c>
      <c r="P1647" s="39">
        <v>725.66829225488834</v>
      </c>
    </row>
    <row r="1648" spans="1:16" x14ac:dyDescent="0.2">
      <c r="A1648" s="5" t="s">
        <v>14</v>
      </c>
      <c r="B1648" s="5" t="s">
        <v>24</v>
      </c>
      <c r="C1648" s="5" t="s">
        <v>31</v>
      </c>
      <c r="D1648" s="5" t="s">
        <v>87</v>
      </c>
      <c r="E1648" s="5">
        <v>2020</v>
      </c>
      <c r="F1648" s="5">
        <v>1</v>
      </c>
      <c r="G1648" s="38">
        <v>198</v>
      </c>
      <c r="H1648" s="44">
        <v>19.11</v>
      </c>
      <c r="I1648" s="44">
        <v>101.9</v>
      </c>
      <c r="J1648" s="44">
        <v>19.11</v>
      </c>
      <c r="K1648" s="44">
        <v>101.9</v>
      </c>
      <c r="L1648" s="44">
        <v>0</v>
      </c>
      <c r="M1648" s="44">
        <v>0</v>
      </c>
      <c r="N1648" s="44">
        <v>0.16</v>
      </c>
      <c r="O1648" s="44">
        <v>1</v>
      </c>
      <c r="P1648" s="39">
        <v>611.71493928759617</v>
      </c>
    </row>
    <row r="1649" spans="1:16" x14ac:dyDescent="0.2">
      <c r="A1649" s="5" t="s">
        <v>14</v>
      </c>
      <c r="B1649" s="5" t="s">
        <v>24</v>
      </c>
      <c r="C1649" s="5" t="s">
        <v>31</v>
      </c>
      <c r="D1649" s="5" t="s">
        <v>87</v>
      </c>
      <c r="E1649" s="5">
        <v>2021</v>
      </c>
      <c r="F1649" s="5">
        <v>1</v>
      </c>
      <c r="G1649" s="38">
        <v>337</v>
      </c>
      <c r="H1649" s="44">
        <v>36.590000000000003</v>
      </c>
      <c r="I1649" s="44">
        <v>195.13</v>
      </c>
      <c r="J1649" s="44">
        <v>36.590000000000003</v>
      </c>
      <c r="K1649" s="44">
        <v>195.13</v>
      </c>
      <c r="L1649" s="44">
        <v>0</v>
      </c>
      <c r="M1649" s="44">
        <v>0</v>
      </c>
      <c r="N1649" s="44">
        <v>0.31</v>
      </c>
      <c r="O1649" s="44">
        <v>1.92</v>
      </c>
      <c r="P1649" s="39">
        <v>686.62996898290316</v>
      </c>
    </row>
    <row r="1650" spans="1:16" x14ac:dyDescent="0.2">
      <c r="A1650" s="5" t="s">
        <v>14</v>
      </c>
      <c r="B1650" s="5" t="s">
        <v>24</v>
      </c>
      <c r="C1650" s="5" t="s">
        <v>31</v>
      </c>
      <c r="D1650" s="5" t="s">
        <v>87</v>
      </c>
      <c r="E1650" s="5">
        <v>2022</v>
      </c>
      <c r="F1650" s="5">
        <v>0</v>
      </c>
      <c r="G1650" s="38">
        <v>170</v>
      </c>
      <c r="H1650" s="44">
        <v>125.41999999999999</v>
      </c>
      <c r="I1650" s="44">
        <v>0</v>
      </c>
      <c r="J1650" s="44">
        <v>125.41999999999999</v>
      </c>
      <c r="K1650" s="44">
        <v>0</v>
      </c>
      <c r="L1650" s="44">
        <v>0</v>
      </c>
      <c r="M1650" s="44">
        <v>0</v>
      </c>
      <c r="N1650" s="44">
        <v>0.04</v>
      </c>
      <c r="O1650" s="44">
        <v>0.36</v>
      </c>
      <c r="P1650" s="39">
        <v>738.9219793113416</v>
      </c>
    </row>
    <row r="1651" spans="1:16" x14ac:dyDescent="0.2">
      <c r="A1651" s="5" t="s">
        <v>14</v>
      </c>
      <c r="B1651" s="5" t="s">
        <v>24</v>
      </c>
      <c r="C1651" s="5" t="s">
        <v>31</v>
      </c>
      <c r="D1651" s="5" t="s">
        <v>87</v>
      </c>
      <c r="E1651" s="5">
        <v>2023</v>
      </c>
      <c r="F1651" s="5">
        <v>0</v>
      </c>
      <c r="G1651" s="38">
        <v>73</v>
      </c>
      <c r="H1651" s="44">
        <v>36.549999999999997</v>
      </c>
      <c r="I1651" s="44">
        <v>0</v>
      </c>
      <c r="J1651" s="44">
        <v>36.549999999999997</v>
      </c>
      <c r="K1651" s="44">
        <v>0</v>
      </c>
      <c r="L1651" s="44">
        <v>0</v>
      </c>
      <c r="M1651" s="44">
        <v>0</v>
      </c>
      <c r="N1651" s="44">
        <v>0</v>
      </c>
      <c r="O1651" s="44">
        <v>0</v>
      </c>
      <c r="P1651" s="39">
        <v>502.283043645188</v>
      </c>
    </row>
    <row r="1652" spans="1:16" x14ac:dyDescent="0.2">
      <c r="A1652" s="5" t="s">
        <v>14</v>
      </c>
      <c r="B1652" s="5" t="s">
        <v>25</v>
      </c>
      <c r="C1652" s="5" t="s">
        <v>28</v>
      </c>
      <c r="D1652" s="5" t="s">
        <v>80</v>
      </c>
      <c r="E1652" s="5">
        <v>1962</v>
      </c>
      <c r="F1652" s="5">
        <v>3</v>
      </c>
      <c r="G1652" s="38">
        <v>40</v>
      </c>
      <c r="H1652" s="44">
        <v>0</v>
      </c>
      <c r="I1652" s="44">
        <v>10.72</v>
      </c>
      <c r="J1652" s="44">
        <v>0</v>
      </c>
      <c r="K1652" s="44">
        <v>0</v>
      </c>
      <c r="L1652" s="44">
        <v>2.56</v>
      </c>
      <c r="M1652" s="44">
        <v>8.16</v>
      </c>
      <c r="N1652" s="44">
        <v>0.16</v>
      </c>
      <c r="O1652" s="44">
        <v>1.47</v>
      </c>
      <c r="P1652" s="39">
        <v>270.08957647379634</v>
      </c>
    </row>
    <row r="1653" spans="1:16" x14ac:dyDescent="0.2">
      <c r="A1653" s="5" t="s">
        <v>14</v>
      </c>
      <c r="B1653" s="5" t="s">
        <v>25</v>
      </c>
      <c r="C1653" s="5" t="s">
        <v>28</v>
      </c>
      <c r="D1653" s="5" t="s">
        <v>80</v>
      </c>
      <c r="E1653" s="5">
        <v>1963</v>
      </c>
      <c r="F1653" s="5">
        <v>3</v>
      </c>
      <c r="G1653" s="38">
        <v>114</v>
      </c>
      <c r="H1653" s="44">
        <v>0</v>
      </c>
      <c r="I1653" s="44">
        <v>37.14</v>
      </c>
      <c r="J1653" s="44">
        <v>0</v>
      </c>
      <c r="K1653" s="44">
        <v>0</v>
      </c>
      <c r="L1653" s="44">
        <v>7.88</v>
      </c>
      <c r="M1653" s="44">
        <v>29.26</v>
      </c>
      <c r="N1653" s="44">
        <v>0.52</v>
      </c>
      <c r="O1653" s="44">
        <v>4.7</v>
      </c>
      <c r="P1653" s="39">
        <v>324.47389078607983</v>
      </c>
    </row>
    <row r="1654" spans="1:16" x14ac:dyDescent="0.2">
      <c r="A1654" s="5" t="s">
        <v>14</v>
      </c>
      <c r="B1654" s="5" t="s">
        <v>25</v>
      </c>
      <c r="C1654" s="5" t="s">
        <v>28</v>
      </c>
      <c r="D1654" s="5" t="s">
        <v>80</v>
      </c>
      <c r="E1654" s="5">
        <v>1964</v>
      </c>
      <c r="F1654" s="5">
        <v>3</v>
      </c>
      <c r="G1654" s="38">
        <v>40</v>
      </c>
      <c r="H1654" s="44">
        <v>0</v>
      </c>
      <c r="I1654" s="44">
        <v>10.84</v>
      </c>
      <c r="J1654" s="44">
        <v>0</v>
      </c>
      <c r="K1654" s="44">
        <v>0</v>
      </c>
      <c r="L1654" s="44">
        <v>1.47</v>
      </c>
      <c r="M1654" s="44">
        <v>9.3699999999999992</v>
      </c>
      <c r="N1654" s="44">
        <v>0.16</v>
      </c>
      <c r="O1654" s="44">
        <v>1.49</v>
      </c>
      <c r="P1654" s="39">
        <v>270.0950773192626</v>
      </c>
    </row>
    <row r="1655" spans="1:16" x14ac:dyDescent="0.2">
      <c r="A1655" s="5" t="s">
        <v>14</v>
      </c>
      <c r="B1655" s="5" t="s">
        <v>25</v>
      </c>
      <c r="C1655" s="5" t="s">
        <v>28</v>
      </c>
      <c r="D1655" s="5" t="s">
        <v>80</v>
      </c>
      <c r="E1655" s="5">
        <v>1973</v>
      </c>
      <c r="F1655" s="5">
        <v>3</v>
      </c>
      <c r="G1655" s="38">
        <v>24</v>
      </c>
      <c r="H1655" s="44">
        <v>0</v>
      </c>
      <c r="I1655" s="44">
        <v>8.7799999999999994</v>
      </c>
      <c r="J1655" s="44">
        <v>0</v>
      </c>
      <c r="K1655" s="44">
        <v>0</v>
      </c>
      <c r="L1655" s="44">
        <v>3.02</v>
      </c>
      <c r="M1655" s="44">
        <v>5.76</v>
      </c>
      <c r="N1655" s="44">
        <v>0.12</v>
      </c>
      <c r="O1655" s="44">
        <v>1.1200000000000001</v>
      </c>
      <c r="P1655" s="39">
        <v>369.86862997515556</v>
      </c>
    </row>
    <row r="1656" spans="1:16" x14ac:dyDescent="0.2">
      <c r="A1656" s="5" t="s">
        <v>14</v>
      </c>
      <c r="B1656" s="5" t="s">
        <v>25</v>
      </c>
      <c r="C1656" s="5" t="s">
        <v>28</v>
      </c>
      <c r="D1656" s="5" t="s">
        <v>80</v>
      </c>
      <c r="E1656" s="5">
        <v>1977</v>
      </c>
      <c r="F1656" s="5">
        <v>3</v>
      </c>
      <c r="G1656" s="38">
        <v>19</v>
      </c>
      <c r="H1656" s="44">
        <v>0</v>
      </c>
      <c r="I1656" s="44">
        <v>5.26</v>
      </c>
      <c r="J1656" s="44">
        <v>0</v>
      </c>
      <c r="K1656" s="44">
        <v>0</v>
      </c>
      <c r="L1656" s="44">
        <v>1.5</v>
      </c>
      <c r="M1656" s="44">
        <v>3.76</v>
      </c>
      <c r="N1656" s="44">
        <v>0.08</v>
      </c>
      <c r="O1656" s="44">
        <v>0.69</v>
      </c>
      <c r="P1656" s="39">
        <v>282.90488192775621</v>
      </c>
    </row>
    <row r="1657" spans="1:16" x14ac:dyDescent="0.2">
      <c r="A1657" s="5" t="s">
        <v>14</v>
      </c>
      <c r="B1657" s="5" t="s">
        <v>25</v>
      </c>
      <c r="C1657" s="5" t="s">
        <v>28</v>
      </c>
      <c r="D1657" s="5" t="s">
        <v>80</v>
      </c>
      <c r="E1657" s="5">
        <v>1987</v>
      </c>
      <c r="F1657" s="5">
        <v>3</v>
      </c>
      <c r="G1657" s="38">
        <v>30</v>
      </c>
      <c r="H1657" s="44">
        <v>0.02</v>
      </c>
      <c r="I1657" s="44">
        <v>11.16</v>
      </c>
      <c r="J1657" s="44">
        <v>0.02</v>
      </c>
      <c r="K1657" s="44">
        <v>0.08</v>
      </c>
      <c r="L1657" s="44">
        <v>2.36</v>
      </c>
      <c r="M1657" s="44">
        <v>8.7200000000000006</v>
      </c>
      <c r="N1657" s="44">
        <v>0.19</v>
      </c>
      <c r="O1657" s="44">
        <v>1.56</v>
      </c>
      <c r="P1657" s="39">
        <v>373.99035697119962</v>
      </c>
    </row>
    <row r="1658" spans="1:16" x14ac:dyDescent="0.2">
      <c r="A1658" s="5" t="s">
        <v>14</v>
      </c>
      <c r="B1658" s="5" t="s">
        <v>25</v>
      </c>
      <c r="C1658" s="5" t="s">
        <v>28</v>
      </c>
      <c r="D1658" s="5" t="s">
        <v>80</v>
      </c>
      <c r="E1658" s="5">
        <v>1989</v>
      </c>
      <c r="F1658" s="5">
        <v>3</v>
      </c>
      <c r="G1658" s="38">
        <v>2</v>
      </c>
      <c r="H1658" s="44">
        <v>0.01</v>
      </c>
      <c r="I1658" s="44">
        <v>0.47</v>
      </c>
      <c r="J1658" s="44">
        <v>0.01</v>
      </c>
      <c r="K1658" s="44">
        <v>0.02</v>
      </c>
      <c r="L1658" s="44">
        <v>0.03</v>
      </c>
      <c r="M1658" s="44">
        <v>0.42</v>
      </c>
      <c r="N1658" s="44">
        <v>0.01</v>
      </c>
      <c r="O1658" s="44">
        <v>0.05</v>
      </c>
      <c r="P1658" s="39">
        <v>309.60524639734223</v>
      </c>
    </row>
    <row r="1659" spans="1:16" x14ac:dyDescent="0.2">
      <c r="A1659" s="5" t="s">
        <v>14</v>
      </c>
      <c r="B1659" s="5" t="s">
        <v>25</v>
      </c>
      <c r="C1659" s="5" t="s">
        <v>28</v>
      </c>
      <c r="D1659" s="5" t="s">
        <v>80</v>
      </c>
      <c r="E1659" s="5">
        <v>1990</v>
      </c>
      <c r="F1659" s="5">
        <v>3</v>
      </c>
      <c r="G1659" s="38">
        <v>1</v>
      </c>
      <c r="H1659" s="44">
        <v>0.01</v>
      </c>
      <c r="I1659" s="44">
        <v>0.5</v>
      </c>
      <c r="J1659" s="44">
        <v>0.01</v>
      </c>
      <c r="K1659" s="44">
        <v>0.02</v>
      </c>
      <c r="L1659" s="44">
        <v>0.03</v>
      </c>
      <c r="M1659" s="44">
        <v>0.45</v>
      </c>
      <c r="N1659" s="44">
        <v>0.01</v>
      </c>
      <c r="O1659" s="44">
        <v>0.06</v>
      </c>
      <c r="P1659" s="39">
        <v>815.28394337941472</v>
      </c>
    </row>
    <row r="1660" spans="1:16" x14ac:dyDescent="0.2">
      <c r="A1660" s="5" t="s">
        <v>14</v>
      </c>
      <c r="B1660" s="5" t="s">
        <v>25</v>
      </c>
      <c r="C1660" s="5" t="s">
        <v>28</v>
      </c>
      <c r="D1660" s="5" t="s">
        <v>80</v>
      </c>
      <c r="E1660" s="5">
        <v>1991</v>
      </c>
      <c r="F1660" s="5">
        <v>3</v>
      </c>
      <c r="G1660" s="38">
        <v>41</v>
      </c>
      <c r="H1660" s="44">
        <v>0.05</v>
      </c>
      <c r="I1660" s="44">
        <v>14.790000000000001</v>
      </c>
      <c r="J1660" s="44">
        <v>0.05</v>
      </c>
      <c r="K1660" s="44">
        <v>0.18</v>
      </c>
      <c r="L1660" s="44">
        <v>4.4700000000000006</v>
      </c>
      <c r="M1660" s="44">
        <v>10.14</v>
      </c>
      <c r="N1660" s="44">
        <v>0.29000000000000004</v>
      </c>
      <c r="O1660" s="44">
        <v>2.2800000000000002</v>
      </c>
      <c r="P1660" s="39">
        <v>368.47684188703761</v>
      </c>
    </row>
    <row r="1661" spans="1:16" x14ac:dyDescent="0.2">
      <c r="A1661" s="5" t="s">
        <v>14</v>
      </c>
      <c r="B1661" s="5" t="s">
        <v>25</v>
      </c>
      <c r="C1661" s="5" t="s">
        <v>28</v>
      </c>
      <c r="D1661" s="5" t="s">
        <v>80</v>
      </c>
      <c r="E1661" s="5">
        <v>1993</v>
      </c>
      <c r="F1661" s="5">
        <v>3</v>
      </c>
      <c r="G1661" s="38">
        <v>39</v>
      </c>
      <c r="H1661" s="44">
        <v>0</v>
      </c>
      <c r="I1661" s="44">
        <v>13.959999999999999</v>
      </c>
      <c r="J1661" s="44">
        <v>0</v>
      </c>
      <c r="K1661" s="44">
        <v>0</v>
      </c>
      <c r="L1661" s="44">
        <v>3.02</v>
      </c>
      <c r="M1661" s="44">
        <v>10.94</v>
      </c>
      <c r="N1661" s="44">
        <v>0.32</v>
      </c>
      <c r="O1661" s="44">
        <v>2.88</v>
      </c>
      <c r="P1661" s="39">
        <v>354.15191643099524</v>
      </c>
    </row>
    <row r="1662" spans="1:16" x14ac:dyDescent="0.2">
      <c r="A1662" s="5" t="s">
        <v>14</v>
      </c>
      <c r="B1662" s="5" t="s">
        <v>25</v>
      </c>
      <c r="C1662" s="5" t="s">
        <v>28</v>
      </c>
      <c r="D1662" s="5" t="s">
        <v>80</v>
      </c>
      <c r="E1662" s="5">
        <v>1994</v>
      </c>
      <c r="F1662" s="5">
        <v>3</v>
      </c>
      <c r="G1662" s="38">
        <v>8</v>
      </c>
      <c r="H1662" s="44">
        <v>0</v>
      </c>
      <c r="I1662" s="44">
        <v>2.25</v>
      </c>
      <c r="J1662" s="44">
        <v>0</v>
      </c>
      <c r="K1662" s="44">
        <v>0</v>
      </c>
      <c r="L1662" s="44">
        <v>1.07</v>
      </c>
      <c r="M1662" s="44">
        <v>1.18</v>
      </c>
      <c r="N1662" s="44">
        <v>0.05</v>
      </c>
      <c r="O1662" s="44">
        <v>0.47</v>
      </c>
      <c r="P1662" s="39">
        <v>287.00634673148437</v>
      </c>
    </row>
    <row r="1663" spans="1:16" x14ac:dyDescent="0.2">
      <c r="A1663" s="5" t="s">
        <v>14</v>
      </c>
      <c r="B1663" s="5" t="s">
        <v>25</v>
      </c>
      <c r="C1663" s="5" t="s">
        <v>28</v>
      </c>
      <c r="D1663" s="5" t="s">
        <v>80</v>
      </c>
      <c r="E1663" s="5">
        <v>1995</v>
      </c>
      <c r="F1663" s="5">
        <v>3</v>
      </c>
      <c r="G1663" s="38">
        <v>1</v>
      </c>
      <c r="H1663" s="44">
        <v>0.01</v>
      </c>
      <c r="I1663" s="44">
        <v>0.64999999999999991</v>
      </c>
      <c r="J1663" s="44">
        <v>0.01</v>
      </c>
      <c r="K1663" s="44">
        <v>0.03</v>
      </c>
      <c r="L1663" s="44">
        <v>0.04</v>
      </c>
      <c r="M1663" s="44">
        <v>0.57999999999999996</v>
      </c>
      <c r="N1663" s="44">
        <v>0.01</v>
      </c>
      <c r="O1663" s="44">
        <v>7.0000000000000007E-2</v>
      </c>
      <c r="P1663" s="39">
        <v>441.00522288525985</v>
      </c>
    </row>
    <row r="1664" spans="1:16" x14ac:dyDescent="0.2">
      <c r="A1664" s="5" t="s">
        <v>14</v>
      </c>
      <c r="B1664" s="5" t="s">
        <v>25</v>
      </c>
      <c r="C1664" s="5" t="s">
        <v>28</v>
      </c>
      <c r="D1664" s="5" t="s">
        <v>80</v>
      </c>
      <c r="E1664" s="5">
        <v>1996</v>
      </c>
      <c r="F1664" s="5">
        <v>3</v>
      </c>
      <c r="G1664" s="38">
        <v>55</v>
      </c>
      <c r="H1664" s="44">
        <v>0.22</v>
      </c>
      <c r="I1664" s="44">
        <v>21.880000000000003</v>
      </c>
      <c r="J1664" s="44">
        <v>0.22</v>
      </c>
      <c r="K1664" s="44">
        <v>2.57</v>
      </c>
      <c r="L1664" s="44">
        <v>2.2599999999999998</v>
      </c>
      <c r="M1664" s="44">
        <v>17.05</v>
      </c>
      <c r="N1664" s="44">
        <v>0.41</v>
      </c>
      <c r="O1664" s="44">
        <v>3.73</v>
      </c>
      <c r="P1664" s="39">
        <v>404.2933465949277</v>
      </c>
    </row>
    <row r="1665" spans="1:16" x14ac:dyDescent="0.2">
      <c r="A1665" s="5" t="s">
        <v>14</v>
      </c>
      <c r="B1665" s="5" t="s">
        <v>25</v>
      </c>
      <c r="C1665" s="5" t="s">
        <v>28</v>
      </c>
      <c r="D1665" s="5" t="s">
        <v>80</v>
      </c>
      <c r="E1665" s="5">
        <v>1997</v>
      </c>
      <c r="F1665" s="5">
        <v>3</v>
      </c>
      <c r="G1665" s="38">
        <v>48</v>
      </c>
      <c r="H1665" s="44">
        <v>0</v>
      </c>
      <c r="I1665" s="44">
        <v>18.259999999999998</v>
      </c>
      <c r="J1665" s="44">
        <v>0</v>
      </c>
      <c r="K1665" s="44">
        <v>0</v>
      </c>
      <c r="L1665" s="44">
        <v>3.83</v>
      </c>
      <c r="M1665" s="44">
        <v>14.43</v>
      </c>
      <c r="N1665" s="44">
        <v>0.4</v>
      </c>
      <c r="O1665" s="44">
        <v>3.66</v>
      </c>
      <c r="P1665" s="39">
        <v>378.93726070439129</v>
      </c>
    </row>
    <row r="1666" spans="1:16" x14ac:dyDescent="0.2">
      <c r="A1666" s="5" t="s">
        <v>14</v>
      </c>
      <c r="B1666" s="5" t="s">
        <v>25</v>
      </c>
      <c r="C1666" s="5" t="s">
        <v>28</v>
      </c>
      <c r="D1666" s="5" t="s">
        <v>80</v>
      </c>
      <c r="E1666" s="5">
        <v>1998</v>
      </c>
      <c r="F1666" s="5">
        <v>3</v>
      </c>
      <c r="G1666" s="38">
        <v>15</v>
      </c>
      <c r="H1666" s="44">
        <v>0</v>
      </c>
      <c r="I1666" s="44">
        <v>6.18</v>
      </c>
      <c r="J1666" s="44">
        <v>0</v>
      </c>
      <c r="K1666" s="44">
        <v>0</v>
      </c>
      <c r="L1666" s="44">
        <v>0.08</v>
      </c>
      <c r="M1666" s="44">
        <v>6.1</v>
      </c>
      <c r="N1666" s="44">
        <v>0.13</v>
      </c>
      <c r="O1666" s="44">
        <v>1.18</v>
      </c>
      <c r="P1666" s="39">
        <v>415.2804155468985</v>
      </c>
    </row>
    <row r="1667" spans="1:16" x14ac:dyDescent="0.2">
      <c r="A1667" s="5" t="s">
        <v>14</v>
      </c>
      <c r="B1667" s="5" t="s">
        <v>25</v>
      </c>
      <c r="C1667" s="5" t="s">
        <v>28</v>
      </c>
      <c r="D1667" s="5" t="s">
        <v>80</v>
      </c>
      <c r="E1667" s="5">
        <v>2000</v>
      </c>
      <c r="F1667" s="5">
        <v>3</v>
      </c>
      <c r="G1667" s="38">
        <v>7</v>
      </c>
      <c r="H1667" s="44">
        <v>0.04</v>
      </c>
      <c r="I1667" s="44">
        <v>2.83</v>
      </c>
      <c r="J1667" s="44">
        <v>0.04</v>
      </c>
      <c r="K1667" s="44">
        <v>0.13</v>
      </c>
      <c r="L1667" s="44">
        <v>0.17</v>
      </c>
      <c r="M1667" s="44">
        <v>2.5299999999999998</v>
      </c>
      <c r="N1667" s="44">
        <v>0.06</v>
      </c>
      <c r="O1667" s="44">
        <v>0.31</v>
      </c>
      <c r="P1667" s="39">
        <v>404.27177773642745</v>
      </c>
    </row>
    <row r="1668" spans="1:16" x14ac:dyDescent="0.2">
      <c r="A1668" s="5" t="s">
        <v>14</v>
      </c>
      <c r="B1668" s="5" t="s">
        <v>25</v>
      </c>
      <c r="C1668" s="5" t="s">
        <v>28</v>
      </c>
      <c r="D1668" s="5" t="s">
        <v>80</v>
      </c>
      <c r="E1668" s="5">
        <v>2001</v>
      </c>
      <c r="F1668" s="5">
        <v>3</v>
      </c>
      <c r="G1668" s="38">
        <v>54</v>
      </c>
      <c r="H1668" s="44">
        <v>0.32</v>
      </c>
      <c r="I1668" s="44">
        <v>24.650000000000002</v>
      </c>
      <c r="J1668" s="44">
        <v>0.32</v>
      </c>
      <c r="K1668" s="44">
        <v>1.0900000000000001</v>
      </c>
      <c r="L1668" s="44">
        <v>1.46</v>
      </c>
      <c r="M1668" s="44">
        <v>22.1</v>
      </c>
      <c r="N1668" s="44">
        <v>0.53</v>
      </c>
      <c r="O1668" s="44">
        <v>2.71</v>
      </c>
      <c r="P1668" s="39">
        <v>463.29759246605892</v>
      </c>
    </row>
    <row r="1669" spans="1:16" x14ac:dyDescent="0.2">
      <c r="A1669" s="5" t="s">
        <v>14</v>
      </c>
      <c r="B1669" s="5" t="s">
        <v>25</v>
      </c>
      <c r="C1669" s="5" t="s">
        <v>28</v>
      </c>
      <c r="D1669" s="5" t="s">
        <v>80</v>
      </c>
      <c r="E1669" s="5">
        <v>2002</v>
      </c>
      <c r="F1669" s="5">
        <v>3</v>
      </c>
      <c r="G1669" s="38">
        <v>264</v>
      </c>
      <c r="H1669" s="44">
        <v>1.37</v>
      </c>
      <c r="I1669" s="44">
        <v>127.15</v>
      </c>
      <c r="J1669" s="44">
        <v>1.37</v>
      </c>
      <c r="K1669" s="44">
        <v>4.71</v>
      </c>
      <c r="L1669" s="44">
        <v>6.8699999999999992</v>
      </c>
      <c r="M1669" s="44">
        <v>115.57000000000001</v>
      </c>
      <c r="N1669" s="44">
        <v>2.6999999999999997</v>
      </c>
      <c r="O1669" s="44">
        <v>15.52</v>
      </c>
      <c r="P1669" s="39">
        <v>486.54889601641912</v>
      </c>
    </row>
    <row r="1670" spans="1:16" x14ac:dyDescent="0.2">
      <c r="A1670" s="5" t="s">
        <v>14</v>
      </c>
      <c r="B1670" s="5" t="s">
        <v>25</v>
      </c>
      <c r="C1670" s="5" t="s">
        <v>28</v>
      </c>
      <c r="D1670" s="5" t="s">
        <v>80</v>
      </c>
      <c r="E1670" s="5">
        <v>2003</v>
      </c>
      <c r="F1670" s="5">
        <v>3</v>
      </c>
      <c r="G1670" s="38">
        <v>372</v>
      </c>
      <c r="H1670" s="44">
        <v>2.35</v>
      </c>
      <c r="I1670" s="44">
        <v>186.47</v>
      </c>
      <c r="J1670" s="44">
        <v>2.35</v>
      </c>
      <c r="K1670" s="44">
        <v>8.08</v>
      </c>
      <c r="L1670" s="44">
        <v>11.39</v>
      </c>
      <c r="M1670" s="44">
        <v>167</v>
      </c>
      <c r="N1670" s="44">
        <v>4.0200000000000005</v>
      </c>
      <c r="O1670" s="44">
        <v>21.03</v>
      </c>
      <c r="P1670" s="39">
        <v>506.92542403763986</v>
      </c>
    </row>
    <row r="1671" spans="1:16" x14ac:dyDescent="0.2">
      <c r="A1671" s="5" t="s">
        <v>14</v>
      </c>
      <c r="B1671" s="5" t="s">
        <v>25</v>
      </c>
      <c r="C1671" s="5" t="s">
        <v>28</v>
      </c>
      <c r="D1671" s="5" t="s">
        <v>80</v>
      </c>
      <c r="E1671" s="5">
        <v>2004</v>
      </c>
      <c r="F1671" s="5">
        <v>3</v>
      </c>
      <c r="G1671" s="38">
        <v>124</v>
      </c>
      <c r="H1671" s="44">
        <v>0.73</v>
      </c>
      <c r="I1671" s="44">
        <v>57.819999999999993</v>
      </c>
      <c r="J1671" s="44">
        <v>0.73</v>
      </c>
      <c r="K1671" s="44">
        <v>2.5</v>
      </c>
      <c r="L1671" s="44">
        <v>3.62</v>
      </c>
      <c r="M1671" s="44">
        <v>51.699999999999996</v>
      </c>
      <c r="N1671" s="44">
        <v>1.24</v>
      </c>
      <c r="O1671" s="44">
        <v>6.48</v>
      </c>
      <c r="P1671" s="39">
        <v>470.05709129362054</v>
      </c>
    </row>
    <row r="1672" spans="1:16" x14ac:dyDescent="0.2">
      <c r="A1672" s="5" t="s">
        <v>14</v>
      </c>
      <c r="B1672" s="5" t="s">
        <v>25</v>
      </c>
      <c r="C1672" s="5" t="s">
        <v>28</v>
      </c>
      <c r="D1672" s="5" t="s">
        <v>80</v>
      </c>
      <c r="E1672" s="5">
        <v>2005</v>
      </c>
      <c r="F1672" s="5">
        <v>3</v>
      </c>
      <c r="G1672" s="38">
        <v>228</v>
      </c>
      <c r="H1672" s="44">
        <v>0.53</v>
      </c>
      <c r="I1672" s="44">
        <v>100.13000000000001</v>
      </c>
      <c r="J1672" s="44">
        <v>0.53</v>
      </c>
      <c r="K1672" s="44">
        <v>2.0100000000000002</v>
      </c>
      <c r="L1672" s="44">
        <v>6.32</v>
      </c>
      <c r="M1672" s="44">
        <v>91.800000000000011</v>
      </c>
      <c r="N1672" s="44">
        <v>2.06</v>
      </c>
      <c r="O1672" s="44">
        <v>15.26</v>
      </c>
      <c r="P1672" s="39">
        <v>441.41561488428903</v>
      </c>
    </row>
    <row r="1673" spans="1:16" x14ac:dyDescent="0.2">
      <c r="A1673" s="5" t="s">
        <v>14</v>
      </c>
      <c r="B1673" s="5" t="s">
        <v>25</v>
      </c>
      <c r="C1673" s="5" t="s">
        <v>28</v>
      </c>
      <c r="D1673" s="5" t="s">
        <v>80</v>
      </c>
      <c r="E1673" s="5">
        <v>2006</v>
      </c>
      <c r="F1673" s="5">
        <v>3</v>
      </c>
      <c r="G1673" s="38">
        <v>173</v>
      </c>
      <c r="H1673" s="44">
        <v>0.61</v>
      </c>
      <c r="I1673" s="44">
        <v>70.75</v>
      </c>
      <c r="J1673" s="44">
        <v>0.61</v>
      </c>
      <c r="K1673" s="44">
        <v>2.61</v>
      </c>
      <c r="L1673" s="44">
        <v>3.6900000000000004</v>
      </c>
      <c r="M1673" s="44">
        <v>64.45</v>
      </c>
      <c r="N1673" s="44">
        <v>1.48</v>
      </c>
      <c r="O1673" s="44">
        <v>9.620000000000001</v>
      </c>
      <c r="P1673" s="39">
        <v>411.3332225180589</v>
      </c>
    </row>
    <row r="1674" spans="1:16" x14ac:dyDescent="0.2">
      <c r="A1674" s="5" t="s">
        <v>14</v>
      </c>
      <c r="B1674" s="5" t="s">
        <v>25</v>
      </c>
      <c r="C1674" s="5" t="s">
        <v>28</v>
      </c>
      <c r="D1674" s="5" t="s">
        <v>80</v>
      </c>
      <c r="E1674" s="5">
        <v>2007</v>
      </c>
      <c r="F1674" s="5">
        <v>3</v>
      </c>
      <c r="G1674" s="38">
        <v>257</v>
      </c>
      <c r="H1674" s="44">
        <v>1.19</v>
      </c>
      <c r="I1674" s="44">
        <v>111.21</v>
      </c>
      <c r="J1674" s="44">
        <v>1.19</v>
      </c>
      <c r="K1674" s="44">
        <v>4.07</v>
      </c>
      <c r="L1674" s="44">
        <v>6.45</v>
      </c>
      <c r="M1674" s="44">
        <v>100.69</v>
      </c>
      <c r="N1674" s="44">
        <v>2.35</v>
      </c>
      <c r="O1674" s="44">
        <v>13.58</v>
      </c>
      <c r="P1674" s="39">
        <v>438.33865390836309</v>
      </c>
    </row>
    <row r="1675" spans="1:16" x14ac:dyDescent="0.2">
      <c r="A1675" s="5" t="s">
        <v>14</v>
      </c>
      <c r="B1675" s="5" t="s">
        <v>25</v>
      </c>
      <c r="C1675" s="5" t="s">
        <v>28</v>
      </c>
      <c r="D1675" s="5" t="s">
        <v>80</v>
      </c>
      <c r="E1675" s="5">
        <v>2008</v>
      </c>
      <c r="F1675" s="5">
        <v>3</v>
      </c>
      <c r="G1675" s="38">
        <v>210</v>
      </c>
      <c r="H1675" s="44">
        <v>1.1599999999999999</v>
      </c>
      <c r="I1675" s="44">
        <v>101.12</v>
      </c>
      <c r="J1675" s="44">
        <v>1.1599999999999999</v>
      </c>
      <c r="K1675" s="44">
        <v>3.96</v>
      </c>
      <c r="L1675" s="44">
        <v>5.8199999999999994</v>
      </c>
      <c r="M1675" s="44">
        <v>91.34</v>
      </c>
      <c r="N1675" s="44">
        <v>2.13</v>
      </c>
      <c r="O1675" s="44">
        <v>11.73</v>
      </c>
      <c r="P1675" s="39">
        <v>486.60646307871849</v>
      </c>
    </row>
    <row r="1676" spans="1:16" x14ac:dyDescent="0.2">
      <c r="A1676" s="5" t="s">
        <v>14</v>
      </c>
      <c r="B1676" s="5" t="s">
        <v>25</v>
      </c>
      <c r="C1676" s="5" t="s">
        <v>28</v>
      </c>
      <c r="D1676" s="5" t="s">
        <v>80</v>
      </c>
      <c r="E1676" s="5">
        <v>2009</v>
      </c>
      <c r="F1676" s="5">
        <v>3</v>
      </c>
      <c r="G1676" s="38">
        <v>119</v>
      </c>
      <c r="H1676" s="44">
        <v>0.75</v>
      </c>
      <c r="I1676" s="44">
        <v>57.94</v>
      </c>
      <c r="J1676" s="44">
        <v>0.75</v>
      </c>
      <c r="K1676" s="44">
        <v>2.57</v>
      </c>
      <c r="L1676" s="44">
        <v>3.44</v>
      </c>
      <c r="M1676" s="44">
        <v>51.93</v>
      </c>
      <c r="N1676" s="44">
        <v>1.24</v>
      </c>
      <c r="O1676" s="44">
        <v>6.36</v>
      </c>
      <c r="P1676" s="39">
        <v>491.357765464897</v>
      </c>
    </row>
    <row r="1677" spans="1:16" x14ac:dyDescent="0.2">
      <c r="A1677" s="5" t="s">
        <v>14</v>
      </c>
      <c r="B1677" s="5" t="s">
        <v>25</v>
      </c>
      <c r="C1677" s="5" t="s">
        <v>28</v>
      </c>
      <c r="D1677" s="5" t="s">
        <v>80</v>
      </c>
      <c r="E1677" s="5">
        <v>2010</v>
      </c>
      <c r="F1677" s="5">
        <v>3</v>
      </c>
      <c r="G1677" s="38">
        <v>117</v>
      </c>
      <c r="H1677" s="44">
        <v>0.71</v>
      </c>
      <c r="I1677" s="44">
        <v>55.15</v>
      </c>
      <c r="J1677" s="44">
        <v>0.71</v>
      </c>
      <c r="K1677" s="44">
        <v>2.44</v>
      </c>
      <c r="L1677" s="44">
        <v>3.27</v>
      </c>
      <c r="M1677" s="44">
        <v>49.44</v>
      </c>
      <c r="N1677" s="44">
        <v>1.18</v>
      </c>
      <c r="O1677" s="44">
        <v>6.06</v>
      </c>
      <c r="P1677" s="39">
        <v>475.51413433543786</v>
      </c>
    </row>
    <row r="1678" spans="1:16" x14ac:dyDescent="0.2">
      <c r="A1678" s="5" t="s">
        <v>14</v>
      </c>
      <c r="B1678" s="5" t="s">
        <v>25</v>
      </c>
      <c r="C1678" s="5" t="s">
        <v>28</v>
      </c>
      <c r="D1678" s="5" t="s">
        <v>80</v>
      </c>
      <c r="E1678" s="5">
        <v>2011</v>
      </c>
      <c r="F1678" s="5">
        <v>3</v>
      </c>
      <c r="G1678" s="38">
        <v>73</v>
      </c>
      <c r="H1678" s="44">
        <v>0.47</v>
      </c>
      <c r="I1678" s="44">
        <v>36.370000000000005</v>
      </c>
      <c r="J1678" s="44">
        <v>0.47</v>
      </c>
      <c r="K1678" s="44">
        <v>1.61</v>
      </c>
      <c r="L1678" s="44">
        <v>2.16</v>
      </c>
      <c r="M1678" s="44">
        <v>32.6</v>
      </c>
      <c r="N1678" s="44">
        <v>0.78</v>
      </c>
      <c r="O1678" s="44">
        <v>4</v>
      </c>
      <c r="P1678" s="39">
        <v>503.25877319209991</v>
      </c>
    </row>
    <row r="1679" spans="1:16" x14ac:dyDescent="0.2">
      <c r="A1679" s="5" t="s">
        <v>14</v>
      </c>
      <c r="B1679" s="5" t="s">
        <v>25</v>
      </c>
      <c r="C1679" s="5" t="s">
        <v>28</v>
      </c>
      <c r="D1679" s="5" t="s">
        <v>80</v>
      </c>
      <c r="E1679" s="5">
        <v>2012</v>
      </c>
      <c r="F1679" s="5">
        <v>3</v>
      </c>
      <c r="G1679" s="38">
        <v>59</v>
      </c>
      <c r="H1679" s="44">
        <v>0.37</v>
      </c>
      <c r="I1679" s="44">
        <v>28.39</v>
      </c>
      <c r="J1679" s="44">
        <v>0.37</v>
      </c>
      <c r="K1679" s="44">
        <v>1.26</v>
      </c>
      <c r="L1679" s="44">
        <v>1.68</v>
      </c>
      <c r="M1679" s="44">
        <v>25.45</v>
      </c>
      <c r="N1679" s="44">
        <v>0.61</v>
      </c>
      <c r="O1679" s="44">
        <v>3.12</v>
      </c>
      <c r="P1679" s="39">
        <v>487.91715205196886</v>
      </c>
    </row>
    <row r="1680" spans="1:16" x14ac:dyDescent="0.2">
      <c r="A1680" s="5" t="s">
        <v>14</v>
      </c>
      <c r="B1680" s="5" t="s">
        <v>25</v>
      </c>
      <c r="C1680" s="5" t="s">
        <v>28</v>
      </c>
      <c r="D1680" s="5" t="s">
        <v>80</v>
      </c>
      <c r="E1680" s="5">
        <v>2013</v>
      </c>
      <c r="F1680" s="5">
        <v>3</v>
      </c>
      <c r="G1680" s="38">
        <v>25</v>
      </c>
      <c r="H1680" s="44">
        <v>0.17</v>
      </c>
      <c r="I1680" s="44">
        <v>12.88</v>
      </c>
      <c r="J1680" s="44">
        <v>0.17</v>
      </c>
      <c r="K1680" s="44">
        <v>0.56999999999999995</v>
      </c>
      <c r="L1680" s="44">
        <v>0.76</v>
      </c>
      <c r="M1680" s="44">
        <v>11.55</v>
      </c>
      <c r="N1680" s="44">
        <v>0.28000000000000003</v>
      </c>
      <c r="O1680" s="44">
        <v>1.42</v>
      </c>
      <c r="P1680" s="39">
        <v>529.61426843839195</v>
      </c>
    </row>
    <row r="1681" spans="1:16" x14ac:dyDescent="0.2">
      <c r="A1681" s="5" t="s">
        <v>14</v>
      </c>
      <c r="B1681" s="5" t="s">
        <v>25</v>
      </c>
      <c r="C1681" s="5" t="s">
        <v>28</v>
      </c>
      <c r="D1681" s="5" t="s">
        <v>80</v>
      </c>
      <c r="E1681" s="5">
        <v>2014</v>
      </c>
      <c r="F1681" s="5">
        <v>2</v>
      </c>
      <c r="G1681" s="38">
        <v>25</v>
      </c>
      <c r="H1681" s="44">
        <v>0.03</v>
      </c>
      <c r="I1681" s="44">
        <v>14.15</v>
      </c>
      <c r="J1681" s="44">
        <v>0.03</v>
      </c>
      <c r="K1681" s="44">
        <v>0.88</v>
      </c>
      <c r="L1681" s="44">
        <v>13.27</v>
      </c>
      <c r="M1681" s="44">
        <v>0</v>
      </c>
      <c r="N1681" s="44">
        <v>0.1</v>
      </c>
      <c r="O1681" s="44">
        <v>7.0000000000000007E-2</v>
      </c>
      <c r="P1681" s="39">
        <v>561.04083201435935</v>
      </c>
    </row>
    <row r="1682" spans="1:16" x14ac:dyDescent="0.2">
      <c r="A1682" s="5" t="s">
        <v>14</v>
      </c>
      <c r="B1682" s="5" t="s">
        <v>25</v>
      </c>
      <c r="C1682" s="5" t="s">
        <v>28</v>
      </c>
      <c r="D1682" s="5" t="s">
        <v>80</v>
      </c>
      <c r="E1682" s="5">
        <v>2015</v>
      </c>
      <c r="F1682" s="5">
        <v>2</v>
      </c>
      <c r="G1682" s="38">
        <v>45</v>
      </c>
      <c r="H1682" s="44">
        <v>0.03</v>
      </c>
      <c r="I1682" s="44">
        <v>23.700000000000003</v>
      </c>
      <c r="J1682" s="44">
        <v>0.03</v>
      </c>
      <c r="K1682" s="44">
        <v>1.26</v>
      </c>
      <c r="L1682" s="44">
        <v>22.44</v>
      </c>
      <c r="M1682" s="44">
        <v>0</v>
      </c>
      <c r="N1682" s="44">
        <v>0.14000000000000001</v>
      </c>
      <c r="O1682" s="44">
        <v>0.1</v>
      </c>
      <c r="P1682" s="39">
        <v>518.37836286424647</v>
      </c>
    </row>
    <row r="1683" spans="1:16" x14ac:dyDescent="0.2">
      <c r="A1683" s="5" t="s">
        <v>14</v>
      </c>
      <c r="B1683" s="5" t="s">
        <v>25</v>
      </c>
      <c r="C1683" s="5" t="s">
        <v>28</v>
      </c>
      <c r="D1683" s="5" t="s">
        <v>80</v>
      </c>
      <c r="E1683" s="5">
        <v>2016</v>
      </c>
      <c r="F1683" s="5">
        <v>2</v>
      </c>
      <c r="G1683" s="38">
        <v>137</v>
      </c>
      <c r="H1683" s="44">
        <v>1.36</v>
      </c>
      <c r="I1683" s="44">
        <v>64.929999999999993</v>
      </c>
      <c r="J1683" s="44">
        <v>1.36</v>
      </c>
      <c r="K1683" s="44">
        <v>2.8499999999999996</v>
      </c>
      <c r="L1683" s="44">
        <v>62.08</v>
      </c>
      <c r="M1683" s="44">
        <v>0</v>
      </c>
      <c r="N1683" s="44">
        <v>0.35</v>
      </c>
      <c r="O1683" s="44">
        <v>0.28000000000000003</v>
      </c>
      <c r="P1683" s="39">
        <v>481.62912964072478</v>
      </c>
    </row>
    <row r="1684" spans="1:16" x14ac:dyDescent="0.2">
      <c r="A1684" s="5" t="s">
        <v>14</v>
      </c>
      <c r="B1684" s="5" t="s">
        <v>25</v>
      </c>
      <c r="C1684" s="5" t="s">
        <v>28</v>
      </c>
      <c r="D1684" s="5" t="s">
        <v>80</v>
      </c>
      <c r="E1684" s="5">
        <v>2017</v>
      </c>
      <c r="F1684" s="5">
        <v>2</v>
      </c>
      <c r="G1684" s="38">
        <v>42</v>
      </c>
      <c r="H1684" s="44">
        <v>0.04</v>
      </c>
      <c r="I1684" s="44">
        <v>22.77</v>
      </c>
      <c r="J1684" s="44">
        <v>0.04</v>
      </c>
      <c r="K1684" s="44">
        <v>1.41</v>
      </c>
      <c r="L1684" s="44">
        <v>21.36</v>
      </c>
      <c r="M1684" s="44">
        <v>0</v>
      </c>
      <c r="N1684" s="44">
        <v>0.16</v>
      </c>
      <c r="O1684" s="44">
        <v>0.11</v>
      </c>
      <c r="P1684" s="39">
        <v>543.68317820458958</v>
      </c>
    </row>
    <row r="1685" spans="1:16" x14ac:dyDescent="0.2">
      <c r="A1685" s="5" t="s">
        <v>14</v>
      </c>
      <c r="B1685" s="5" t="s">
        <v>25</v>
      </c>
      <c r="C1685" s="5" t="s">
        <v>28</v>
      </c>
      <c r="D1685" s="5" t="s">
        <v>80</v>
      </c>
      <c r="E1685" s="5">
        <v>2018</v>
      </c>
      <c r="F1685" s="5">
        <v>2</v>
      </c>
      <c r="G1685" s="38">
        <v>69</v>
      </c>
      <c r="H1685" s="44">
        <v>1.4200000000000002</v>
      </c>
      <c r="I1685" s="44">
        <v>40.11</v>
      </c>
      <c r="J1685" s="44">
        <v>1.4200000000000002</v>
      </c>
      <c r="K1685" s="44">
        <v>3.1</v>
      </c>
      <c r="L1685" s="44">
        <v>37.01</v>
      </c>
      <c r="M1685" s="44">
        <v>0</v>
      </c>
      <c r="N1685" s="44">
        <v>0.28000000000000003</v>
      </c>
      <c r="O1685" s="44">
        <v>0.19</v>
      </c>
      <c r="P1685" s="39">
        <v>606.96821724948109</v>
      </c>
    </row>
    <row r="1686" spans="1:16" x14ac:dyDescent="0.2">
      <c r="A1686" s="5" t="s">
        <v>14</v>
      </c>
      <c r="B1686" s="5" t="s">
        <v>25</v>
      </c>
      <c r="C1686" s="5" t="s">
        <v>28</v>
      </c>
      <c r="D1686" s="5" t="s">
        <v>80</v>
      </c>
      <c r="E1686" s="5">
        <v>2019</v>
      </c>
      <c r="F1686" s="5">
        <v>1</v>
      </c>
      <c r="G1686" s="38">
        <v>107</v>
      </c>
      <c r="H1686" s="44">
        <v>8.129999999999999</v>
      </c>
      <c r="I1686" s="44">
        <v>45.9</v>
      </c>
      <c r="J1686" s="44">
        <v>8.129999999999999</v>
      </c>
      <c r="K1686" s="44">
        <v>45.9</v>
      </c>
      <c r="L1686" s="44">
        <v>0</v>
      </c>
      <c r="M1686" s="44">
        <v>0</v>
      </c>
      <c r="N1686" s="44">
        <v>0.08</v>
      </c>
      <c r="O1686" s="44">
        <v>0.21</v>
      </c>
      <c r="P1686" s="39">
        <v>509.07687585039281</v>
      </c>
    </row>
    <row r="1687" spans="1:16" x14ac:dyDescent="0.2">
      <c r="A1687" s="5" t="s">
        <v>14</v>
      </c>
      <c r="B1687" s="5" t="s">
        <v>25</v>
      </c>
      <c r="C1687" s="5" t="s">
        <v>28</v>
      </c>
      <c r="D1687" s="5" t="s">
        <v>80</v>
      </c>
      <c r="E1687" s="5">
        <v>2020</v>
      </c>
      <c r="F1687" s="5">
        <v>1</v>
      </c>
      <c r="G1687" s="38">
        <v>143</v>
      </c>
      <c r="H1687" s="44">
        <v>15.1</v>
      </c>
      <c r="I1687" s="44">
        <v>69.06</v>
      </c>
      <c r="J1687" s="44">
        <v>15.1</v>
      </c>
      <c r="K1687" s="44">
        <v>69.06</v>
      </c>
      <c r="L1687" s="44">
        <v>0</v>
      </c>
      <c r="M1687" s="44">
        <v>0</v>
      </c>
      <c r="N1687" s="44">
        <v>0.12</v>
      </c>
      <c r="O1687" s="44">
        <v>0.32999999999999996</v>
      </c>
      <c r="P1687" s="39">
        <v>589.88495198694034</v>
      </c>
    </row>
    <row r="1688" spans="1:16" x14ac:dyDescent="0.2">
      <c r="A1688" s="5" t="s">
        <v>14</v>
      </c>
      <c r="B1688" s="5" t="s">
        <v>25</v>
      </c>
      <c r="C1688" s="5" t="s">
        <v>28</v>
      </c>
      <c r="D1688" s="5" t="s">
        <v>80</v>
      </c>
      <c r="E1688" s="5">
        <v>2021</v>
      </c>
      <c r="F1688" s="5">
        <v>1</v>
      </c>
      <c r="G1688" s="38">
        <v>92</v>
      </c>
      <c r="H1688" s="44">
        <v>9.23</v>
      </c>
      <c r="I1688" s="44">
        <v>51.5</v>
      </c>
      <c r="J1688" s="44">
        <v>9.23</v>
      </c>
      <c r="K1688" s="44">
        <v>51.5</v>
      </c>
      <c r="L1688" s="44">
        <v>0</v>
      </c>
      <c r="M1688" s="44">
        <v>0</v>
      </c>
      <c r="N1688" s="44">
        <v>0.09</v>
      </c>
      <c r="O1688" s="44">
        <v>0.15</v>
      </c>
      <c r="P1688" s="39">
        <v>663.05782990530236</v>
      </c>
    </row>
    <row r="1689" spans="1:16" x14ac:dyDescent="0.2">
      <c r="A1689" s="5" t="s">
        <v>14</v>
      </c>
      <c r="B1689" s="5" t="s">
        <v>25</v>
      </c>
      <c r="C1689" s="5" t="s">
        <v>28</v>
      </c>
      <c r="D1689" s="5" t="s">
        <v>80</v>
      </c>
      <c r="E1689" s="5">
        <v>2022</v>
      </c>
      <c r="F1689" s="5">
        <v>0</v>
      </c>
      <c r="G1689" s="38">
        <v>166</v>
      </c>
      <c r="H1689" s="44">
        <v>103.92</v>
      </c>
      <c r="I1689" s="44">
        <v>0</v>
      </c>
      <c r="J1689" s="44">
        <v>103.92</v>
      </c>
      <c r="K1689" s="44">
        <v>0</v>
      </c>
      <c r="L1689" s="44">
        <v>0</v>
      </c>
      <c r="M1689" s="44">
        <v>0</v>
      </c>
      <c r="N1689" s="44">
        <v>0</v>
      </c>
      <c r="O1689" s="44">
        <v>0.3</v>
      </c>
      <c r="P1689" s="39">
        <v>628.79729238999232</v>
      </c>
    </row>
    <row r="1690" spans="1:16" x14ac:dyDescent="0.2">
      <c r="A1690" s="5" t="s">
        <v>14</v>
      </c>
      <c r="B1690" s="5" t="s">
        <v>25</v>
      </c>
      <c r="C1690" s="5" t="s">
        <v>28</v>
      </c>
      <c r="D1690" s="5" t="s">
        <v>80</v>
      </c>
      <c r="E1690" s="5">
        <v>2023</v>
      </c>
      <c r="F1690" s="5">
        <v>0</v>
      </c>
      <c r="G1690" s="38">
        <v>141</v>
      </c>
      <c r="H1690" s="44">
        <v>132.01</v>
      </c>
      <c r="I1690" s="44">
        <v>0</v>
      </c>
      <c r="J1690" s="44">
        <v>132.01</v>
      </c>
      <c r="K1690" s="44">
        <v>0</v>
      </c>
      <c r="L1690" s="44">
        <v>0</v>
      </c>
      <c r="M1690" s="44">
        <v>0</v>
      </c>
      <c r="N1690" s="44">
        <v>0</v>
      </c>
      <c r="O1690" s="44">
        <v>1.69</v>
      </c>
      <c r="P1690" s="39">
        <v>934.414612794606</v>
      </c>
    </row>
    <row r="1691" spans="1:16" x14ac:dyDescent="0.2">
      <c r="A1691" s="5" t="s">
        <v>14</v>
      </c>
      <c r="B1691" s="5" t="s">
        <v>25</v>
      </c>
      <c r="C1691" s="5" t="s">
        <v>28</v>
      </c>
      <c r="D1691" s="5" t="s">
        <v>81</v>
      </c>
      <c r="E1691" s="5">
        <v>2001</v>
      </c>
      <c r="F1691" s="5">
        <v>3</v>
      </c>
      <c r="G1691" s="38">
        <v>14</v>
      </c>
      <c r="H1691" s="44">
        <v>7.0000000000000007E-2</v>
      </c>
      <c r="I1691" s="44">
        <v>5.3800000000000008</v>
      </c>
      <c r="J1691" s="44">
        <v>7.0000000000000007E-2</v>
      </c>
      <c r="K1691" s="44">
        <v>0.24</v>
      </c>
      <c r="L1691" s="44">
        <v>0.32</v>
      </c>
      <c r="M1691" s="44">
        <v>4.82</v>
      </c>
      <c r="N1691" s="44">
        <v>0.12</v>
      </c>
      <c r="O1691" s="44">
        <v>0.59</v>
      </c>
      <c r="P1691" s="39">
        <v>386.12710395013767</v>
      </c>
    </row>
    <row r="1692" spans="1:16" x14ac:dyDescent="0.2">
      <c r="A1692" s="5" t="s">
        <v>14</v>
      </c>
      <c r="B1692" s="5" t="s">
        <v>25</v>
      </c>
      <c r="C1692" s="5" t="s">
        <v>28</v>
      </c>
      <c r="D1692" s="5" t="s">
        <v>81</v>
      </c>
      <c r="E1692" s="5">
        <v>2003</v>
      </c>
      <c r="F1692" s="5">
        <v>3</v>
      </c>
      <c r="G1692" s="38">
        <v>3</v>
      </c>
      <c r="H1692" s="44">
        <v>0.01</v>
      </c>
      <c r="I1692" s="44">
        <v>0.98</v>
      </c>
      <c r="J1692" s="44">
        <v>0.01</v>
      </c>
      <c r="K1692" s="44">
        <v>0.04</v>
      </c>
      <c r="L1692" s="44">
        <v>0.06</v>
      </c>
      <c r="M1692" s="44">
        <v>0.88</v>
      </c>
      <c r="N1692" s="44">
        <v>0.02</v>
      </c>
      <c r="O1692" s="44">
        <v>0.11</v>
      </c>
      <c r="P1692" s="39">
        <v>324.87146784226132</v>
      </c>
    </row>
    <row r="1693" spans="1:16" x14ac:dyDescent="0.2">
      <c r="A1693" s="5" t="s">
        <v>14</v>
      </c>
      <c r="B1693" s="5" t="s">
        <v>25</v>
      </c>
      <c r="C1693" s="5" t="s">
        <v>28</v>
      </c>
      <c r="D1693" s="5" t="s">
        <v>81</v>
      </c>
      <c r="E1693" s="5">
        <v>2004</v>
      </c>
      <c r="F1693" s="5">
        <v>3</v>
      </c>
      <c r="G1693" s="38">
        <v>14</v>
      </c>
      <c r="H1693" s="44">
        <v>7.0000000000000007E-2</v>
      </c>
      <c r="I1693" s="44">
        <v>5.32</v>
      </c>
      <c r="J1693" s="44">
        <v>7.0000000000000007E-2</v>
      </c>
      <c r="K1693" s="44">
        <v>0.24</v>
      </c>
      <c r="L1693" s="44">
        <v>0.32</v>
      </c>
      <c r="M1693" s="44">
        <v>4.76</v>
      </c>
      <c r="N1693" s="44">
        <v>0.11</v>
      </c>
      <c r="O1693" s="44">
        <v>0.57999999999999996</v>
      </c>
      <c r="P1693" s="39">
        <v>371.84600098138259</v>
      </c>
    </row>
    <row r="1694" spans="1:16" x14ac:dyDescent="0.2">
      <c r="A1694" s="5" t="s">
        <v>14</v>
      </c>
      <c r="B1694" s="5" t="s">
        <v>25</v>
      </c>
      <c r="C1694" s="5" t="s">
        <v>28</v>
      </c>
      <c r="D1694" s="5" t="s">
        <v>81</v>
      </c>
      <c r="E1694" s="5">
        <v>2005</v>
      </c>
      <c r="F1694" s="5">
        <v>3</v>
      </c>
      <c r="G1694" s="38">
        <v>4</v>
      </c>
      <c r="H1694" s="44">
        <v>0.02</v>
      </c>
      <c r="I1694" s="44">
        <v>1.53</v>
      </c>
      <c r="J1694" s="44">
        <v>0.02</v>
      </c>
      <c r="K1694" s="44">
        <v>7.0000000000000007E-2</v>
      </c>
      <c r="L1694" s="44">
        <v>0.09</v>
      </c>
      <c r="M1694" s="44">
        <v>1.37</v>
      </c>
      <c r="N1694" s="44">
        <v>0.03</v>
      </c>
      <c r="O1694" s="44">
        <v>0.17</v>
      </c>
      <c r="P1694" s="39">
        <v>391.78639643263926</v>
      </c>
    </row>
    <row r="1695" spans="1:16" x14ac:dyDescent="0.2">
      <c r="A1695" s="5" t="s">
        <v>14</v>
      </c>
      <c r="B1695" s="5" t="s">
        <v>25</v>
      </c>
      <c r="C1695" s="5" t="s">
        <v>28</v>
      </c>
      <c r="D1695" s="5" t="s">
        <v>81</v>
      </c>
      <c r="E1695" s="5">
        <v>2008</v>
      </c>
      <c r="F1695" s="5">
        <v>3</v>
      </c>
      <c r="G1695" s="38">
        <v>13</v>
      </c>
      <c r="H1695" s="44">
        <v>0.08</v>
      </c>
      <c r="I1695" s="44">
        <v>6.1999999999999993</v>
      </c>
      <c r="J1695" s="44">
        <v>0.08</v>
      </c>
      <c r="K1695" s="44">
        <v>0.27</v>
      </c>
      <c r="L1695" s="44">
        <v>0.37</v>
      </c>
      <c r="M1695" s="44">
        <v>5.56</v>
      </c>
      <c r="N1695" s="44">
        <v>0.13</v>
      </c>
      <c r="O1695" s="44">
        <v>0.68</v>
      </c>
      <c r="P1695" s="39">
        <v>499.24921199793465</v>
      </c>
    </row>
    <row r="1696" spans="1:16" x14ac:dyDescent="0.2">
      <c r="A1696" s="5" t="s">
        <v>14</v>
      </c>
      <c r="B1696" s="5" t="s">
        <v>25</v>
      </c>
      <c r="C1696" s="5" t="s">
        <v>28</v>
      </c>
      <c r="D1696" s="5" t="s">
        <v>81</v>
      </c>
      <c r="E1696" s="5">
        <v>2009</v>
      </c>
      <c r="F1696" s="5">
        <v>3</v>
      </c>
      <c r="G1696" s="38">
        <v>4</v>
      </c>
      <c r="H1696" s="44">
        <v>0.02</v>
      </c>
      <c r="I1696" s="44">
        <v>1.9</v>
      </c>
      <c r="J1696" s="44">
        <v>0.02</v>
      </c>
      <c r="K1696" s="44">
        <v>0.08</v>
      </c>
      <c r="L1696" s="44">
        <v>0.11</v>
      </c>
      <c r="M1696" s="44">
        <v>1.71</v>
      </c>
      <c r="N1696" s="44">
        <v>0.04</v>
      </c>
      <c r="O1696" s="44">
        <v>0.21</v>
      </c>
      <c r="P1696" s="39">
        <v>536.67826372566014</v>
      </c>
    </row>
    <row r="1697" spans="1:16" x14ac:dyDescent="0.2">
      <c r="A1697" s="5" t="s">
        <v>14</v>
      </c>
      <c r="B1697" s="5" t="s">
        <v>25</v>
      </c>
      <c r="C1697" s="5" t="s">
        <v>28</v>
      </c>
      <c r="D1697" s="5" t="s">
        <v>81</v>
      </c>
      <c r="E1697" s="5">
        <v>2010</v>
      </c>
      <c r="F1697" s="5">
        <v>3</v>
      </c>
      <c r="G1697" s="38">
        <v>12</v>
      </c>
      <c r="H1697" s="44">
        <v>0.08</v>
      </c>
      <c r="I1697" s="44">
        <v>5.95</v>
      </c>
      <c r="J1697" s="44">
        <v>0.08</v>
      </c>
      <c r="K1697" s="44">
        <v>0.26</v>
      </c>
      <c r="L1697" s="44">
        <v>0.35</v>
      </c>
      <c r="M1697" s="44">
        <v>5.34</v>
      </c>
      <c r="N1697" s="44">
        <v>0.13</v>
      </c>
      <c r="O1697" s="44">
        <v>0.65</v>
      </c>
      <c r="P1697" s="39">
        <v>498.25327514388476</v>
      </c>
    </row>
    <row r="1698" spans="1:16" x14ac:dyDescent="0.2">
      <c r="A1698" s="5" t="s">
        <v>14</v>
      </c>
      <c r="B1698" s="5" t="s">
        <v>25</v>
      </c>
      <c r="C1698" s="5" t="s">
        <v>28</v>
      </c>
      <c r="D1698" s="5" t="s">
        <v>81</v>
      </c>
      <c r="E1698" s="5">
        <v>2011</v>
      </c>
      <c r="F1698" s="5">
        <v>3</v>
      </c>
      <c r="G1698" s="38">
        <v>23</v>
      </c>
      <c r="H1698" s="44">
        <v>0.17</v>
      </c>
      <c r="I1698" s="44">
        <v>13.309999999999999</v>
      </c>
      <c r="J1698" s="44">
        <v>0.17</v>
      </c>
      <c r="K1698" s="44">
        <v>0.59</v>
      </c>
      <c r="L1698" s="44">
        <v>0.79</v>
      </c>
      <c r="M1698" s="44">
        <v>11.93</v>
      </c>
      <c r="N1698" s="44">
        <v>0.28000000000000003</v>
      </c>
      <c r="O1698" s="44">
        <v>1.46</v>
      </c>
      <c r="P1698" s="39">
        <v>583.49851991768992</v>
      </c>
    </row>
    <row r="1699" spans="1:16" x14ac:dyDescent="0.2">
      <c r="A1699" s="5" t="s">
        <v>14</v>
      </c>
      <c r="B1699" s="5" t="s">
        <v>25</v>
      </c>
      <c r="C1699" s="5" t="s">
        <v>28</v>
      </c>
      <c r="D1699" s="5" t="s">
        <v>81</v>
      </c>
      <c r="E1699" s="5">
        <v>2012</v>
      </c>
      <c r="F1699" s="5">
        <v>3</v>
      </c>
      <c r="G1699" s="38">
        <v>14</v>
      </c>
      <c r="H1699" s="44">
        <v>0.08</v>
      </c>
      <c r="I1699" s="44">
        <v>6.11</v>
      </c>
      <c r="J1699" s="44">
        <v>0.08</v>
      </c>
      <c r="K1699" s="44">
        <v>0.27</v>
      </c>
      <c r="L1699" s="44">
        <v>0.36</v>
      </c>
      <c r="M1699" s="44">
        <v>5.48</v>
      </c>
      <c r="N1699" s="44">
        <v>0.13</v>
      </c>
      <c r="O1699" s="44">
        <v>0.67</v>
      </c>
      <c r="P1699" s="39">
        <v>427.22134317699818</v>
      </c>
    </row>
    <row r="1700" spans="1:16" x14ac:dyDescent="0.2">
      <c r="A1700" s="5" t="s">
        <v>14</v>
      </c>
      <c r="B1700" s="5" t="s">
        <v>25</v>
      </c>
      <c r="C1700" s="5" t="s">
        <v>28</v>
      </c>
      <c r="D1700" s="5" t="s">
        <v>81</v>
      </c>
      <c r="E1700" s="5">
        <v>2013</v>
      </c>
      <c r="F1700" s="5">
        <v>3</v>
      </c>
      <c r="G1700" s="38">
        <v>27</v>
      </c>
      <c r="H1700" s="44">
        <v>0.2</v>
      </c>
      <c r="I1700" s="44">
        <v>15.27</v>
      </c>
      <c r="J1700" s="44">
        <v>0.2</v>
      </c>
      <c r="K1700" s="44">
        <v>0.68</v>
      </c>
      <c r="L1700" s="44">
        <v>0.91</v>
      </c>
      <c r="M1700" s="44">
        <v>13.68</v>
      </c>
      <c r="N1700" s="44">
        <v>0.33</v>
      </c>
      <c r="O1700" s="44">
        <v>1.68</v>
      </c>
      <c r="P1700" s="39">
        <v>571.09835596498033</v>
      </c>
    </row>
    <row r="1701" spans="1:16" x14ac:dyDescent="0.2">
      <c r="A1701" s="5" t="s">
        <v>14</v>
      </c>
      <c r="B1701" s="5" t="s">
        <v>25</v>
      </c>
      <c r="C1701" s="5" t="s">
        <v>28</v>
      </c>
      <c r="D1701" s="5" t="s">
        <v>81</v>
      </c>
      <c r="E1701" s="5">
        <v>2014</v>
      </c>
      <c r="F1701" s="5">
        <v>2</v>
      </c>
      <c r="G1701" s="38">
        <v>4</v>
      </c>
      <c r="H1701" s="44">
        <v>0</v>
      </c>
      <c r="I1701" s="44">
        <v>1.29</v>
      </c>
      <c r="J1701" s="44">
        <v>0</v>
      </c>
      <c r="K1701" s="44">
        <v>0.08</v>
      </c>
      <c r="L1701" s="44">
        <v>1.21</v>
      </c>
      <c r="M1701" s="44">
        <v>0</v>
      </c>
      <c r="N1701" s="44">
        <v>0.01</v>
      </c>
      <c r="O1701" s="44">
        <v>0.01</v>
      </c>
      <c r="P1701" s="39">
        <v>364.64874206415885</v>
      </c>
    </row>
    <row r="1702" spans="1:16" x14ac:dyDescent="0.2">
      <c r="A1702" s="5" t="s">
        <v>14</v>
      </c>
      <c r="B1702" s="5" t="s">
        <v>25</v>
      </c>
      <c r="C1702" s="5" t="s">
        <v>28</v>
      </c>
      <c r="D1702" s="5" t="s">
        <v>81</v>
      </c>
      <c r="E1702" s="5">
        <v>2016</v>
      </c>
      <c r="F1702" s="5">
        <v>2</v>
      </c>
      <c r="G1702" s="38">
        <v>40</v>
      </c>
      <c r="H1702" s="44">
        <v>0.02</v>
      </c>
      <c r="I1702" s="44">
        <v>21.98</v>
      </c>
      <c r="J1702" s="44">
        <v>0.02</v>
      </c>
      <c r="K1702" s="44">
        <v>0.95</v>
      </c>
      <c r="L1702" s="44">
        <v>21.03</v>
      </c>
      <c r="M1702" s="44">
        <v>0</v>
      </c>
      <c r="N1702" s="44">
        <v>0.12</v>
      </c>
      <c r="O1702" s="44">
        <v>0.09</v>
      </c>
      <c r="P1702" s="39">
        <v>552.2685519929895</v>
      </c>
    </row>
    <row r="1703" spans="1:16" x14ac:dyDescent="0.2">
      <c r="A1703" s="5" t="s">
        <v>14</v>
      </c>
      <c r="B1703" s="5" t="s">
        <v>25</v>
      </c>
      <c r="C1703" s="5" t="s">
        <v>28</v>
      </c>
      <c r="D1703" s="5" t="s">
        <v>81</v>
      </c>
      <c r="E1703" s="5">
        <v>2017</v>
      </c>
      <c r="F1703" s="5">
        <v>2</v>
      </c>
      <c r="G1703" s="38">
        <v>84</v>
      </c>
      <c r="H1703" s="44">
        <v>0.01</v>
      </c>
      <c r="I1703" s="44">
        <v>35.04</v>
      </c>
      <c r="J1703" s="44">
        <v>0.01</v>
      </c>
      <c r="K1703" s="44">
        <v>5.86</v>
      </c>
      <c r="L1703" s="44">
        <v>29.18</v>
      </c>
      <c r="M1703" s="44">
        <v>0</v>
      </c>
      <c r="N1703" s="44">
        <v>0.18</v>
      </c>
      <c r="O1703" s="44">
        <v>0.15000000000000002</v>
      </c>
      <c r="P1703" s="39">
        <v>417.15937743424661</v>
      </c>
    </row>
    <row r="1704" spans="1:16" x14ac:dyDescent="0.2">
      <c r="A1704" s="5" t="s">
        <v>14</v>
      </c>
      <c r="B1704" s="5" t="s">
        <v>25</v>
      </c>
      <c r="C1704" s="5" t="s">
        <v>28</v>
      </c>
      <c r="D1704" s="5" t="s">
        <v>81</v>
      </c>
      <c r="E1704" s="5">
        <v>2018</v>
      </c>
      <c r="F1704" s="5">
        <v>2</v>
      </c>
      <c r="G1704" s="38">
        <v>17</v>
      </c>
      <c r="H1704" s="44">
        <v>2.35</v>
      </c>
      <c r="I1704" s="44">
        <v>5.84</v>
      </c>
      <c r="J1704" s="44">
        <v>2.35</v>
      </c>
      <c r="K1704" s="44">
        <v>0.54</v>
      </c>
      <c r="L1704" s="44">
        <v>5.3</v>
      </c>
      <c r="M1704" s="44">
        <v>0</v>
      </c>
      <c r="N1704" s="44">
        <v>0.04</v>
      </c>
      <c r="O1704" s="44">
        <v>0.04</v>
      </c>
      <c r="P1704" s="39">
        <v>485.9615758959219</v>
      </c>
    </row>
    <row r="1705" spans="1:16" x14ac:dyDescent="0.2">
      <c r="A1705" s="5" t="s">
        <v>14</v>
      </c>
      <c r="B1705" s="5" t="s">
        <v>25</v>
      </c>
      <c r="C1705" s="5" t="s">
        <v>28</v>
      </c>
      <c r="D1705" s="5" t="s">
        <v>81</v>
      </c>
      <c r="E1705" s="5">
        <v>2019</v>
      </c>
      <c r="F1705" s="5">
        <v>1</v>
      </c>
      <c r="G1705" s="38">
        <v>39</v>
      </c>
      <c r="H1705" s="44">
        <v>3.9</v>
      </c>
      <c r="I1705" s="44">
        <v>21.76</v>
      </c>
      <c r="J1705" s="44">
        <v>3.9</v>
      </c>
      <c r="K1705" s="44">
        <v>21.76</v>
      </c>
      <c r="L1705" s="44">
        <v>0</v>
      </c>
      <c r="M1705" s="44">
        <v>0</v>
      </c>
      <c r="N1705" s="44">
        <v>0.04</v>
      </c>
      <c r="O1705" s="44">
        <v>0.06</v>
      </c>
      <c r="P1705" s="39">
        <v>656.81204291975018</v>
      </c>
    </row>
    <row r="1706" spans="1:16" x14ac:dyDescent="0.2">
      <c r="A1706" s="5" t="s">
        <v>14</v>
      </c>
      <c r="B1706" s="5" t="s">
        <v>25</v>
      </c>
      <c r="C1706" s="5" t="s">
        <v>28</v>
      </c>
      <c r="D1706" s="5" t="s">
        <v>81</v>
      </c>
      <c r="E1706" s="5">
        <v>2020</v>
      </c>
      <c r="F1706" s="5">
        <v>1</v>
      </c>
      <c r="G1706" s="38">
        <v>28</v>
      </c>
      <c r="H1706" s="44">
        <v>2.69</v>
      </c>
      <c r="I1706" s="44">
        <v>14.99</v>
      </c>
      <c r="J1706" s="44">
        <v>2.69</v>
      </c>
      <c r="K1706" s="44">
        <v>14.99</v>
      </c>
      <c r="L1706" s="44">
        <v>0</v>
      </c>
      <c r="M1706" s="44">
        <v>0</v>
      </c>
      <c r="N1706" s="44">
        <v>0.03</v>
      </c>
      <c r="O1706" s="44">
        <v>0.04</v>
      </c>
      <c r="P1706" s="39">
        <v>624.42052921101617</v>
      </c>
    </row>
    <row r="1707" spans="1:16" x14ac:dyDescent="0.2">
      <c r="A1707" s="5" t="s">
        <v>14</v>
      </c>
      <c r="B1707" s="5" t="s">
        <v>25</v>
      </c>
      <c r="C1707" s="5" t="s">
        <v>28</v>
      </c>
      <c r="D1707" s="5" t="s">
        <v>81</v>
      </c>
      <c r="E1707" s="5">
        <v>2021</v>
      </c>
      <c r="F1707" s="5">
        <v>1</v>
      </c>
      <c r="G1707" s="38">
        <v>5</v>
      </c>
      <c r="H1707" s="44">
        <v>0.53</v>
      </c>
      <c r="I1707" s="44">
        <v>2.98</v>
      </c>
      <c r="J1707" s="44">
        <v>0.53</v>
      </c>
      <c r="K1707" s="44">
        <v>2.98</v>
      </c>
      <c r="L1707" s="44">
        <v>0</v>
      </c>
      <c r="M1707" s="44">
        <v>0</v>
      </c>
      <c r="N1707" s="44">
        <v>0.01</v>
      </c>
      <c r="O1707" s="44">
        <v>0.01</v>
      </c>
      <c r="P1707" s="39">
        <v>646.67071878575882</v>
      </c>
    </row>
    <row r="1708" spans="1:16" x14ac:dyDescent="0.2">
      <c r="A1708" s="5" t="s">
        <v>14</v>
      </c>
      <c r="B1708" s="5" t="s">
        <v>25</v>
      </c>
      <c r="C1708" s="5" t="s">
        <v>28</v>
      </c>
      <c r="D1708" s="5" t="s">
        <v>81</v>
      </c>
      <c r="E1708" s="5">
        <v>2022</v>
      </c>
      <c r="F1708" s="5">
        <v>0</v>
      </c>
      <c r="G1708" s="38">
        <v>1</v>
      </c>
      <c r="H1708" s="44">
        <v>0.9</v>
      </c>
      <c r="I1708" s="44">
        <v>0</v>
      </c>
      <c r="J1708" s="44">
        <v>0.9</v>
      </c>
      <c r="K1708" s="44">
        <v>0</v>
      </c>
      <c r="L1708" s="44">
        <v>0</v>
      </c>
      <c r="M1708" s="44">
        <v>0</v>
      </c>
      <c r="N1708" s="44">
        <v>0</v>
      </c>
      <c r="O1708" s="44">
        <v>0</v>
      </c>
      <c r="P1708" s="39">
        <v>672.61934789566942</v>
      </c>
    </row>
    <row r="1709" spans="1:16" x14ac:dyDescent="0.2">
      <c r="A1709" s="5" t="s">
        <v>14</v>
      </c>
      <c r="B1709" s="5" t="s">
        <v>25</v>
      </c>
      <c r="C1709" s="5" t="s">
        <v>28</v>
      </c>
      <c r="D1709" s="5" t="s">
        <v>82</v>
      </c>
      <c r="E1709" s="5">
        <v>1995</v>
      </c>
      <c r="F1709" s="5">
        <v>3</v>
      </c>
      <c r="G1709" s="38">
        <v>9</v>
      </c>
      <c r="H1709" s="44">
        <v>0.06</v>
      </c>
      <c r="I1709" s="44">
        <v>4.26</v>
      </c>
      <c r="J1709" s="44">
        <v>0.06</v>
      </c>
      <c r="K1709" s="44">
        <v>0.19</v>
      </c>
      <c r="L1709" s="44">
        <v>0.25</v>
      </c>
      <c r="M1709" s="44">
        <v>3.82</v>
      </c>
      <c r="N1709" s="44">
        <v>0.09</v>
      </c>
      <c r="O1709" s="44">
        <v>0.47</v>
      </c>
      <c r="P1709" s="39">
        <v>492.94574773249525</v>
      </c>
    </row>
    <row r="1710" spans="1:16" x14ac:dyDescent="0.2">
      <c r="A1710" s="5" t="s">
        <v>14</v>
      </c>
      <c r="B1710" s="5" t="s">
        <v>25</v>
      </c>
      <c r="C1710" s="5" t="s">
        <v>28</v>
      </c>
      <c r="D1710" s="5" t="s">
        <v>82</v>
      </c>
      <c r="E1710" s="5">
        <v>1999</v>
      </c>
      <c r="F1710" s="5">
        <v>3</v>
      </c>
      <c r="G1710" s="38">
        <v>6</v>
      </c>
      <c r="H1710" s="44">
        <v>0.02</v>
      </c>
      <c r="I1710" s="44">
        <v>1.91</v>
      </c>
      <c r="J1710" s="44">
        <v>0.02</v>
      </c>
      <c r="K1710" s="44">
        <v>0.08</v>
      </c>
      <c r="L1710" s="44">
        <v>0.11</v>
      </c>
      <c r="M1710" s="44">
        <v>1.72</v>
      </c>
      <c r="N1710" s="44">
        <v>0.04</v>
      </c>
      <c r="O1710" s="44">
        <v>0.21</v>
      </c>
      <c r="P1710" s="39">
        <v>339.03206576158811</v>
      </c>
    </row>
    <row r="1711" spans="1:16" x14ac:dyDescent="0.2">
      <c r="A1711" s="5" t="s">
        <v>14</v>
      </c>
      <c r="B1711" s="5" t="s">
        <v>25</v>
      </c>
      <c r="C1711" s="5" t="s">
        <v>28</v>
      </c>
      <c r="D1711" s="5" t="s">
        <v>82</v>
      </c>
      <c r="E1711" s="5">
        <v>2000</v>
      </c>
      <c r="F1711" s="5">
        <v>3</v>
      </c>
      <c r="G1711" s="38">
        <v>1</v>
      </c>
      <c r="H1711" s="44">
        <v>0.01</v>
      </c>
      <c r="I1711" s="44">
        <v>0.5</v>
      </c>
      <c r="J1711" s="44">
        <v>0.01</v>
      </c>
      <c r="K1711" s="44">
        <v>0.02</v>
      </c>
      <c r="L1711" s="44">
        <v>0.03</v>
      </c>
      <c r="M1711" s="44">
        <v>0.45</v>
      </c>
      <c r="N1711" s="44">
        <v>0.01</v>
      </c>
      <c r="O1711" s="44">
        <v>0.06</v>
      </c>
      <c r="P1711" s="39">
        <v>454.90269914627311</v>
      </c>
    </row>
    <row r="1712" spans="1:16" x14ac:dyDescent="0.2">
      <c r="A1712" s="5" t="s">
        <v>14</v>
      </c>
      <c r="B1712" s="5" t="s">
        <v>25</v>
      </c>
      <c r="C1712" s="5" t="s">
        <v>28</v>
      </c>
      <c r="D1712" s="5" t="s">
        <v>82</v>
      </c>
      <c r="E1712" s="5">
        <v>2001</v>
      </c>
      <c r="F1712" s="5">
        <v>3</v>
      </c>
      <c r="G1712" s="38">
        <v>20</v>
      </c>
      <c r="H1712" s="44">
        <v>0.1</v>
      </c>
      <c r="I1712" s="44">
        <v>7.78</v>
      </c>
      <c r="J1712" s="44">
        <v>0.1</v>
      </c>
      <c r="K1712" s="44">
        <v>0.34</v>
      </c>
      <c r="L1712" s="44">
        <v>0.46</v>
      </c>
      <c r="M1712" s="44">
        <v>6.98</v>
      </c>
      <c r="N1712" s="44">
        <v>0.17</v>
      </c>
      <c r="O1712" s="44">
        <v>0.86</v>
      </c>
      <c r="P1712" s="39">
        <v>393.13190372248869</v>
      </c>
    </row>
    <row r="1713" spans="1:16" x14ac:dyDescent="0.2">
      <c r="A1713" s="5" t="s">
        <v>14</v>
      </c>
      <c r="B1713" s="5" t="s">
        <v>25</v>
      </c>
      <c r="C1713" s="5" t="s">
        <v>28</v>
      </c>
      <c r="D1713" s="5" t="s">
        <v>82</v>
      </c>
      <c r="E1713" s="5">
        <v>2002</v>
      </c>
      <c r="F1713" s="5">
        <v>3</v>
      </c>
      <c r="G1713" s="38">
        <v>8</v>
      </c>
      <c r="H1713" s="44">
        <v>0.04</v>
      </c>
      <c r="I1713" s="44">
        <v>3.38</v>
      </c>
      <c r="J1713" s="44">
        <v>0.04</v>
      </c>
      <c r="K1713" s="44">
        <v>0.15</v>
      </c>
      <c r="L1713" s="44">
        <v>0.2</v>
      </c>
      <c r="M1713" s="44">
        <v>3.03</v>
      </c>
      <c r="N1713" s="44">
        <v>7.0000000000000007E-2</v>
      </c>
      <c r="O1713" s="44">
        <v>0.37</v>
      </c>
      <c r="P1713" s="39">
        <v>449.72718778163664</v>
      </c>
    </row>
    <row r="1714" spans="1:16" x14ac:dyDescent="0.2">
      <c r="A1714" s="5" t="s">
        <v>14</v>
      </c>
      <c r="B1714" s="5" t="s">
        <v>25</v>
      </c>
      <c r="C1714" s="5" t="s">
        <v>28</v>
      </c>
      <c r="D1714" s="5" t="s">
        <v>82</v>
      </c>
      <c r="E1714" s="5">
        <v>2003</v>
      </c>
      <c r="F1714" s="5">
        <v>3</v>
      </c>
      <c r="G1714" s="38">
        <v>18</v>
      </c>
      <c r="H1714" s="44">
        <v>0.11</v>
      </c>
      <c r="I1714" s="44">
        <v>8.5500000000000007</v>
      </c>
      <c r="J1714" s="44">
        <v>0.11</v>
      </c>
      <c r="K1714" s="44">
        <v>0.38</v>
      </c>
      <c r="L1714" s="44">
        <v>0.51</v>
      </c>
      <c r="M1714" s="44">
        <v>7.66</v>
      </c>
      <c r="N1714" s="44">
        <v>0.18</v>
      </c>
      <c r="O1714" s="44">
        <v>0.94</v>
      </c>
      <c r="P1714" s="39">
        <v>475.43003983385319</v>
      </c>
    </row>
    <row r="1715" spans="1:16" x14ac:dyDescent="0.2">
      <c r="A1715" s="5" t="s">
        <v>14</v>
      </c>
      <c r="B1715" s="5" t="s">
        <v>25</v>
      </c>
      <c r="C1715" s="5" t="s">
        <v>28</v>
      </c>
      <c r="D1715" s="5" t="s">
        <v>82</v>
      </c>
      <c r="E1715" s="5">
        <v>2004</v>
      </c>
      <c r="F1715" s="5">
        <v>3</v>
      </c>
      <c r="G1715" s="38">
        <v>34</v>
      </c>
      <c r="H1715" s="44">
        <v>0.18</v>
      </c>
      <c r="I1715" s="44">
        <v>13.65</v>
      </c>
      <c r="J1715" s="44">
        <v>0.18</v>
      </c>
      <c r="K1715" s="44">
        <v>0.6</v>
      </c>
      <c r="L1715" s="44">
        <v>0.81</v>
      </c>
      <c r="M1715" s="44">
        <v>12.24</v>
      </c>
      <c r="N1715" s="44">
        <v>0.28999999999999998</v>
      </c>
      <c r="O1715" s="44">
        <v>1.5</v>
      </c>
      <c r="P1715" s="39">
        <v>411.20375849025152</v>
      </c>
    </row>
    <row r="1716" spans="1:16" x14ac:dyDescent="0.2">
      <c r="A1716" s="5" t="s">
        <v>14</v>
      </c>
      <c r="B1716" s="5" t="s">
        <v>25</v>
      </c>
      <c r="C1716" s="5" t="s">
        <v>28</v>
      </c>
      <c r="D1716" s="5" t="s">
        <v>82</v>
      </c>
      <c r="E1716" s="5">
        <v>2005</v>
      </c>
      <c r="F1716" s="5">
        <v>3</v>
      </c>
      <c r="G1716" s="38">
        <v>64</v>
      </c>
      <c r="H1716" s="44">
        <v>0.35</v>
      </c>
      <c r="I1716" s="44">
        <v>26.95</v>
      </c>
      <c r="J1716" s="44">
        <v>0.35</v>
      </c>
      <c r="K1716" s="44">
        <v>1.19</v>
      </c>
      <c r="L1716" s="44">
        <v>1.6</v>
      </c>
      <c r="M1716" s="44">
        <v>24.16</v>
      </c>
      <c r="N1716" s="44">
        <v>0.57999999999999996</v>
      </c>
      <c r="O1716" s="44">
        <v>2.96</v>
      </c>
      <c r="P1716" s="39">
        <v>425.00368535971342</v>
      </c>
    </row>
    <row r="1717" spans="1:16" x14ac:dyDescent="0.2">
      <c r="A1717" s="5" t="s">
        <v>14</v>
      </c>
      <c r="B1717" s="5" t="s">
        <v>25</v>
      </c>
      <c r="C1717" s="5" t="s">
        <v>28</v>
      </c>
      <c r="D1717" s="5" t="s">
        <v>82</v>
      </c>
      <c r="E1717" s="5">
        <v>2006</v>
      </c>
      <c r="F1717" s="5">
        <v>3</v>
      </c>
      <c r="G1717" s="38">
        <v>109</v>
      </c>
      <c r="H1717" s="44">
        <v>0.61</v>
      </c>
      <c r="I1717" s="44">
        <v>47.21</v>
      </c>
      <c r="J1717" s="44">
        <v>0.61</v>
      </c>
      <c r="K1717" s="44">
        <v>2.09</v>
      </c>
      <c r="L1717" s="44">
        <v>2.8</v>
      </c>
      <c r="M1717" s="44">
        <v>42.32</v>
      </c>
      <c r="N1717" s="44">
        <v>1.01</v>
      </c>
      <c r="O1717" s="44">
        <v>5.19</v>
      </c>
      <c r="P1717" s="39">
        <v>438.30760407021876</v>
      </c>
    </row>
    <row r="1718" spans="1:16" x14ac:dyDescent="0.2">
      <c r="A1718" s="5" t="s">
        <v>14</v>
      </c>
      <c r="B1718" s="5" t="s">
        <v>25</v>
      </c>
      <c r="C1718" s="5" t="s">
        <v>28</v>
      </c>
      <c r="D1718" s="5" t="s">
        <v>82</v>
      </c>
      <c r="E1718" s="5">
        <v>2007</v>
      </c>
      <c r="F1718" s="5">
        <v>3</v>
      </c>
      <c r="G1718" s="38">
        <v>70</v>
      </c>
      <c r="H1718" s="44">
        <v>0.4</v>
      </c>
      <c r="I1718" s="44">
        <v>31.34</v>
      </c>
      <c r="J1718" s="44">
        <v>0.4</v>
      </c>
      <c r="K1718" s="44">
        <v>1.39</v>
      </c>
      <c r="L1718" s="44">
        <v>1.86</v>
      </c>
      <c r="M1718" s="44">
        <v>28.09</v>
      </c>
      <c r="N1718" s="44">
        <v>0.67</v>
      </c>
      <c r="O1718" s="44">
        <v>3.44</v>
      </c>
      <c r="P1718" s="39">
        <v>455.85100147828524</v>
      </c>
    </row>
    <row r="1719" spans="1:16" x14ac:dyDescent="0.2">
      <c r="A1719" s="5" t="s">
        <v>14</v>
      </c>
      <c r="B1719" s="5" t="s">
        <v>25</v>
      </c>
      <c r="C1719" s="5" t="s">
        <v>28</v>
      </c>
      <c r="D1719" s="5" t="s">
        <v>82</v>
      </c>
      <c r="E1719" s="5">
        <v>2008</v>
      </c>
      <c r="F1719" s="5">
        <v>3</v>
      </c>
      <c r="G1719" s="38">
        <v>76</v>
      </c>
      <c r="H1719" s="44">
        <v>0.42</v>
      </c>
      <c r="I1719" s="44">
        <v>32.879999999999995</v>
      </c>
      <c r="J1719" s="44">
        <v>0.42</v>
      </c>
      <c r="K1719" s="44">
        <v>1.46</v>
      </c>
      <c r="L1719" s="44">
        <v>1.95</v>
      </c>
      <c r="M1719" s="44">
        <v>29.47</v>
      </c>
      <c r="N1719" s="44">
        <v>0.7</v>
      </c>
      <c r="O1719" s="44">
        <v>3.61</v>
      </c>
      <c r="P1719" s="39">
        <v>438.67973431838283</v>
      </c>
    </row>
    <row r="1720" spans="1:16" x14ac:dyDescent="0.2">
      <c r="A1720" s="5" t="s">
        <v>14</v>
      </c>
      <c r="B1720" s="5" t="s">
        <v>25</v>
      </c>
      <c r="C1720" s="5" t="s">
        <v>28</v>
      </c>
      <c r="D1720" s="5" t="s">
        <v>82</v>
      </c>
      <c r="E1720" s="5">
        <v>2009</v>
      </c>
      <c r="F1720" s="5">
        <v>3</v>
      </c>
      <c r="G1720" s="38">
        <v>110</v>
      </c>
      <c r="H1720" s="44">
        <v>0.63</v>
      </c>
      <c r="I1720" s="44">
        <v>48.64</v>
      </c>
      <c r="J1720" s="44">
        <v>0.63</v>
      </c>
      <c r="K1720" s="44">
        <v>2.15</v>
      </c>
      <c r="L1720" s="44">
        <v>2.89</v>
      </c>
      <c r="M1720" s="44">
        <v>43.6</v>
      </c>
      <c r="N1720" s="44">
        <v>1.04</v>
      </c>
      <c r="O1720" s="44">
        <v>5.34</v>
      </c>
      <c r="P1720" s="39">
        <v>446.43200427475762</v>
      </c>
    </row>
    <row r="1721" spans="1:16" x14ac:dyDescent="0.2">
      <c r="A1721" s="5" t="s">
        <v>14</v>
      </c>
      <c r="B1721" s="5" t="s">
        <v>25</v>
      </c>
      <c r="C1721" s="5" t="s">
        <v>28</v>
      </c>
      <c r="D1721" s="5" t="s">
        <v>82</v>
      </c>
      <c r="E1721" s="5">
        <v>2010</v>
      </c>
      <c r="F1721" s="5">
        <v>3</v>
      </c>
      <c r="G1721" s="38">
        <v>104</v>
      </c>
      <c r="H1721" s="44">
        <v>0.69</v>
      </c>
      <c r="I1721" s="44">
        <v>53.53</v>
      </c>
      <c r="J1721" s="44">
        <v>0.69</v>
      </c>
      <c r="K1721" s="44">
        <v>2.37</v>
      </c>
      <c r="L1721" s="44">
        <v>3.18</v>
      </c>
      <c r="M1721" s="44">
        <v>47.98</v>
      </c>
      <c r="N1721" s="44">
        <v>1.1499999999999999</v>
      </c>
      <c r="O1721" s="44">
        <v>5.88</v>
      </c>
      <c r="P1721" s="39">
        <v>521.8338461569424</v>
      </c>
    </row>
    <row r="1722" spans="1:16" x14ac:dyDescent="0.2">
      <c r="A1722" s="5" t="s">
        <v>14</v>
      </c>
      <c r="B1722" s="5" t="s">
        <v>25</v>
      </c>
      <c r="C1722" s="5" t="s">
        <v>28</v>
      </c>
      <c r="D1722" s="5" t="s">
        <v>82</v>
      </c>
      <c r="E1722" s="5">
        <v>2011</v>
      </c>
      <c r="F1722" s="5">
        <v>3</v>
      </c>
      <c r="G1722" s="38">
        <v>104</v>
      </c>
      <c r="H1722" s="44">
        <v>0.67</v>
      </c>
      <c r="I1722" s="44">
        <v>52.02</v>
      </c>
      <c r="J1722" s="44">
        <v>0.67</v>
      </c>
      <c r="K1722" s="44">
        <v>2.2999999999999998</v>
      </c>
      <c r="L1722" s="44">
        <v>3.09</v>
      </c>
      <c r="M1722" s="44">
        <v>46.63</v>
      </c>
      <c r="N1722" s="44">
        <v>1.1100000000000001</v>
      </c>
      <c r="O1722" s="44">
        <v>5.71</v>
      </c>
      <c r="P1722" s="39">
        <v>504.36556984921543</v>
      </c>
    </row>
    <row r="1723" spans="1:16" x14ac:dyDescent="0.2">
      <c r="A1723" s="5" t="s">
        <v>14</v>
      </c>
      <c r="B1723" s="5" t="s">
        <v>25</v>
      </c>
      <c r="C1723" s="5" t="s">
        <v>28</v>
      </c>
      <c r="D1723" s="5" t="s">
        <v>82</v>
      </c>
      <c r="E1723" s="5">
        <v>2012</v>
      </c>
      <c r="F1723" s="5">
        <v>3</v>
      </c>
      <c r="G1723" s="38">
        <v>117</v>
      </c>
      <c r="H1723" s="44">
        <v>0.74</v>
      </c>
      <c r="I1723" s="44">
        <v>57.74</v>
      </c>
      <c r="J1723" s="44">
        <v>0.74</v>
      </c>
      <c r="K1723" s="44">
        <v>2.56</v>
      </c>
      <c r="L1723" s="44">
        <v>3.43</v>
      </c>
      <c r="M1723" s="44">
        <v>51.75</v>
      </c>
      <c r="N1723" s="44">
        <v>1.24</v>
      </c>
      <c r="O1723" s="44">
        <v>6.34</v>
      </c>
      <c r="P1723" s="39">
        <v>498.97479757443955</v>
      </c>
    </row>
    <row r="1724" spans="1:16" x14ac:dyDescent="0.2">
      <c r="A1724" s="5" t="s">
        <v>14</v>
      </c>
      <c r="B1724" s="5" t="s">
        <v>25</v>
      </c>
      <c r="C1724" s="5" t="s">
        <v>28</v>
      </c>
      <c r="D1724" s="5" t="s">
        <v>82</v>
      </c>
      <c r="E1724" s="5">
        <v>2013</v>
      </c>
      <c r="F1724" s="5">
        <v>3</v>
      </c>
      <c r="G1724" s="38">
        <v>64</v>
      </c>
      <c r="H1724" s="44">
        <v>0.37</v>
      </c>
      <c r="I1724" s="44">
        <v>29</v>
      </c>
      <c r="J1724" s="44">
        <v>0.37</v>
      </c>
      <c r="K1724" s="44">
        <v>1.28</v>
      </c>
      <c r="L1724" s="44">
        <v>1.72</v>
      </c>
      <c r="M1724" s="44">
        <v>26</v>
      </c>
      <c r="N1724" s="44">
        <v>0.62</v>
      </c>
      <c r="O1724" s="44">
        <v>3.19</v>
      </c>
      <c r="P1724" s="39">
        <v>458.09025555430378</v>
      </c>
    </row>
    <row r="1725" spans="1:16" x14ac:dyDescent="0.2">
      <c r="A1725" s="5" t="s">
        <v>14</v>
      </c>
      <c r="B1725" s="5" t="s">
        <v>25</v>
      </c>
      <c r="C1725" s="5" t="s">
        <v>28</v>
      </c>
      <c r="D1725" s="5" t="s">
        <v>82</v>
      </c>
      <c r="E1725" s="5">
        <v>2014</v>
      </c>
      <c r="F1725" s="5">
        <v>2</v>
      </c>
      <c r="G1725" s="38">
        <v>13</v>
      </c>
      <c r="H1725" s="44">
        <v>0.01</v>
      </c>
      <c r="I1725" s="44">
        <v>7.43</v>
      </c>
      <c r="J1725" s="44">
        <v>0.01</v>
      </c>
      <c r="K1725" s="44">
        <v>0.46</v>
      </c>
      <c r="L1725" s="44">
        <v>6.97</v>
      </c>
      <c r="M1725" s="44">
        <v>0</v>
      </c>
      <c r="N1725" s="44">
        <v>0.05</v>
      </c>
      <c r="O1725" s="44">
        <v>0.04</v>
      </c>
      <c r="P1725" s="39">
        <v>591.64218680482475</v>
      </c>
    </row>
    <row r="1726" spans="1:16" x14ac:dyDescent="0.2">
      <c r="A1726" s="5" t="s">
        <v>14</v>
      </c>
      <c r="B1726" s="5" t="s">
        <v>25</v>
      </c>
      <c r="C1726" s="5" t="s">
        <v>28</v>
      </c>
      <c r="D1726" s="5" t="s">
        <v>82</v>
      </c>
      <c r="E1726" s="5">
        <v>2015</v>
      </c>
      <c r="F1726" s="5">
        <v>2</v>
      </c>
      <c r="G1726" s="38">
        <v>6</v>
      </c>
      <c r="H1726" s="44">
        <v>0.01</v>
      </c>
      <c r="I1726" s="44">
        <v>3.23</v>
      </c>
      <c r="J1726" s="44">
        <v>0.01</v>
      </c>
      <c r="K1726" s="44">
        <v>0.2</v>
      </c>
      <c r="L1726" s="44">
        <v>3.03</v>
      </c>
      <c r="M1726" s="44">
        <v>0</v>
      </c>
      <c r="N1726" s="44">
        <v>0.02</v>
      </c>
      <c r="O1726" s="44">
        <v>0.02</v>
      </c>
      <c r="P1726" s="39">
        <v>583.65056003170321</v>
      </c>
    </row>
    <row r="1727" spans="1:16" x14ac:dyDescent="0.2">
      <c r="A1727" s="5" t="s">
        <v>14</v>
      </c>
      <c r="B1727" s="5" t="s">
        <v>25</v>
      </c>
      <c r="C1727" s="5" t="s">
        <v>28</v>
      </c>
      <c r="D1727" s="5" t="s">
        <v>82</v>
      </c>
      <c r="E1727" s="5">
        <v>2016</v>
      </c>
      <c r="F1727" s="5">
        <v>2</v>
      </c>
      <c r="G1727" s="38">
        <v>7</v>
      </c>
      <c r="H1727" s="44">
        <v>0.01</v>
      </c>
      <c r="I1727" s="44">
        <v>4.2</v>
      </c>
      <c r="J1727" s="44">
        <v>0.01</v>
      </c>
      <c r="K1727" s="44">
        <v>0.26</v>
      </c>
      <c r="L1727" s="44">
        <v>3.94</v>
      </c>
      <c r="M1727" s="44">
        <v>0</v>
      </c>
      <c r="N1727" s="44">
        <v>0.03</v>
      </c>
      <c r="O1727" s="44">
        <v>0.02</v>
      </c>
      <c r="P1727" s="39">
        <v>584.82889484614168</v>
      </c>
    </row>
    <row r="1728" spans="1:16" x14ac:dyDescent="0.2">
      <c r="A1728" s="5" t="s">
        <v>14</v>
      </c>
      <c r="B1728" s="5" t="s">
        <v>25</v>
      </c>
      <c r="C1728" s="5" t="s">
        <v>28</v>
      </c>
      <c r="D1728" s="5" t="s">
        <v>82</v>
      </c>
      <c r="E1728" s="5">
        <v>2017</v>
      </c>
      <c r="F1728" s="5">
        <v>2</v>
      </c>
      <c r="G1728" s="38">
        <v>41</v>
      </c>
      <c r="H1728" s="44">
        <v>0.05</v>
      </c>
      <c r="I1728" s="44">
        <v>26.130000000000003</v>
      </c>
      <c r="J1728" s="44">
        <v>0.05</v>
      </c>
      <c r="K1728" s="44">
        <v>1.62</v>
      </c>
      <c r="L1728" s="44">
        <v>24.51</v>
      </c>
      <c r="M1728" s="44">
        <v>0</v>
      </c>
      <c r="N1728" s="44">
        <v>0.18</v>
      </c>
      <c r="O1728" s="44">
        <v>0.12</v>
      </c>
      <c r="P1728" s="39">
        <v>640.93647118865897</v>
      </c>
    </row>
    <row r="1729" spans="1:16" x14ac:dyDescent="0.2">
      <c r="A1729" s="5" t="s">
        <v>14</v>
      </c>
      <c r="B1729" s="5" t="s">
        <v>25</v>
      </c>
      <c r="C1729" s="5" t="s">
        <v>28</v>
      </c>
      <c r="D1729" s="5" t="s">
        <v>82</v>
      </c>
      <c r="E1729" s="5">
        <v>2018</v>
      </c>
      <c r="F1729" s="5">
        <v>2</v>
      </c>
      <c r="G1729" s="38">
        <v>20</v>
      </c>
      <c r="H1729" s="44">
        <v>0.02</v>
      </c>
      <c r="I1729" s="44">
        <v>12.06</v>
      </c>
      <c r="J1729" s="44">
        <v>0.02</v>
      </c>
      <c r="K1729" s="44">
        <v>0.75</v>
      </c>
      <c r="L1729" s="44">
        <v>11.31</v>
      </c>
      <c r="M1729" s="44">
        <v>0</v>
      </c>
      <c r="N1729" s="44">
        <v>0.08</v>
      </c>
      <c r="O1729" s="44">
        <v>0.06</v>
      </c>
      <c r="P1729" s="39">
        <v>617.14611262491417</v>
      </c>
    </row>
    <row r="1730" spans="1:16" x14ac:dyDescent="0.2">
      <c r="A1730" s="5" t="s">
        <v>14</v>
      </c>
      <c r="B1730" s="5" t="s">
        <v>25</v>
      </c>
      <c r="C1730" s="5" t="s">
        <v>28</v>
      </c>
      <c r="D1730" s="5" t="s">
        <v>82</v>
      </c>
      <c r="E1730" s="5">
        <v>2019</v>
      </c>
      <c r="F1730" s="5">
        <v>1</v>
      </c>
      <c r="G1730" s="38">
        <v>71</v>
      </c>
      <c r="H1730" s="44">
        <v>7.65</v>
      </c>
      <c r="I1730" s="44">
        <v>42.72</v>
      </c>
      <c r="J1730" s="44">
        <v>7.65</v>
      </c>
      <c r="K1730" s="44">
        <v>42.72</v>
      </c>
      <c r="L1730" s="44">
        <v>0</v>
      </c>
      <c r="M1730" s="44">
        <v>0</v>
      </c>
      <c r="N1730" s="44">
        <v>0.08</v>
      </c>
      <c r="O1730" s="44">
        <v>0.12</v>
      </c>
      <c r="P1730" s="39">
        <v>705.11538186222754</v>
      </c>
    </row>
    <row r="1731" spans="1:16" x14ac:dyDescent="0.2">
      <c r="A1731" s="5" t="s">
        <v>14</v>
      </c>
      <c r="B1731" s="5" t="s">
        <v>25</v>
      </c>
      <c r="C1731" s="5" t="s">
        <v>28</v>
      </c>
      <c r="D1731" s="5" t="s">
        <v>82</v>
      </c>
      <c r="E1731" s="5">
        <v>2020</v>
      </c>
      <c r="F1731" s="5">
        <v>1</v>
      </c>
      <c r="G1731" s="38">
        <v>64</v>
      </c>
      <c r="H1731" s="44">
        <v>6.17</v>
      </c>
      <c r="I1731" s="44">
        <v>34.46</v>
      </c>
      <c r="J1731" s="44">
        <v>6.17</v>
      </c>
      <c r="K1731" s="44">
        <v>34.46</v>
      </c>
      <c r="L1731" s="44">
        <v>0</v>
      </c>
      <c r="M1731" s="44">
        <v>0</v>
      </c>
      <c r="N1731" s="44">
        <v>0.06</v>
      </c>
      <c r="O1731" s="44">
        <v>0.1</v>
      </c>
      <c r="P1731" s="39">
        <v>635.71555402823617</v>
      </c>
    </row>
    <row r="1732" spans="1:16" x14ac:dyDescent="0.2">
      <c r="A1732" s="5" t="s">
        <v>14</v>
      </c>
      <c r="B1732" s="5" t="s">
        <v>25</v>
      </c>
      <c r="C1732" s="5" t="s">
        <v>28</v>
      </c>
      <c r="D1732" s="5" t="s">
        <v>82</v>
      </c>
      <c r="E1732" s="5">
        <v>2021</v>
      </c>
      <c r="F1732" s="5">
        <v>1</v>
      </c>
      <c r="G1732" s="38">
        <v>20</v>
      </c>
      <c r="H1732" s="44">
        <v>1.85</v>
      </c>
      <c r="I1732" s="44">
        <v>10.32</v>
      </c>
      <c r="J1732" s="44">
        <v>1.85</v>
      </c>
      <c r="K1732" s="44">
        <v>10.32</v>
      </c>
      <c r="L1732" s="44">
        <v>0</v>
      </c>
      <c r="M1732" s="44">
        <v>0</v>
      </c>
      <c r="N1732" s="44">
        <v>0.02</v>
      </c>
      <c r="O1732" s="44">
        <v>0.03</v>
      </c>
      <c r="P1732" s="39">
        <v>597.42017861303214</v>
      </c>
    </row>
    <row r="1733" spans="1:16" x14ac:dyDescent="0.2">
      <c r="A1733" s="5" t="s">
        <v>14</v>
      </c>
      <c r="B1733" s="5" t="s">
        <v>25</v>
      </c>
      <c r="C1733" s="5" t="s">
        <v>28</v>
      </c>
      <c r="D1733" s="5" t="s">
        <v>82</v>
      </c>
      <c r="E1733" s="5">
        <v>2022</v>
      </c>
      <c r="F1733" s="5">
        <v>0</v>
      </c>
      <c r="G1733" s="38">
        <v>28</v>
      </c>
      <c r="H1733" s="44">
        <v>18.64</v>
      </c>
      <c r="I1733" s="44">
        <v>0</v>
      </c>
      <c r="J1733" s="44">
        <v>18.64</v>
      </c>
      <c r="K1733" s="44">
        <v>0</v>
      </c>
      <c r="L1733" s="44">
        <v>0</v>
      </c>
      <c r="M1733" s="44">
        <v>0</v>
      </c>
      <c r="N1733" s="44">
        <v>0</v>
      </c>
      <c r="O1733" s="44">
        <v>0</v>
      </c>
      <c r="P1733" s="39">
        <v>672.61934789566942</v>
      </c>
    </row>
    <row r="1734" spans="1:16" x14ac:dyDescent="0.2">
      <c r="A1734" s="5" t="s">
        <v>14</v>
      </c>
      <c r="B1734" s="5" t="s">
        <v>25</v>
      </c>
      <c r="C1734" s="5" t="s">
        <v>28</v>
      </c>
      <c r="D1734" s="5" t="s">
        <v>82</v>
      </c>
      <c r="E1734" s="5">
        <v>2023</v>
      </c>
      <c r="F1734" s="5">
        <v>0</v>
      </c>
      <c r="G1734" s="38">
        <v>4</v>
      </c>
      <c r="H1734" s="44">
        <v>3.5</v>
      </c>
      <c r="I1734" s="44">
        <v>0</v>
      </c>
      <c r="J1734" s="44">
        <v>3.5</v>
      </c>
      <c r="K1734" s="44">
        <v>0</v>
      </c>
      <c r="L1734" s="44">
        <v>0</v>
      </c>
      <c r="M1734" s="44">
        <v>0</v>
      </c>
      <c r="N1734" s="44">
        <v>0</v>
      </c>
      <c r="O1734" s="44">
        <v>0</v>
      </c>
      <c r="P1734" s="39">
        <v>993.29988749495794</v>
      </c>
    </row>
    <row r="1735" spans="1:16" x14ac:dyDescent="0.2">
      <c r="A1735" s="5" t="s">
        <v>14</v>
      </c>
      <c r="B1735" s="5" t="s">
        <v>25</v>
      </c>
      <c r="C1735" s="5" t="s">
        <v>29</v>
      </c>
      <c r="D1735" s="5" t="s">
        <v>89</v>
      </c>
      <c r="E1735" s="5">
        <v>2016</v>
      </c>
      <c r="F1735" s="5">
        <v>2</v>
      </c>
      <c r="G1735" s="38">
        <v>2</v>
      </c>
      <c r="H1735" s="44">
        <v>0</v>
      </c>
      <c r="I1735" s="44">
        <v>1.33</v>
      </c>
      <c r="J1735" s="44">
        <v>0</v>
      </c>
      <c r="K1735" s="44">
        <v>0</v>
      </c>
      <c r="L1735" s="44">
        <v>1.33</v>
      </c>
      <c r="M1735" s="44">
        <v>0</v>
      </c>
      <c r="N1735" s="44">
        <v>0</v>
      </c>
      <c r="O1735" s="44">
        <v>0.11</v>
      </c>
      <c r="P1735" s="39">
        <v>564.27317184712319</v>
      </c>
    </row>
    <row r="1736" spans="1:16" x14ac:dyDescent="0.2">
      <c r="A1736" s="5" t="s">
        <v>14</v>
      </c>
      <c r="B1736" s="5" t="s">
        <v>25</v>
      </c>
      <c r="C1736" s="5" t="s">
        <v>29</v>
      </c>
      <c r="D1736" s="5" t="s">
        <v>89</v>
      </c>
      <c r="E1736" s="5">
        <v>2019</v>
      </c>
      <c r="F1736" s="5">
        <v>1</v>
      </c>
      <c r="G1736" s="38">
        <v>6</v>
      </c>
      <c r="H1736" s="44">
        <v>0.67</v>
      </c>
      <c r="I1736" s="44">
        <v>2.68</v>
      </c>
      <c r="J1736" s="44">
        <v>0.67</v>
      </c>
      <c r="K1736" s="44">
        <v>2.68</v>
      </c>
      <c r="L1736" s="44">
        <v>0</v>
      </c>
      <c r="M1736" s="44">
        <v>0</v>
      </c>
      <c r="N1736" s="44">
        <v>0</v>
      </c>
      <c r="O1736" s="44">
        <v>0.03</v>
      </c>
      <c r="P1736" s="39">
        <v>602.08036033220844</v>
      </c>
    </row>
    <row r="1737" spans="1:16" x14ac:dyDescent="0.2">
      <c r="A1737" s="5" t="s">
        <v>14</v>
      </c>
      <c r="B1737" s="5" t="s">
        <v>25</v>
      </c>
      <c r="C1737" s="5" t="s">
        <v>29</v>
      </c>
      <c r="D1737" s="5" t="s">
        <v>89</v>
      </c>
      <c r="E1737" s="5">
        <v>2020</v>
      </c>
      <c r="F1737" s="5">
        <v>1</v>
      </c>
      <c r="G1737" s="38">
        <v>9</v>
      </c>
      <c r="H1737" s="44">
        <v>1.2</v>
      </c>
      <c r="I1737" s="44">
        <v>4.78</v>
      </c>
      <c r="J1737" s="44">
        <v>1.2</v>
      </c>
      <c r="K1737" s="44">
        <v>4.78</v>
      </c>
      <c r="L1737" s="44">
        <v>0</v>
      </c>
      <c r="M1737" s="44">
        <v>0</v>
      </c>
      <c r="N1737" s="44">
        <v>0</v>
      </c>
      <c r="O1737" s="44">
        <v>0.06</v>
      </c>
      <c r="P1737" s="39">
        <v>647.19921164055722</v>
      </c>
    </row>
    <row r="1738" spans="1:16" x14ac:dyDescent="0.2">
      <c r="A1738" s="5" t="s">
        <v>14</v>
      </c>
      <c r="B1738" s="5" t="s">
        <v>25</v>
      </c>
      <c r="C1738" s="5" t="s">
        <v>29</v>
      </c>
      <c r="D1738" s="5" t="s">
        <v>89</v>
      </c>
      <c r="E1738" s="5">
        <v>2021</v>
      </c>
      <c r="F1738" s="5">
        <v>1</v>
      </c>
      <c r="G1738" s="38">
        <v>14</v>
      </c>
      <c r="H1738" s="44">
        <v>1.74</v>
      </c>
      <c r="I1738" s="44">
        <v>6.93</v>
      </c>
      <c r="J1738" s="44">
        <v>1.74</v>
      </c>
      <c r="K1738" s="44">
        <v>6.93</v>
      </c>
      <c r="L1738" s="44">
        <v>0</v>
      </c>
      <c r="M1738" s="44">
        <v>0</v>
      </c>
      <c r="N1738" s="44">
        <v>0</v>
      </c>
      <c r="O1738" s="44">
        <v>0.08</v>
      </c>
      <c r="P1738" s="39">
        <v>600.28601518890787</v>
      </c>
    </row>
    <row r="1739" spans="1:16" x14ac:dyDescent="0.2">
      <c r="A1739" s="5" t="s">
        <v>14</v>
      </c>
      <c r="B1739" s="5" t="s">
        <v>25</v>
      </c>
      <c r="C1739" s="5" t="s">
        <v>29</v>
      </c>
      <c r="D1739" s="5" t="s">
        <v>83</v>
      </c>
      <c r="E1739" s="5">
        <v>2007</v>
      </c>
      <c r="F1739" s="5">
        <v>3</v>
      </c>
      <c r="G1739" s="38">
        <v>3</v>
      </c>
      <c r="H1739" s="44">
        <v>0</v>
      </c>
      <c r="I1739" s="44">
        <v>1.43</v>
      </c>
      <c r="J1739" s="44">
        <v>0</v>
      </c>
      <c r="K1739" s="44">
        <v>0</v>
      </c>
      <c r="L1739" s="44">
        <v>0</v>
      </c>
      <c r="M1739" s="44">
        <v>1.43</v>
      </c>
      <c r="N1739" s="44">
        <v>0.01</v>
      </c>
      <c r="O1739" s="44">
        <v>0.05</v>
      </c>
      <c r="P1739" s="39">
        <v>496.81144593401012</v>
      </c>
    </row>
    <row r="1740" spans="1:16" x14ac:dyDescent="0.2">
      <c r="A1740" s="5" t="s">
        <v>14</v>
      </c>
      <c r="B1740" s="5" t="s">
        <v>25</v>
      </c>
      <c r="C1740" s="5" t="s">
        <v>29</v>
      </c>
      <c r="D1740" s="5" t="s">
        <v>88</v>
      </c>
      <c r="E1740" s="5">
        <v>2006</v>
      </c>
      <c r="F1740" s="5">
        <v>3</v>
      </c>
      <c r="G1740" s="38">
        <v>4</v>
      </c>
      <c r="H1740" s="44">
        <v>0</v>
      </c>
      <c r="I1740" s="44">
        <v>1.38</v>
      </c>
      <c r="J1740" s="44">
        <v>0</v>
      </c>
      <c r="K1740" s="44">
        <v>0</v>
      </c>
      <c r="L1740" s="44">
        <v>0</v>
      </c>
      <c r="M1740" s="44">
        <v>1.38</v>
      </c>
      <c r="N1740" s="44">
        <v>0.01</v>
      </c>
      <c r="O1740" s="44">
        <v>0.05</v>
      </c>
      <c r="P1740" s="39">
        <v>345.71901867454625</v>
      </c>
    </row>
    <row r="1741" spans="1:16" x14ac:dyDescent="0.2">
      <c r="A1741" s="5" t="s">
        <v>14</v>
      </c>
      <c r="B1741" s="5" t="s">
        <v>25</v>
      </c>
      <c r="C1741" s="5" t="s">
        <v>29</v>
      </c>
      <c r="D1741" s="5" t="s">
        <v>88</v>
      </c>
      <c r="E1741" s="5">
        <v>2007</v>
      </c>
      <c r="F1741" s="5">
        <v>3</v>
      </c>
      <c r="G1741" s="38">
        <v>4</v>
      </c>
      <c r="H1741" s="44">
        <v>0</v>
      </c>
      <c r="I1741" s="44">
        <v>2.6</v>
      </c>
      <c r="J1741" s="44">
        <v>0</v>
      </c>
      <c r="K1741" s="44">
        <v>0</v>
      </c>
      <c r="L1741" s="44">
        <v>0</v>
      </c>
      <c r="M1741" s="44">
        <v>2.6</v>
      </c>
      <c r="N1741" s="44">
        <v>0.01</v>
      </c>
      <c r="O1741" s="44">
        <v>0.09</v>
      </c>
      <c r="P1741" s="39">
        <v>655.82146112480359</v>
      </c>
    </row>
    <row r="1742" spans="1:16" x14ac:dyDescent="0.2">
      <c r="A1742" s="5" t="s">
        <v>14</v>
      </c>
      <c r="B1742" s="5" t="s">
        <v>25</v>
      </c>
      <c r="C1742" s="5" t="s">
        <v>29</v>
      </c>
      <c r="D1742" s="5" t="s">
        <v>88</v>
      </c>
      <c r="E1742" s="5">
        <v>2008</v>
      </c>
      <c r="F1742" s="5">
        <v>3</v>
      </c>
      <c r="G1742" s="38">
        <v>8</v>
      </c>
      <c r="H1742" s="44">
        <v>0</v>
      </c>
      <c r="I1742" s="44">
        <v>4.42</v>
      </c>
      <c r="J1742" s="44">
        <v>0</v>
      </c>
      <c r="K1742" s="44">
        <v>0</v>
      </c>
      <c r="L1742" s="44">
        <v>0</v>
      </c>
      <c r="M1742" s="44">
        <v>4.42</v>
      </c>
      <c r="N1742" s="44">
        <v>0.02</v>
      </c>
      <c r="O1742" s="44">
        <v>0.16</v>
      </c>
      <c r="P1742" s="39">
        <v>554.6561828291899</v>
      </c>
    </row>
    <row r="1743" spans="1:16" x14ac:dyDescent="0.2">
      <c r="A1743" s="5" t="s">
        <v>14</v>
      </c>
      <c r="B1743" s="5" t="s">
        <v>25</v>
      </c>
      <c r="C1743" s="5" t="s">
        <v>29</v>
      </c>
      <c r="D1743" s="5" t="s">
        <v>88</v>
      </c>
      <c r="E1743" s="5">
        <v>2017</v>
      </c>
      <c r="F1743" s="5">
        <v>2</v>
      </c>
      <c r="G1743" s="38">
        <v>4</v>
      </c>
      <c r="H1743" s="44">
        <v>0</v>
      </c>
      <c r="I1743" s="44">
        <v>1.64</v>
      </c>
      <c r="J1743" s="44">
        <v>0</v>
      </c>
      <c r="K1743" s="44">
        <v>0</v>
      </c>
      <c r="L1743" s="44">
        <v>1.64</v>
      </c>
      <c r="M1743" s="44">
        <v>0</v>
      </c>
      <c r="N1743" s="44">
        <v>0.01</v>
      </c>
      <c r="O1743" s="44">
        <v>0.14000000000000001</v>
      </c>
      <c r="P1743" s="39">
        <v>403.80635823361757</v>
      </c>
    </row>
    <row r="1744" spans="1:16" x14ac:dyDescent="0.2">
      <c r="A1744" s="5" t="s">
        <v>14</v>
      </c>
      <c r="B1744" s="5" t="s">
        <v>25</v>
      </c>
      <c r="C1744" s="5" t="s">
        <v>29</v>
      </c>
      <c r="D1744" s="5" t="s">
        <v>88</v>
      </c>
      <c r="E1744" s="5">
        <v>2022</v>
      </c>
      <c r="F1744" s="5">
        <v>0</v>
      </c>
      <c r="G1744" s="38">
        <v>0</v>
      </c>
      <c r="H1744" s="44">
        <v>0.09</v>
      </c>
      <c r="I1744" s="44">
        <v>0</v>
      </c>
      <c r="J1744" s="44">
        <v>0.09</v>
      </c>
      <c r="K1744" s="44">
        <v>0</v>
      </c>
      <c r="L1744" s="44">
        <v>0</v>
      </c>
      <c r="M1744" s="44">
        <v>0</v>
      </c>
      <c r="N1744" s="44">
        <v>0</v>
      </c>
      <c r="O1744" s="44">
        <v>0</v>
      </c>
      <c r="P1744" s="39">
        <v>0</v>
      </c>
    </row>
    <row r="1745" spans="1:16" x14ac:dyDescent="0.2">
      <c r="A1745" s="5" t="s">
        <v>14</v>
      </c>
      <c r="B1745" s="5" t="s">
        <v>25</v>
      </c>
      <c r="C1745" s="5" t="s">
        <v>29</v>
      </c>
      <c r="D1745" s="5" t="s">
        <v>88</v>
      </c>
      <c r="E1745" s="5">
        <v>2023</v>
      </c>
      <c r="F1745" s="5">
        <v>0</v>
      </c>
      <c r="G1745" s="38">
        <v>0</v>
      </c>
      <c r="H1745" s="44">
        <v>0.06</v>
      </c>
      <c r="I1745" s="44">
        <v>0</v>
      </c>
      <c r="J1745" s="44">
        <v>0.06</v>
      </c>
      <c r="K1745" s="44">
        <v>0</v>
      </c>
      <c r="L1745" s="44">
        <v>0</v>
      </c>
      <c r="M1745" s="44">
        <v>0</v>
      </c>
      <c r="N1745" s="44">
        <v>0</v>
      </c>
      <c r="O1745" s="44">
        <v>0</v>
      </c>
      <c r="P1745" s="39">
        <v>0</v>
      </c>
    </row>
    <row r="1746" spans="1:16" x14ac:dyDescent="0.2">
      <c r="A1746" s="5" t="s">
        <v>14</v>
      </c>
      <c r="B1746" s="5" t="s">
        <v>25</v>
      </c>
      <c r="C1746" s="5" t="s">
        <v>29</v>
      </c>
      <c r="D1746" s="5" t="s">
        <v>84</v>
      </c>
      <c r="E1746" s="5">
        <v>1990</v>
      </c>
      <c r="F1746" s="5">
        <v>3</v>
      </c>
      <c r="G1746" s="38">
        <v>2</v>
      </c>
      <c r="H1746" s="44">
        <v>0</v>
      </c>
      <c r="I1746" s="44">
        <v>0.67</v>
      </c>
      <c r="J1746" s="44">
        <v>0</v>
      </c>
      <c r="K1746" s="44">
        <v>0</v>
      </c>
      <c r="L1746" s="44">
        <v>0</v>
      </c>
      <c r="M1746" s="44">
        <v>0.67</v>
      </c>
      <c r="N1746" s="44">
        <v>0</v>
      </c>
      <c r="O1746" s="44">
        <v>0.02</v>
      </c>
      <c r="P1746" s="39">
        <v>349.74323364525327</v>
      </c>
    </row>
    <row r="1747" spans="1:16" x14ac:dyDescent="0.2">
      <c r="A1747" s="5" t="s">
        <v>14</v>
      </c>
      <c r="B1747" s="5" t="s">
        <v>25</v>
      </c>
      <c r="C1747" s="5" t="s">
        <v>29</v>
      </c>
      <c r="D1747" s="5" t="s">
        <v>84</v>
      </c>
      <c r="E1747" s="5">
        <v>1996</v>
      </c>
      <c r="F1747" s="5">
        <v>3</v>
      </c>
      <c r="G1747" s="38">
        <v>5</v>
      </c>
      <c r="H1747" s="44">
        <v>0</v>
      </c>
      <c r="I1747" s="44">
        <v>2.2200000000000002</v>
      </c>
      <c r="J1747" s="44">
        <v>0</v>
      </c>
      <c r="K1747" s="44">
        <v>0</v>
      </c>
      <c r="L1747" s="44">
        <v>0</v>
      </c>
      <c r="M1747" s="44">
        <v>2.2200000000000002</v>
      </c>
      <c r="N1747" s="44">
        <v>0.01</v>
      </c>
      <c r="O1747" s="44">
        <v>0.08</v>
      </c>
      <c r="P1747" s="39">
        <v>407.76920380219474</v>
      </c>
    </row>
    <row r="1748" spans="1:16" x14ac:dyDescent="0.2">
      <c r="A1748" s="5" t="s">
        <v>14</v>
      </c>
      <c r="B1748" s="5" t="s">
        <v>25</v>
      </c>
      <c r="C1748" s="5" t="s">
        <v>29</v>
      </c>
      <c r="D1748" s="5" t="s">
        <v>84</v>
      </c>
      <c r="E1748" s="5">
        <v>2002</v>
      </c>
      <c r="F1748" s="5">
        <v>3</v>
      </c>
      <c r="G1748" s="38">
        <v>75</v>
      </c>
      <c r="H1748" s="44">
        <v>0</v>
      </c>
      <c r="I1748" s="44">
        <v>29.63</v>
      </c>
      <c r="J1748" s="44">
        <v>0</v>
      </c>
      <c r="K1748" s="44">
        <v>0</v>
      </c>
      <c r="L1748" s="44">
        <v>1.79</v>
      </c>
      <c r="M1748" s="44">
        <v>27.84</v>
      </c>
      <c r="N1748" s="44">
        <v>0</v>
      </c>
      <c r="O1748" s="44">
        <v>3.92</v>
      </c>
      <c r="P1748" s="39">
        <v>396.37738867735339</v>
      </c>
    </row>
    <row r="1749" spans="1:16" x14ac:dyDescent="0.2">
      <c r="A1749" s="5" t="s">
        <v>14</v>
      </c>
      <c r="B1749" s="5" t="s">
        <v>25</v>
      </c>
      <c r="C1749" s="5" t="s">
        <v>29</v>
      </c>
      <c r="D1749" s="5" t="s">
        <v>84</v>
      </c>
      <c r="E1749" s="5">
        <v>2003</v>
      </c>
      <c r="F1749" s="5">
        <v>3</v>
      </c>
      <c r="G1749" s="38">
        <v>1</v>
      </c>
      <c r="H1749" s="44">
        <v>0</v>
      </c>
      <c r="I1749" s="44">
        <v>0.71</v>
      </c>
      <c r="J1749" s="44">
        <v>0</v>
      </c>
      <c r="K1749" s="44">
        <v>0</v>
      </c>
      <c r="L1749" s="44">
        <v>0</v>
      </c>
      <c r="M1749" s="44">
        <v>0.71</v>
      </c>
      <c r="N1749" s="44">
        <v>0</v>
      </c>
      <c r="O1749" s="44">
        <v>0.03</v>
      </c>
      <c r="P1749" s="39">
        <v>530.97166559316554</v>
      </c>
    </row>
    <row r="1750" spans="1:16" x14ac:dyDescent="0.2">
      <c r="A1750" s="5" t="s">
        <v>14</v>
      </c>
      <c r="B1750" s="5" t="s">
        <v>25</v>
      </c>
      <c r="C1750" s="5" t="s">
        <v>29</v>
      </c>
      <c r="D1750" s="5" t="s">
        <v>84</v>
      </c>
      <c r="E1750" s="5">
        <v>2004</v>
      </c>
      <c r="F1750" s="5">
        <v>3</v>
      </c>
      <c r="G1750" s="38">
        <v>5</v>
      </c>
      <c r="H1750" s="44">
        <v>0</v>
      </c>
      <c r="I1750" s="44">
        <v>1.91</v>
      </c>
      <c r="J1750" s="44">
        <v>0</v>
      </c>
      <c r="K1750" s="44">
        <v>0</v>
      </c>
      <c r="L1750" s="44">
        <v>0</v>
      </c>
      <c r="M1750" s="44">
        <v>1.91</v>
      </c>
      <c r="N1750" s="44">
        <v>0.01</v>
      </c>
      <c r="O1750" s="44">
        <v>7.0000000000000007E-2</v>
      </c>
      <c r="P1750" s="39">
        <v>398.06129547135424</v>
      </c>
    </row>
    <row r="1751" spans="1:16" x14ac:dyDescent="0.2">
      <c r="A1751" s="5" t="s">
        <v>14</v>
      </c>
      <c r="B1751" s="5" t="s">
        <v>25</v>
      </c>
      <c r="C1751" s="5" t="s">
        <v>29</v>
      </c>
      <c r="D1751" s="5" t="s">
        <v>84</v>
      </c>
      <c r="E1751" s="5">
        <v>2005</v>
      </c>
      <c r="F1751" s="5">
        <v>3</v>
      </c>
      <c r="G1751" s="38">
        <v>39</v>
      </c>
      <c r="H1751" s="44">
        <v>0</v>
      </c>
      <c r="I1751" s="44">
        <v>20.599999999999998</v>
      </c>
      <c r="J1751" s="44">
        <v>0</v>
      </c>
      <c r="K1751" s="44">
        <v>0</v>
      </c>
      <c r="L1751" s="44">
        <v>0.02</v>
      </c>
      <c r="M1751" s="44">
        <v>20.58</v>
      </c>
      <c r="N1751" s="44">
        <v>0.11</v>
      </c>
      <c r="O1751" s="44">
        <v>0.73</v>
      </c>
      <c r="P1751" s="39">
        <v>522.79980182714019</v>
      </c>
    </row>
    <row r="1752" spans="1:16" x14ac:dyDescent="0.2">
      <c r="A1752" s="5" t="s">
        <v>14</v>
      </c>
      <c r="B1752" s="5" t="s">
        <v>25</v>
      </c>
      <c r="C1752" s="5" t="s">
        <v>29</v>
      </c>
      <c r="D1752" s="5" t="s">
        <v>84</v>
      </c>
      <c r="E1752" s="5">
        <v>2006</v>
      </c>
      <c r="F1752" s="5">
        <v>3</v>
      </c>
      <c r="G1752" s="38">
        <v>9</v>
      </c>
      <c r="H1752" s="44">
        <v>0</v>
      </c>
      <c r="I1752" s="44">
        <v>6.21</v>
      </c>
      <c r="J1752" s="44">
        <v>0</v>
      </c>
      <c r="K1752" s="44">
        <v>0</v>
      </c>
      <c r="L1752" s="44">
        <v>0.01</v>
      </c>
      <c r="M1752" s="44">
        <v>6.2</v>
      </c>
      <c r="N1752" s="44">
        <v>0.03</v>
      </c>
      <c r="O1752" s="44">
        <v>0.22</v>
      </c>
      <c r="P1752" s="39">
        <v>653.33127894070219</v>
      </c>
    </row>
    <row r="1753" spans="1:16" x14ac:dyDescent="0.2">
      <c r="A1753" s="5" t="s">
        <v>14</v>
      </c>
      <c r="B1753" s="5" t="s">
        <v>25</v>
      </c>
      <c r="C1753" s="5" t="s">
        <v>29</v>
      </c>
      <c r="D1753" s="5" t="s">
        <v>84</v>
      </c>
      <c r="E1753" s="5">
        <v>2007</v>
      </c>
      <c r="F1753" s="5">
        <v>3</v>
      </c>
      <c r="G1753" s="38">
        <v>20</v>
      </c>
      <c r="H1753" s="44">
        <v>0</v>
      </c>
      <c r="I1753" s="44">
        <v>11.18</v>
      </c>
      <c r="J1753" s="44">
        <v>0</v>
      </c>
      <c r="K1753" s="44">
        <v>0</v>
      </c>
      <c r="L1753" s="44">
        <v>0.01</v>
      </c>
      <c r="M1753" s="44">
        <v>11.17</v>
      </c>
      <c r="N1753" s="44">
        <v>0.06</v>
      </c>
      <c r="O1753" s="44">
        <v>0.4</v>
      </c>
      <c r="P1753" s="39">
        <v>556.45158336125871</v>
      </c>
    </row>
    <row r="1754" spans="1:16" x14ac:dyDescent="0.2">
      <c r="A1754" s="5" t="s">
        <v>14</v>
      </c>
      <c r="B1754" s="5" t="s">
        <v>25</v>
      </c>
      <c r="C1754" s="5" t="s">
        <v>29</v>
      </c>
      <c r="D1754" s="5" t="s">
        <v>84</v>
      </c>
      <c r="E1754" s="5">
        <v>2008</v>
      </c>
      <c r="F1754" s="5">
        <v>3</v>
      </c>
      <c r="G1754" s="38">
        <v>103</v>
      </c>
      <c r="H1754" s="44">
        <v>0</v>
      </c>
      <c r="I1754" s="44">
        <v>46.529999999999994</v>
      </c>
      <c r="J1754" s="44">
        <v>0</v>
      </c>
      <c r="K1754" s="44">
        <v>0</v>
      </c>
      <c r="L1754" s="44">
        <v>0.05</v>
      </c>
      <c r="M1754" s="44">
        <v>46.48</v>
      </c>
      <c r="N1754" s="44">
        <v>0.24</v>
      </c>
      <c r="O1754" s="44">
        <v>1.65</v>
      </c>
      <c r="P1754" s="39">
        <v>453.72902633538871</v>
      </c>
    </row>
    <row r="1755" spans="1:16" x14ac:dyDescent="0.2">
      <c r="A1755" s="5" t="s">
        <v>14</v>
      </c>
      <c r="B1755" s="5" t="s">
        <v>25</v>
      </c>
      <c r="C1755" s="5" t="s">
        <v>29</v>
      </c>
      <c r="D1755" s="5" t="s">
        <v>84</v>
      </c>
      <c r="E1755" s="5">
        <v>2009</v>
      </c>
      <c r="F1755" s="5">
        <v>3</v>
      </c>
      <c r="G1755" s="38">
        <v>18</v>
      </c>
      <c r="H1755" s="44">
        <v>0</v>
      </c>
      <c r="I1755" s="44">
        <v>11.14</v>
      </c>
      <c r="J1755" s="44">
        <v>0</v>
      </c>
      <c r="K1755" s="44">
        <v>0</v>
      </c>
      <c r="L1755" s="44">
        <v>0.01</v>
      </c>
      <c r="M1755" s="44">
        <v>11.13</v>
      </c>
      <c r="N1755" s="44">
        <v>0.06</v>
      </c>
      <c r="O1755" s="44">
        <v>0.39</v>
      </c>
      <c r="P1755" s="39">
        <v>620.1037545833201</v>
      </c>
    </row>
    <row r="1756" spans="1:16" x14ac:dyDescent="0.2">
      <c r="A1756" s="5" t="s">
        <v>14</v>
      </c>
      <c r="B1756" s="5" t="s">
        <v>25</v>
      </c>
      <c r="C1756" s="5" t="s">
        <v>29</v>
      </c>
      <c r="D1756" s="5" t="s">
        <v>84</v>
      </c>
      <c r="E1756" s="5">
        <v>2010</v>
      </c>
      <c r="F1756" s="5">
        <v>3</v>
      </c>
      <c r="G1756" s="38">
        <v>36</v>
      </c>
      <c r="H1756" s="44">
        <v>0</v>
      </c>
      <c r="I1756" s="44">
        <v>24.41</v>
      </c>
      <c r="J1756" s="44">
        <v>0</v>
      </c>
      <c r="K1756" s="44">
        <v>0</v>
      </c>
      <c r="L1756" s="44">
        <v>0.02</v>
      </c>
      <c r="M1756" s="44">
        <v>24.39</v>
      </c>
      <c r="N1756" s="44">
        <v>0.13</v>
      </c>
      <c r="O1756" s="44">
        <v>0.86</v>
      </c>
      <c r="P1756" s="39">
        <v>680.64827047568565</v>
      </c>
    </row>
    <row r="1757" spans="1:16" x14ac:dyDescent="0.2">
      <c r="A1757" s="5" t="s">
        <v>14</v>
      </c>
      <c r="B1757" s="5" t="s">
        <v>25</v>
      </c>
      <c r="C1757" s="5" t="s">
        <v>29</v>
      </c>
      <c r="D1757" s="5" t="s">
        <v>84</v>
      </c>
      <c r="E1757" s="5">
        <v>2011</v>
      </c>
      <c r="F1757" s="5">
        <v>3</v>
      </c>
      <c r="G1757" s="38">
        <v>26</v>
      </c>
      <c r="H1757" s="44">
        <v>0</v>
      </c>
      <c r="I1757" s="44">
        <v>15.34</v>
      </c>
      <c r="J1757" s="44">
        <v>0</v>
      </c>
      <c r="K1757" s="44">
        <v>0</v>
      </c>
      <c r="L1757" s="44">
        <v>0.01</v>
      </c>
      <c r="M1757" s="44">
        <v>15.33</v>
      </c>
      <c r="N1757" s="44">
        <v>0.08</v>
      </c>
      <c r="O1757" s="44">
        <v>0.54</v>
      </c>
      <c r="P1757" s="39">
        <v>584.76141664156273</v>
      </c>
    </row>
    <row r="1758" spans="1:16" x14ac:dyDescent="0.2">
      <c r="A1758" s="5" t="s">
        <v>14</v>
      </c>
      <c r="B1758" s="5" t="s">
        <v>25</v>
      </c>
      <c r="C1758" s="5" t="s">
        <v>29</v>
      </c>
      <c r="D1758" s="5" t="s">
        <v>84</v>
      </c>
      <c r="E1758" s="5">
        <v>2013</v>
      </c>
      <c r="F1758" s="5">
        <v>3</v>
      </c>
      <c r="G1758" s="38">
        <v>2</v>
      </c>
      <c r="H1758" s="44">
        <v>0</v>
      </c>
      <c r="I1758" s="44">
        <v>0.97</v>
      </c>
      <c r="J1758" s="44">
        <v>0</v>
      </c>
      <c r="K1758" s="44">
        <v>0</v>
      </c>
      <c r="L1758" s="44">
        <v>0</v>
      </c>
      <c r="M1758" s="44">
        <v>0.97</v>
      </c>
      <c r="N1758" s="44">
        <v>0.01</v>
      </c>
      <c r="O1758" s="44">
        <v>0.03</v>
      </c>
      <c r="P1758" s="39">
        <v>468.24277501589984</v>
      </c>
    </row>
    <row r="1759" spans="1:16" x14ac:dyDescent="0.2">
      <c r="A1759" s="5" t="s">
        <v>14</v>
      </c>
      <c r="B1759" s="5" t="s">
        <v>25</v>
      </c>
      <c r="C1759" s="5" t="s">
        <v>29</v>
      </c>
      <c r="D1759" s="5" t="s">
        <v>84</v>
      </c>
      <c r="E1759" s="5">
        <v>2015</v>
      </c>
      <c r="F1759" s="5">
        <v>2</v>
      </c>
      <c r="G1759" s="38">
        <v>3</v>
      </c>
      <c r="H1759" s="44">
        <v>0</v>
      </c>
      <c r="I1759" s="44">
        <v>1.19</v>
      </c>
      <c r="J1759" s="44">
        <v>0</v>
      </c>
      <c r="K1759" s="44">
        <v>0</v>
      </c>
      <c r="L1759" s="44">
        <v>1.19</v>
      </c>
      <c r="M1759" s="44">
        <v>0</v>
      </c>
      <c r="N1759" s="44">
        <v>0</v>
      </c>
      <c r="O1759" s="44">
        <v>0.1</v>
      </c>
      <c r="P1759" s="39">
        <v>450.50427682366922</v>
      </c>
    </row>
    <row r="1760" spans="1:16" x14ac:dyDescent="0.2">
      <c r="A1760" s="5" t="s">
        <v>14</v>
      </c>
      <c r="B1760" s="5" t="s">
        <v>25</v>
      </c>
      <c r="C1760" s="5" t="s">
        <v>29</v>
      </c>
      <c r="D1760" s="5" t="s">
        <v>84</v>
      </c>
      <c r="E1760" s="5">
        <v>2016</v>
      </c>
      <c r="F1760" s="5">
        <v>2</v>
      </c>
      <c r="G1760" s="38">
        <v>10</v>
      </c>
      <c r="H1760" s="44">
        <v>0</v>
      </c>
      <c r="I1760" s="44">
        <v>5.0299999999999994</v>
      </c>
      <c r="J1760" s="44">
        <v>0</v>
      </c>
      <c r="K1760" s="44">
        <v>0.01</v>
      </c>
      <c r="L1760" s="44">
        <v>5.0199999999999996</v>
      </c>
      <c r="M1760" s="44">
        <v>0</v>
      </c>
      <c r="N1760" s="44">
        <v>0.02</v>
      </c>
      <c r="O1760" s="44">
        <v>0.42</v>
      </c>
      <c r="P1760" s="39">
        <v>525.00016551385238</v>
      </c>
    </row>
    <row r="1761" spans="1:16" x14ac:dyDescent="0.2">
      <c r="A1761" s="5" t="s">
        <v>14</v>
      </c>
      <c r="B1761" s="5" t="s">
        <v>25</v>
      </c>
      <c r="C1761" s="5" t="s">
        <v>29</v>
      </c>
      <c r="D1761" s="5" t="s">
        <v>84</v>
      </c>
      <c r="E1761" s="5">
        <v>2017</v>
      </c>
      <c r="F1761" s="5">
        <v>2</v>
      </c>
      <c r="G1761" s="38">
        <v>1</v>
      </c>
      <c r="H1761" s="44">
        <v>0</v>
      </c>
      <c r="I1761" s="44">
        <v>0.35</v>
      </c>
      <c r="J1761" s="44">
        <v>0</v>
      </c>
      <c r="K1761" s="44">
        <v>0</v>
      </c>
      <c r="L1761" s="44">
        <v>0.35</v>
      </c>
      <c r="M1761" s="44">
        <v>0</v>
      </c>
      <c r="N1761" s="44">
        <v>0</v>
      </c>
      <c r="O1761" s="44">
        <v>0.03</v>
      </c>
      <c r="P1761" s="39">
        <v>461.69077596529564</v>
      </c>
    </row>
    <row r="1762" spans="1:16" x14ac:dyDescent="0.2">
      <c r="A1762" s="5" t="s">
        <v>14</v>
      </c>
      <c r="B1762" s="5" t="s">
        <v>25</v>
      </c>
      <c r="C1762" s="5" t="s">
        <v>29</v>
      </c>
      <c r="D1762" s="5" t="s">
        <v>84</v>
      </c>
      <c r="E1762" s="5">
        <v>2019</v>
      </c>
      <c r="F1762" s="5">
        <v>1</v>
      </c>
      <c r="G1762" s="38">
        <v>10</v>
      </c>
      <c r="H1762" s="44">
        <v>1.1399999999999999</v>
      </c>
      <c r="I1762" s="44">
        <v>4.5599999999999996</v>
      </c>
      <c r="J1762" s="44">
        <v>1.1399999999999999</v>
      </c>
      <c r="K1762" s="44">
        <v>4.5599999999999996</v>
      </c>
      <c r="L1762" s="44">
        <v>0</v>
      </c>
      <c r="M1762" s="44">
        <v>0</v>
      </c>
      <c r="N1762" s="44">
        <v>0</v>
      </c>
      <c r="O1762" s="44">
        <v>0.05</v>
      </c>
      <c r="P1762" s="39">
        <v>575.40260929502244</v>
      </c>
    </row>
    <row r="1763" spans="1:16" x14ac:dyDescent="0.2">
      <c r="A1763" s="5" t="s">
        <v>14</v>
      </c>
      <c r="B1763" s="5" t="s">
        <v>25</v>
      </c>
      <c r="C1763" s="5" t="s">
        <v>29</v>
      </c>
      <c r="D1763" s="5" t="s">
        <v>84</v>
      </c>
      <c r="E1763" s="5">
        <v>2020</v>
      </c>
      <c r="F1763" s="5">
        <v>1</v>
      </c>
      <c r="G1763" s="38">
        <v>17</v>
      </c>
      <c r="H1763" s="44">
        <v>1.9</v>
      </c>
      <c r="I1763" s="44">
        <v>7.6</v>
      </c>
      <c r="J1763" s="44">
        <v>1.9</v>
      </c>
      <c r="K1763" s="44">
        <v>7.6</v>
      </c>
      <c r="L1763" s="44">
        <v>0</v>
      </c>
      <c r="M1763" s="44">
        <v>0</v>
      </c>
      <c r="N1763" s="44">
        <v>0</v>
      </c>
      <c r="O1763" s="44">
        <v>0.09</v>
      </c>
      <c r="P1763" s="39">
        <v>574.03449400415468</v>
      </c>
    </row>
    <row r="1764" spans="1:16" x14ac:dyDescent="0.2">
      <c r="A1764" s="5" t="s">
        <v>14</v>
      </c>
      <c r="B1764" s="5" t="s">
        <v>25</v>
      </c>
      <c r="C1764" s="5" t="s">
        <v>29</v>
      </c>
      <c r="D1764" s="5" t="s">
        <v>84</v>
      </c>
      <c r="E1764" s="5">
        <v>2021</v>
      </c>
      <c r="F1764" s="5">
        <v>1</v>
      </c>
      <c r="G1764" s="38">
        <v>94</v>
      </c>
      <c r="H1764" s="44">
        <v>4.3499999999999996</v>
      </c>
      <c r="I1764" s="44">
        <v>56.929999999999993</v>
      </c>
      <c r="J1764" s="44">
        <v>4.3499999999999996</v>
      </c>
      <c r="K1764" s="44">
        <v>56.929999999999993</v>
      </c>
      <c r="L1764" s="44">
        <v>0</v>
      </c>
      <c r="M1764" s="44">
        <v>0</v>
      </c>
      <c r="N1764" s="44">
        <v>0.04</v>
      </c>
      <c r="O1764" s="44">
        <v>1.08</v>
      </c>
      <c r="P1764" s="39">
        <v>645.37826575701069</v>
      </c>
    </row>
    <row r="1765" spans="1:16" x14ac:dyDescent="0.2">
      <c r="A1765" s="5" t="s">
        <v>14</v>
      </c>
      <c r="B1765" s="5" t="s">
        <v>25</v>
      </c>
      <c r="C1765" s="5" t="s">
        <v>29</v>
      </c>
      <c r="D1765" s="5" t="s">
        <v>84</v>
      </c>
      <c r="E1765" s="5">
        <v>2022</v>
      </c>
      <c r="F1765" s="5">
        <v>0</v>
      </c>
      <c r="G1765" s="38">
        <v>51</v>
      </c>
      <c r="H1765" s="44">
        <v>33.71</v>
      </c>
      <c r="I1765" s="44">
        <v>0</v>
      </c>
      <c r="J1765" s="44">
        <v>33.71</v>
      </c>
      <c r="K1765" s="44">
        <v>0</v>
      </c>
      <c r="L1765" s="44">
        <v>0</v>
      </c>
      <c r="M1765" s="44">
        <v>0</v>
      </c>
      <c r="N1765" s="44">
        <v>0.11</v>
      </c>
      <c r="O1765" s="44">
        <v>3.11</v>
      </c>
      <c r="P1765" s="39">
        <v>666.4540894926339</v>
      </c>
    </row>
    <row r="1766" spans="1:16" x14ac:dyDescent="0.2">
      <c r="A1766" s="5" t="s">
        <v>14</v>
      </c>
      <c r="B1766" s="5" t="s">
        <v>25</v>
      </c>
      <c r="C1766" s="5" t="s">
        <v>29</v>
      </c>
      <c r="D1766" s="5" t="s">
        <v>84</v>
      </c>
      <c r="E1766" s="5">
        <v>2023</v>
      </c>
      <c r="F1766" s="5">
        <v>0</v>
      </c>
      <c r="G1766" s="38">
        <v>14</v>
      </c>
      <c r="H1766" s="44">
        <v>11.42</v>
      </c>
      <c r="I1766" s="44">
        <v>0</v>
      </c>
      <c r="J1766" s="44">
        <v>11.42</v>
      </c>
      <c r="K1766" s="44">
        <v>0</v>
      </c>
      <c r="L1766" s="44">
        <v>0</v>
      </c>
      <c r="M1766" s="44">
        <v>0</v>
      </c>
      <c r="N1766" s="44">
        <v>0</v>
      </c>
      <c r="O1766" s="44">
        <v>0</v>
      </c>
      <c r="P1766" s="39">
        <v>820.29407542604042</v>
      </c>
    </row>
    <row r="1767" spans="1:16" x14ac:dyDescent="0.2">
      <c r="A1767" s="5" t="s">
        <v>14</v>
      </c>
      <c r="B1767" s="5" t="s">
        <v>25</v>
      </c>
      <c r="C1767" s="5" t="s">
        <v>30</v>
      </c>
      <c r="D1767" s="5" t="s">
        <v>85</v>
      </c>
      <c r="E1767" s="5">
        <v>1985</v>
      </c>
      <c r="F1767" s="5">
        <v>3</v>
      </c>
      <c r="G1767" s="38">
        <v>1</v>
      </c>
      <c r="H1767" s="44">
        <v>0.01</v>
      </c>
      <c r="I1767" s="44">
        <v>0.38</v>
      </c>
      <c r="J1767" s="44">
        <v>0.01</v>
      </c>
      <c r="K1767" s="44">
        <v>0.01</v>
      </c>
      <c r="L1767" s="44">
        <v>0.02</v>
      </c>
      <c r="M1767" s="44">
        <v>0.35</v>
      </c>
      <c r="N1767" s="44">
        <v>0.02</v>
      </c>
      <c r="O1767" s="44">
        <v>7.0000000000000007E-2</v>
      </c>
      <c r="P1767" s="39">
        <v>422.26813542941017</v>
      </c>
    </row>
    <row r="1768" spans="1:16" x14ac:dyDescent="0.2">
      <c r="A1768" s="5" t="s">
        <v>14</v>
      </c>
      <c r="B1768" s="5" t="s">
        <v>25</v>
      </c>
      <c r="C1768" s="5" t="s">
        <v>30</v>
      </c>
      <c r="D1768" s="5" t="s">
        <v>85</v>
      </c>
      <c r="E1768" s="5">
        <v>1988</v>
      </c>
      <c r="F1768" s="5">
        <v>3</v>
      </c>
      <c r="G1768" s="38">
        <v>2</v>
      </c>
      <c r="H1768" s="44">
        <v>0.02</v>
      </c>
      <c r="I1768" s="44">
        <v>0.69</v>
      </c>
      <c r="J1768" s="44">
        <v>0.02</v>
      </c>
      <c r="K1768" s="44">
        <v>0.02</v>
      </c>
      <c r="L1768" s="44">
        <v>0.04</v>
      </c>
      <c r="M1768" s="44">
        <v>0.63</v>
      </c>
      <c r="N1768" s="44">
        <v>0.04</v>
      </c>
      <c r="O1768" s="44">
        <v>0.13</v>
      </c>
      <c r="P1768" s="39">
        <v>307.28092229569148</v>
      </c>
    </row>
    <row r="1769" spans="1:16" x14ac:dyDescent="0.2">
      <c r="A1769" s="5" t="s">
        <v>14</v>
      </c>
      <c r="B1769" s="5" t="s">
        <v>25</v>
      </c>
      <c r="C1769" s="5" t="s">
        <v>30</v>
      </c>
      <c r="D1769" s="5" t="s">
        <v>85</v>
      </c>
      <c r="E1769" s="5">
        <v>1989</v>
      </c>
      <c r="F1769" s="5">
        <v>3</v>
      </c>
      <c r="G1769" s="38">
        <v>8</v>
      </c>
      <c r="H1769" s="44">
        <v>0.09</v>
      </c>
      <c r="I1769" s="44">
        <v>3.12</v>
      </c>
      <c r="J1769" s="44">
        <v>0.09</v>
      </c>
      <c r="K1769" s="44">
        <v>0.11</v>
      </c>
      <c r="L1769" s="44">
        <v>0.16</v>
      </c>
      <c r="M1769" s="44">
        <v>2.85</v>
      </c>
      <c r="N1769" s="44">
        <v>0.17</v>
      </c>
      <c r="O1769" s="44">
        <v>0.57999999999999996</v>
      </c>
      <c r="P1769" s="39">
        <v>422.17283890444719</v>
      </c>
    </row>
    <row r="1770" spans="1:16" x14ac:dyDescent="0.2">
      <c r="A1770" s="5" t="s">
        <v>14</v>
      </c>
      <c r="B1770" s="5" t="s">
        <v>25</v>
      </c>
      <c r="C1770" s="5" t="s">
        <v>30</v>
      </c>
      <c r="D1770" s="5" t="s">
        <v>85</v>
      </c>
      <c r="E1770" s="5">
        <v>1990</v>
      </c>
      <c r="F1770" s="5">
        <v>3</v>
      </c>
      <c r="G1770" s="38">
        <v>2</v>
      </c>
      <c r="H1770" s="44">
        <v>0.02</v>
      </c>
      <c r="I1770" s="44">
        <v>0.60000000000000009</v>
      </c>
      <c r="J1770" s="44">
        <v>0.02</v>
      </c>
      <c r="K1770" s="44">
        <v>0.02</v>
      </c>
      <c r="L1770" s="44">
        <v>0.03</v>
      </c>
      <c r="M1770" s="44">
        <v>0.55000000000000004</v>
      </c>
      <c r="N1770" s="44">
        <v>0.03</v>
      </c>
      <c r="O1770" s="44">
        <v>0.11</v>
      </c>
      <c r="P1770" s="39">
        <v>299.4339691215938</v>
      </c>
    </row>
    <row r="1771" spans="1:16" x14ac:dyDescent="0.2">
      <c r="A1771" s="5" t="s">
        <v>14</v>
      </c>
      <c r="B1771" s="5" t="s">
        <v>25</v>
      </c>
      <c r="C1771" s="5" t="s">
        <v>30</v>
      </c>
      <c r="D1771" s="5" t="s">
        <v>85</v>
      </c>
      <c r="E1771" s="5">
        <v>1991</v>
      </c>
      <c r="F1771" s="5">
        <v>3</v>
      </c>
      <c r="G1771" s="38">
        <v>20</v>
      </c>
      <c r="H1771" s="44">
        <v>0.19</v>
      </c>
      <c r="I1771" s="44">
        <v>6.8599999999999994</v>
      </c>
      <c r="J1771" s="44">
        <v>0.19</v>
      </c>
      <c r="K1771" s="44">
        <v>0.24</v>
      </c>
      <c r="L1771" s="44">
        <v>0.36</v>
      </c>
      <c r="M1771" s="44">
        <v>6.26</v>
      </c>
      <c r="N1771" s="44">
        <v>0.38</v>
      </c>
      <c r="O1771" s="44">
        <v>1.28</v>
      </c>
      <c r="P1771" s="39">
        <v>353.77368701026711</v>
      </c>
    </row>
    <row r="1772" spans="1:16" x14ac:dyDescent="0.2">
      <c r="A1772" s="5" t="s">
        <v>14</v>
      </c>
      <c r="B1772" s="5" t="s">
        <v>25</v>
      </c>
      <c r="C1772" s="5" t="s">
        <v>30</v>
      </c>
      <c r="D1772" s="5" t="s">
        <v>85</v>
      </c>
      <c r="E1772" s="5">
        <v>1992</v>
      </c>
      <c r="F1772" s="5">
        <v>3</v>
      </c>
      <c r="G1772" s="38">
        <v>11</v>
      </c>
      <c r="H1772" s="44">
        <v>0.12</v>
      </c>
      <c r="I1772" s="44">
        <v>4.3999999999999995</v>
      </c>
      <c r="J1772" s="44">
        <v>0.12</v>
      </c>
      <c r="K1772" s="44">
        <v>0.15</v>
      </c>
      <c r="L1772" s="44">
        <v>0.23</v>
      </c>
      <c r="M1772" s="44">
        <v>4.0199999999999996</v>
      </c>
      <c r="N1772" s="44">
        <v>0.24</v>
      </c>
      <c r="O1772" s="44">
        <v>0.82</v>
      </c>
      <c r="P1772" s="39">
        <v>422.26813542941005</v>
      </c>
    </row>
    <row r="1773" spans="1:16" x14ac:dyDescent="0.2">
      <c r="A1773" s="5" t="s">
        <v>14</v>
      </c>
      <c r="B1773" s="5" t="s">
        <v>25</v>
      </c>
      <c r="C1773" s="5" t="s">
        <v>30</v>
      </c>
      <c r="D1773" s="5" t="s">
        <v>85</v>
      </c>
      <c r="E1773" s="5">
        <v>1993</v>
      </c>
      <c r="F1773" s="5">
        <v>3</v>
      </c>
      <c r="G1773" s="38">
        <v>48</v>
      </c>
      <c r="H1773" s="44">
        <v>0.48</v>
      </c>
      <c r="I1773" s="44">
        <v>16.75</v>
      </c>
      <c r="J1773" s="44">
        <v>0.48</v>
      </c>
      <c r="K1773" s="44">
        <v>0.57999999999999996</v>
      </c>
      <c r="L1773" s="44">
        <v>0.88</v>
      </c>
      <c r="M1773" s="44">
        <v>15.29</v>
      </c>
      <c r="N1773" s="44">
        <v>0.92</v>
      </c>
      <c r="O1773" s="44">
        <v>3.12</v>
      </c>
      <c r="P1773" s="39">
        <v>359.71658047822689</v>
      </c>
    </row>
    <row r="1774" spans="1:16" x14ac:dyDescent="0.2">
      <c r="A1774" s="5" t="s">
        <v>14</v>
      </c>
      <c r="B1774" s="5" t="s">
        <v>25</v>
      </c>
      <c r="C1774" s="5" t="s">
        <v>30</v>
      </c>
      <c r="D1774" s="5" t="s">
        <v>85</v>
      </c>
      <c r="E1774" s="5">
        <v>1994</v>
      </c>
      <c r="F1774" s="5">
        <v>3</v>
      </c>
      <c r="G1774" s="38">
        <v>24</v>
      </c>
      <c r="H1774" s="44">
        <v>0.28999999999999998</v>
      </c>
      <c r="I1774" s="44">
        <v>10.08</v>
      </c>
      <c r="J1774" s="44">
        <v>0.28999999999999998</v>
      </c>
      <c r="K1774" s="44">
        <v>0.35</v>
      </c>
      <c r="L1774" s="44">
        <v>0.53</v>
      </c>
      <c r="M1774" s="44">
        <v>9.1999999999999993</v>
      </c>
      <c r="N1774" s="44">
        <v>0.56000000000000005</v>
      </c>
      <c r="O1774" s="44">
        <v>1.87</v>
      </c>
      <c r="P1774" s="39">
        <v>426.61148256526633</v>
      </c>
    </row>
    <row r="1775" spans="1:16" x14ac:dyDescent="0.2">
      <c r="A1775" s="5" t="s">
        <v>14</v>
      </c>
      <c r="B1775" s="5" t="s">
        <v>25</v>
      </c>
      <c r="C1775" s="5" t="s">
        <v>30</v>
      </c>
      <c r="D1775" s="5" t="s">
        <v>85</v>
      </c>
      <c r="E1775" s="5">
        <v>1995</v>
      </c>
      <c r="F1775" s="5">
        <v>3</v>
      </c>
      <c r="G1775" s="38">
        <v>30</v>
      </c>
      <c r="H1775" s="44">
        <v>0.37</v>
      </c>
      <c r="I1775" s="44">
        <v>13.21</v>
      </c>
      <c r="J1775" s="44">
        <v>0.37</v>
      </c>
      <c r="K1775" s="44">
        <v>0.46</v>
      </c>
      <c r="L1775" s="44">
        <v>0.69</v>
      </c>
      <c r="M1775" s="44">
        <v>12.06</v>
      </c>
      <c r="N1775" s="44">
        <v>0.73</v>
      </c>
      <c r="O1775" s="44">
        <v>2.46</v>
      </c>
      <c r="P1775" s="39">
        <v>454.857173635035</v>
      </c>
    </row>
    <row r="1776" spans="1:16" x14ac:dyDescent="0.2">
      <c r="A1776" s="5" t="s">
        <v>14</v>
      </c>
      <c r="B1776" s="5" t="s">
        <v>25</v>
      </c>
      <c r="C1776" s="5" t="s">
        <v>30</v>
      </c>
      <c r="D1776" s="5" t="s">
        <v>85</v>
      </c>
      <c r="E1776" s="5">
        <v>1996</v>
      </c>
      <c r="F1776" s="5">
        <v>3</v>
      </c>
      <c r="G1776" s="38">
        <v>110</v>
      </c>
      <c r="H1776" s="44">
        <v>1.25</v>
      </c>
      <c r="I1776" s="44">
        <v>44.129999999999995</v>
      </c>
      <c r="J1776" s="44">
        <v>1.25</v>
      </c>
      <c r="K1776" s="44">
        <v>1.52</v>
      </c>
      <c r="L1776" s="44">
        <v>2.3199999999999998</v>
      </c>
      <c r="M1776" s="44">
        <v>40.29</v>
      </c>
      <c r="N1776" s="44">
        <v>2.4300000000000002</v>
      </c>
      <c r="O1776" s="44">
        <v>8.2100000000000009</v>
      </c>
      <c r="P1776" s="39">
        <v>414.29123893121141</v>
      </c>
    </row>
    <row r="1777" spans="1:16" x14ac:dyDescent="0.2">
      <c r="A1777" s="5" t="s">
        <v>14</v>
      </c>
      <c r="B1777" s="5" t="s">
        <v>25</v>
      </c>
      <c r="C1777" s="5" t="s">
        <v>30</v>
      </c>
      <c r="D1777" s="5" t="s">
        <v>85</v>
      </c>
      <c r="E1777" s="5">
        <v>1997</v>
      </c>
      <c r="F1777" s="5">
        <v>3</v>
      </c>
      <c r="G1777" s="38">
        <v>75</v>
      </c>
      <c r="H1777" s="44">
        <v>0.91</v>
      </c>
      <c r="I1777" s="44">
        <v>32.07</v>
      </c>
      <c r="J1777" s="44">
        <v>0.91</v>
      </c>
      <c r="K1777" s="44">
        <v>1.1000000000000001</v>
      </c>
      <c r="L1777" s="44">
        <v>1.69</v>
      </c>
      <c r="M1777" s="44">
        <v>29.28</v>
      </c>
      <c r="N1777" s="44">
        <v>1.77</v>
      </c>
      <c r="O1777" s="44">
        <v>5.96</v>
      </c>
      <c r="P1777" s="39">
        <v>442.40419997677725</v>
      </c>
    </row>
    <row r="1778" spans="1:16" x14ac:dyDescent="0.2">
      <c r="A1778" s="5" t="s">
        <v>14</v>
      </c>
      <c r="B1778" s="5" t="s">
        <v>25</v>
      </c>
      <c r="C1778" s="5" t="s">
        <v>30</v>
      </c>
      <c r="D1778" s="5" t="s">
        <v>85</v>
      </c>
      <c r="E1778" s="5">
        <v>1998</v>
      </c>
      <c r="F1778" s="5">
        <v>3</v>
      </c>
      <c r="G1778" s="38">
        <v>53</v>
      </c>
      <c r="H1778" s="44">
        <v>0.55000000000000004</v>
      </c>
      <c r="I1778" s="44">
        <v>19.48</v>
      </c>
      <c r="J1778" s="44">
        <v>0.55000000000000004</v>
      </c>
      <c r="K1778" s="44">
        <v>0.67</v>
      </c>
      <c r="L1778" s="44">
        <v>1.02</v>
      </c>
      <c r="M1778" s="44">
        <v>17.79</v>
      </c>
      <c r="N1778" s="44">
        <v>1.07</v>
      </c>
      <c r="O1778" s="44">
        <v>3.62</v>
      </c>
      <c r="P1778" s="39">
        <v>377.47088759572011</v>
      </c>
    </row>
    <row r="1779" spans="1:16" x14ac:dyDescent="0.2">
      <c r="A1779" s="5" t="s">
        <v>14</v>
      </c>
      <c r="B1779" s="5" t="s">
        <v>25</v>
      </c>
      <c r="C1779" s="5" t="s">
        <v>30</v>
      </c>
      <c r="D1779" s="5" t="s">
        <v>85</v>
      </c>
      <c r="E1779" s="5">
        <v>1999</v>
      </c>
      <c r="F1779" s="5">
        <v>3</v>
      </c>
      <c r="G1779" s="38">
        <v>73</v>
      </c>
      <c r="H1779" s="44">
        <v>0.79</v>
      </c>
      <c r="I1779" s="44">
        <v>27.919999999999998</v>
      </c>
      <c r="J1779" s="44">
        <v>0.79</v>
      </c>
      <c r="K1779" s="44">
        <v>0.96</v>
      </c>
      <c r="L1779" s="44">
        <v>1.47</v>
      </c>
      <c r="M1779" s="44">
        <v>25.49</v>
      </c>
      <c r="N1779" s="44">
        <v>1.54</v>
      </c>
      <c r="O1779" s="44">
        <v>5.19</v>
      </c>
      <c r="P1779" s="39">
        <v>395.55720130443638</v>
      </c>
    </row>
    <row r="1780" spans="1:16" x14ac:dyDescent="0.2">
      <c r="A1780" s="5" t="s">
        <v>14</v>
      </c>
      <c r="B1780" s="5" t="s">
        <v>25</v>
      </c>
      <c r="C1780" s="5" t="s">
        <v>30</v>
      </c>
      <c r="D1780" s="5" t="s">
        <v>85</v>
      </c>
      <c r="E1780" s="5">
        <v>2000</v>
      </c>
      <c r="F1780" s="5">
        <v>3</v>
      </c>
      <c r="G1780" s="38">
        <v>213</v>
      </c>
      <c r="H1780" s="44">
        <v>2.34</v>
      </c>
      <c r="I1780" s="44">
        <v>82.61</v>
      </c>
      <c r="J1780" s="44">
        <v>2.34</v>
      </c>
      <c r="K1780" s="44">
        <v>2.85</v>
      </c>
      <c r="L1780" s="44">
        <v>4.34</v>
      </c>
      <c r="M1780" s="44">
        <v>75.42</v>
      </c>
      <c r="N1780" s="44">
        <v>4.5599999999999996</v>
      </c>
      <c r="O1780" s="44">
        <v>15.36</v>
      </c>
      <c r="P1780" s="39">
        <v>398.02227568246622</v>
      </c>
    </row>
    <row r="1781" spans="1:16" x14ac:dyDescent="0.2">
      <c r="A1781" s="5" t="s">
        <v>14</v>
      </c>
      <c r="B1781" s="5" t="s">
        <v>25</v>
      </c>
      <c r="C1781" s="5" t="s">
        <v>30</v>
      </c>
      <c r="D1781" s="5" t="s">
        <v>85</v>
      </c>
      <c r="E1781" s="5">
        <v>2001</v>
      </c>
      <c r="F1781" s="5">
        <v>3</v>
      </c>
      <c r="G1781" s="38">
        <v>194</v>
      </c>
      <c r="H1781" s="44">
        <v>1.96</v>
      </c>
      <c r="I1781" s="44">
        <v>69.23</v>
      </c>
      <c r="J1781" s="44">
        <v>1.96</v>
      </c>
      <c r="K1781" s="44">
        <v>2.39</v>
      </c>
      <c r="L1781" s="44">
        <v>3.64</v>
      </c>
      <c r="M1781" s="44">
        <v>63.2</v>
      </c>
      <c r="N1781" s="44">
        <v>3.82</v>
      </c>
      <c r="O1781" s="44">
        <v>12.87</v>
      </c>
      <c r="P1781" s="39">
        <v>366.33214633061442</v>
      </c>
    </row>
    <row r="1782" spans="1:16" x14ac:dyDescent="0.2">
      <c r="A1782" s="5" t="s">
        <v>14</v>
      </c>
      <c r="B1782" s="5" t="s">
        <v>25</v>
      </c>
      <c r="C1782" s="5" t="s">
        <v>30</v>
      </c>
      <c r="D1782" s="5" t="s">
        <v>85</v>
      </c>
      <c r="E1782" s="5">
        <v>2002</v>
      </c>
      <c r="F1782" s="5">
        <v>3</v>
      </c>
      <c r="G1782" s="38">
        <v>121</v>
      </c>
      <c r="H1782" s="44">
        <v>1.3</v>
      </c>
      <c r="I1782" s="44">
        <v>45.95</v>
      </c>
      <c r="J1782" s="44">
        <v>1.3</v>
      </c>
      <c r="K1782" s="44">
        <v>1.58</v>
      </c>
      <c r="L1782" s="44">
        <v>2.42</v>
      </c>
      <c r="M1782" s="44">
        <v>41.95</v>
      </c>
      <c r="N1782" s="44">
        <v>2.5299999999999998</v>
      </c>
      <c r="O1782" s="44">
        <v>8.5399999999999991</v>
      </c>
      <c r="P1782" s="39">
        <v>391.63417968379417</v>
      </c>
    </row>
    <row r="1783" spans="1:16" x14ac:dyDescent="0.2">
      <c r="A1783" s="5" t="s">
        <v>14</v>
      </c>
      <c r="B1783" s="5" t="s">
        <v>25</v>
      </c>
      <c r="C1783" s="5" t="s">
        <v>30</v>
      </c>
      <c r="D1783" s="5" t="s">
        <v>85</v>
      </c>
      <c r="E1783" s="5">
        <v>2003</v>
      </c>
      <c r="F1783" s="5">
        <v>3</v>
      </c>
      <c r="G1783" s="38">
        <v>114</v>
      </c>
      <c r="H1783" s="44">
        <v>1.22</v>
      </c>
      <c r="I1783" s="44">
        <v>43.14</v>
      </c>
      <c r="J1783" s="44">
        <v>1.22</v>
      </c>
      <c r="K1783" s="44">
        <v>1.49</v>
      </c>
      <c r="L1783" s="44">
        <v>2.27</v>
      </c>
      <c r="M1783" s="44">
        <v>39.380000000000003</v>
      </c>
      <c r="N1783" s="44">
        <v>2.38</v>
      </c>
      <c r="O1783" s="44">
        <v>8.02</v>
      </c>
      <c r="P1783" s="39">
        <v>388.40817192248295</v>
      </c>
    </row>
    <row r="1784" spans="1:16" x14ac:dyDescent="0.2">
      <c r="A1784" s="5" t="s">
        <v>14</v>
      </c>
      <c r="B1784" s="5" t="s">
        <v>25</v>
      </c>
      <c r="C1784" s="5" t="s">
        <v>30</v>
      </c>
      <c r="D1784" s="5" t="s">
        <v>85</v>
      </c>
      <c r="E1784" s="5">
        <v>2004</v>
      </c>
      <c r="F1784" s="5">
        <v>3</v>
      </c>
      <c r="G1784" s="38">
        <v>229</v>
      </c>
      <c r="H1784" s="44">
        <v>2.2200000000000002</v>
      </c>
      <c r="I1784" s="44">
        <v>78.11999999999999</v>
      </c>
      <c r="J1784" s="44">
        <v>2.2200000000000002</v>
      </c>
      <c r="K1784" s="44">
        <v>2.69</v>
      </c>
      <c r="L1784" s="44">
        <v>4.1100000000000003</v>
      </c>
      <c r="M1784" s="44">
        <v>71.319999999999993</v>
      </c>
      <c r="N1784" s="44">
        <v>4.3099999999999996</v>
      </c>
      <c r="O1784" s="44">
        <v>14.53</v>
      </c>
      <c r="P1784" s="39">
        <v>351.24763339561201</v>
      </c>
    </row>
    <row r="1785" spans="1:16" x14ac:dyDescent="0.2">
      <c r="A1785" s="5" t="s">
        <v>14</v>
      </c>
      <c r="B1785" s="5" t="s">
        <v>25</v>
      </c>
      <c r="C1785" s="5" t="s">
        <v>30</v>
      </c>
      <c r="D1785" s="5" t="s">
        <v>85</v>
      </c>
      <c r="E1785" s="5">
        <v>2005</v>
      </c>
      <c r="F1785" s="5">
        <v>3</v>
      </c>
      <c r="G1785" s="38">
        <v>308</v>
      </c>
      <c r="H1785" s="44">
        <v>3.38</v>
      </c>
      <c r="I1785" s="44">
        <v>126.27000000000001</v>
      </c>
      <c r="J1785" s="44">
        <v>3.38</v>
      </c>
      <c r="K1785" s="44">
        <v>4.0999999999999996</v>
      </c>
      <c r="L1785" s="44">
        <v>6.43</v>
      </c>
      <c r="M1785" s="44">
        <v>115.74000000000001</v>
      </c>
      <c r="N1785" s="44">
        <v>6.61</v>
      </c>
      <c r="O1785" s="44">
        <v>22.169999999999998</v>
      </c>
      <c r="P1785" s="39">
        <v>420.82041160197048</v>
      </c>
    </row>
    <row r="1786" spans="1:16" x14ac:dyDescent="0.2">
      <c r="A1786" s="5" t="s">
        <v>14</v>
      </c>
      <c r="B1786" s="5" t="s">
        <v>25</v>
      </c>
      <c r="C1786" s="5" t="s">
        <v>30</v>
      </c>
      <c r="D1786" s="5" t="s">
        <v>85</v>
      </c>
      <c r="E1786" s="5">
        <v>2006</v>
      </c>
      <c r="F1786" s="5">
        <v>3</v>
      </c>
      <c r="G1786" s="38">
        <v>458</v>
      </c>
      <c r="H1786" s="44">
        <v>5.26</v>
      </c>
      <c r="I1786" s="44">
        <v>185.42000000000002</v>
      </c>
      <c r="J1786" s="44">
        <v>5.26</v>
      </c>
      <c r="K1786" s="44">
        <v>6.39</v>
      </c>
      <c r="L1786" s="44">
        <v>9.75</v>
      </c>
      <c r="M1786" s="44">
        <v>169.28</v>
      </c>
      <c r="N1786" s="44">
        <v>10.220000000000001</v>
      </c>
      <c r="O1786" s="44">
        <v>34.479999999999997</v>
      </c>
      <c r="P1786" s="39">
        <v>416.68612748261279</v>
      </c>
    </row>
    <row r="1787" spans="1:16" x14ac:dyDescent="0.2">
      <c r="A1787" s="5" t="s">
        <v>14</v>
      </c>
      <c r="B1787" s="5" t="s">
        <v>25</v>
      </c>
      <c r="C1787" s="5" t="s">
        <v>30</v>
      </c>
      <c r="D1787" s="5" t="s">
        <v>85</v>
      </c>
      <c r="E1787" s="5">
        <v>2007</v>
      </c>
      <c r="F1787" s="5">
        <v>3</v>
      </c>
      <c r="G1787" s="38">
        <v>451</v>
      </c>
      <c r="H1787" s="44">
        <v>5.55</v>
      </c>
      <c r="I1787" s="44">
        <v>195.44</v>
      </c>
      <c r="J1787" s="44">
        <v>5.55</v>
      </c>
      <c r="K1787" s="44">
        <v>6.73</v>
      </c>
      <c r="L1787" s="44">
        <v>10.28</v>
      </c>
      <c r="M1787" s="44">
        <v>178.43</v>
      </c>
      <c r="N1787" s="44">
        <v>10.78</v>
      </c>
      <c r="O1787" s="44">
        <v>36.340000000000003</v>
      </c>
      <c r="P1787" s="39">
        <v>445.49906249948253</v>
      </c>
    </row>
    <row r="1788" spans="1:16" x14ac:dyDescent="0.2">
      <c r="A1788" s="5" t="s">
        <v>14</v>
      </c>
      <c r="B1788" s="5" t="s">
        <v>25</v>
      </c>
      <c r="C1788" s="5" t="s">
        <v>30</v>
      </c>
      <c r="D1788" s="5" t="s">
        <v>85</v>
      </c>
      <c r="E1788" s="5">
        <v>2008</v>
      </c>
      <c r="F1788" s="5">
        <v>3</v>
      </c>
      <c r="G1788" s="38">
        <v>531</v>
      </c>
      <c r="H1788" s="44">
        <v>5.92</v>
      </c>
      <c r="I1788" s="44">
        <v>224.96</v>
      </c>
      <c r="J1788" s="44">
        <v>5.92</v>
      </c>
      <c r="K1788" s="44">
        <v>7.19</v>
      </c>
      <c r="L1788" s="44">
        <v>12.06</v>
      </c>
      <c r="M1788" s="44">
        <v>205.71</v>
      </c>
      <c r="N1788" s="44">
        <v>11.6</v>
      </c>
      <c r="O1788" s="44">
        <v>38.83</v>
      </c>
      <c r="P1788" s="39">
        <v>434.79605285529317</v>
      </c>
    </row>
    <row r="1789" spans="1:16" x14ac:dyDescent="0.2">
      <c r="A1789" s="5" t="s">
        <v>14</v>
      </c>
      <c r="B1789" s="5" t="s">
        <v>25</v>
      </c>
      <c r="C1789" s="5" t="s">
        <v>30</v>
      </c>
      <c r="D1789" s="5" t="s">
        <v>85</v>
      </c>
      <c r="E1789" s="5">
        <v>2009</v>
      </c>
      <c r="F1789" s="5">
        <v>3</v>
      </c>
      <c r="G1789" s="38">
        <v>481</v>
      </c>
      <c r="H1789" s="44">
        <v>5.55</v>
      </c>
      <c r="I1789" s="44">
        <v>195.52</v>
      </c>
      <c r="J1789" s="44">
        <v>5.55</v>
      </c>
      <c r="K1789" s="44">
        <v>6.74</v>
      </c>
      <c r="L1789" s="44">
        <v>10.28</v>
      </c>
      <c r="M1789" s="44">
        <v>178.5</v>
      </c>
      <c r="N1789" s="44">
        <v>10.78</v>
      </c>
      <c r="O1789" s="44">
        <v>36.36</v>
      </c>
      <c r="P1789" s="39">
        <v>418.08105383894741</v>
      </c>
    </row>
    <row r="1790" spans="1:16" x14ac:dyDescent="0.2">
      <c r="A1790" s="5" t="s">
        <v>14</v>
      </c>
      <c r="B1790" s="5" t="s">
        <v>25</v>
      </c>
      <c r="C1790" s="5" t="s">
        <v>30</v>
      </c>
      <c r="D1790" s="5" t="s">
        <v>85</v>
      </c>
      <c r="E1790" s="5">
        <v>2010</v>
      </c>
      <c r="F1790" s="5">
        <v>3</v>
      </c>
      <c r="G1790" s="38">
        <v>915</v>
      </c>
      <c r="H1790" s="44">
        <v>9.3800000000000008</v>
      </c>
      <c r="I1790" s="44">
        <v>420.40000000000003</v>
      </c>
      <c r="J1790" s="44">
        <v>9.3800000000000008</v>
      </c>
      <c r="K1790" s="44">
        <v>11.51</v>
      </c>
      <c r="L1790" s="44">
        <v>19.350000000000001</v>
      </c>
      <c r="M1790" s="44">
        <v>389.54</v>
      </c>
      <c r="N1790" s="44">
        <v>18.760000000000002</v>
      </c>
      <c r="O1790" s="44">
        <v>61.769999999999996</v>
      </c>
      <c r="P1790" s="39">
        <v>469.7107258243874</v>
      </c>
    </row>
    <row r="1791" spans="1:16" x14ac:dyDescent="0.2">
      <c r="A1791" s="5" t="s">
        <v>14</v>
      </c>
      <c r="B1791" s="5" t="s">
        <v>25</v>
      </c>
      <c r="C1791" s="5" t="s">
        <v>30</v>
      </c>
      <c r="D1791" s="5" t="s">
        <v>85</v>
      </c>
      <c r="E1791" s="5">
        <v>2011</v>
      </c>
      <c r="F1791" s="5">
        <v>3</v>
      </c>
      <c r="G1791" s="38">
        <v>765</v>
      </c>
      <c r="H1791" s="44">
        <v>9.5399999999999991</v>
      </c>
      <c r="I1791" s="44">
        <v>336.15999999999997</v>
      </c>
      <c r="J1791" s="44">
        <v>9.5399999999999991</v>
      </c>
      <c r="K1791" s="44">
        <v>11.58</v>
      </c>
      <c r="L1791" s="44">
        <v>17.68</v>
      </c>
      <c r="M1791" s="44">
        <v>306.89999999999998</v>
      </c>
      <c r="N1791" s="44">
        <v>18.54</v>
      </c>
      <c r="O1791" s="44">
        <v>62.51</v>
      </c>
      <c r="P1791" s="39">
        <v>452.11404065387433</v>
      </c>
    </row>
    <row r="1792" spans="1:16" x14ac:dyDescent="0.2">
      <c r="A1792" s="5" t="s">
        <v>14</v>
      </c>
      <c r="B1792" s="5" t="s">
        <v>25</v>
      </c>
      <c r="C1792" s="5" t="s">
        <v>30</v>
      </c>
      <c r="D1792" s="5" t="s">
        <v>85</v>
      </c>
      <c r="E1792" s="5">
        <v>2012</v>
      </c>
      <c r="F1792" s="5">
        <v>3</v>
      </c>
      <c r="G1792" s="38">
        <v>315</v>
      </c>
      <c r="H1792" s="44">
        <v>4.42</v>
      </c>
      <c r="I1792" s="44">
        <v>155.76</v>
      </c>
      <c r="J1792" s="44">
        <v>4.42</v>
      </c>
      <c r="K1792" s="44">
        <v>5.37</v>
      </c>
      <c r="L1792" s="44">
        <v>8.19</v>
      </c>
      <c r="M1792" s="44">
        <v>142.19999999999999</v>
      </c>
      <c r="N1792" s="44">
        <v>8.59</v>
      </c>
      <c r="O1792" s="44">
        <v>28.96</v>
      </c>
      <c r="P1792" s="39">
        <v>508.00323553805799</v>
      </c>
    </row>
    <row r="1793" spans="1:16" x14ac:dyDescent="0.2">
      <c r="A1793" s="5" t="s">
        <v>14</v>
      </c>
      <c r="B1793" s="5" t="s">
        <v>25</v>
      </c>
      <c r="C1793" s="5" t="s">
        <v>30</v>
      </c>
      <c r="D1793" s="5" t="s">
        <v>85</v>
      </c>
      <c r="E1793" s="5">
        <v>2013</v>
      </c>
      <c r="F1793" s="5">
        <v>3</v>
      </c>
      <c r="G1793" s="38">
        <v>272</v>
      </c>
      <c r="H1793" s="44">
        <v>3.77</v>
      </c>
      <c r="I1793" s="44">
        <v>132.91999999999999</v>
      </c>
      <c r="J1793" s="44">
        <v>3.77</v>
      </c>
      <c r="K1793" s="44">
        <v>4.58</v>
      </c>
      <c r="L1793" s="44">
        <v>6.99</v>
      </c>
      <c r="M1793" s="44">
        <v>121.35</v>
      </c>
      <c r="N1793" s="44">
        <v>7.33</v>
      </c>
      <c r="O1793" s="44">
        <v>24.72</v>
      </c>
      <c r="P1793" s="39">
        <v>503.15248183383443</v>
      </c>
    </row>
    <row r="1794" spans="1:16" x14ac:dyDescent="0.2">
      <c r="A1794" s="5" t="s">
        <v>14</v>
      </c>
      <c r="B1794" s="5" t="s">
        <v>25</v>
      </c>
      <c r="C1794" s="5" t="s">
        <v>30</v>
      </c>
      <c r="D1794" s="5" t="s">
        <v>85</v>
      </c>
      <c r="E1794" s="5">
        <v>2014</v>
      </c>
      <c r="F1794" s="5">
        <v>2</v>
      </c>
      <c r="G1794" s="38">
        <v>175</v>
      </c>
      <c r="H1794" s="44">
        <v>3.18</v>
      </c>
      <c r="I1794" s="44">
        <v>103.13000000000001</v>
      </c>
      <c r="J1794" s="44">
        <v>3.18</v>
      </c>
      <c r="K1794" s="44">
        <v>7.12</v>
      </c>
      <c r="L1794" s="44">
        <v>96.01</v>
      </c>
      <c r="M1794" s="44">
        <v>0</v>
      </c>
      <c r="N1794" s="44">
        <v>0.51</v>
      </c>
      <c r="O1794" s="44">
        <v>4.0999999999999996</v>
      </c>
      <c r="P1794" s="39">
        <v>606.63168344996041</v>
      </c>
    </row>
    <row r="1795" spans="1:16" x14ac:dyDescent="0.2">
      <c r="A1795" s="5" t="s">
        <v>14</v>
      </c>
      <c r="B1795" s="5" t="s">
        <v>25</v>
      </c>
      <c r="C1795" s="5" t="s">
        <v>30</v>
      </c>
      <c r="D1795" s="5" t="s">
        <v>85</v>
      </c>
      <c r="E1795" s="5">
        <v>2015</v>
      </c>
      <c r="F1795" s="5">
        <v>2</v>
      </c>
      <c r="G1795" s="38">
        <v>278</v>
      </c>
      <c r="H1795" s="44">
        <v>3.66</v>
      </c>
      <c r="I1795" s="44">
        <v>162.93999999999997</v>
      </c>
      <c r="J1795" s="44">
        <v>3.66</v>
      </c>
      <c r="K1795" s="44">
        <v>9.5399999999999991</v>
      </c>
      <c r="L1795" s="44">
        <v>153.39999999999998</v>
      </c>
      <c r="M1795" s="44">
        <v>0</v>
      </c>
      <c r="N1795" s="44">
        <v>0.61</v>
      </c>
      <c r="O1795" s="44">
        <v>5.5</v>
      </c>
      <c r="P1795" s="39">
        <v>599.28782515255057</v>
      </c>
    </row>
    <row r="1796" spans="1:16" x14ac:dyDescent="0.2">
      <c r="A1796" s="5" t="s">
        <v>14</v>
      </c>
      <c r="B1796" s="5" t="s">
        <v>25</v>
      </c>
      <c r="C1796" s="5" t="s">
        <v>30</v>
      </c>
      <c r="D1796" s="5" t="s">
        <v>85</v>
      </c>
      <c r="E1796" s="5">
        <v>2016</v>
      </c>
      <c r="F1796" s="5">
        <v>2</v>
      </c>
      <c r="G1796" s="38">
        <v>268</v>
      </c>
      <c r="H1796" s="44">
        <v>5.71</v>
      </c>
      <c r="I1796" s="44">
        <v>154.94</v>
      </c>
      <c r="J1796" s="44">
        <v>5.71</v>
      </c>
      <c r="K1796" s="44">
        <v>11.55</v>
      </c>
      <c r="L1796" s="44">
        <v>143.38999999999999</v>
      </c>
      <c r="M1796" s="44">
        <v>0</v>
      </c>
      <c r="N1796" s="44">
        <v>0.74</v>
      </c>
      <c r="O1796" s="44">
        <v>6.02</v>
      </c>
      <c r="P1796" s="39">
        <v>598.74699320579566</v>
      </c>
    </row>
    <row r="1797" spans="1:16" x14ac:dyDescent="0.2">
      <c r="A1797" s="5" t="s">
        <v>14</v>
      </c>
      <c r="B1797" s="5" t="s">
        <v>25</v>
      </c>
      <c r="C1797" s="5" t="s">
        <v>30</v>
      </c>
      <c r="D1797" s="5" t="s">
        <v>85</v>
      </c>
      <c r="E1797" s="5">
        <v>2017</v>
      </c>
      <c r="F1797" s="5">
        <v>2</v>
      </c>
      <c r="G1797" s="38">
        <v>386</v>
      </c>
      <c r="H1797" s="44">
        <v>8.620000000000001</v>
      </c>
      <c r="I1797" s="44">
        <v>229.92</v>
      </c>
      <c r="J1797" s="44">
        <v>8.620000000000001</v>
      </c>
      <c r="K1797" s="44">
        <v>16.2</v>
      </c>
      <c r="L1797" s="44">
        <v>213.72</v>
      </c>
      <c r="M1797" s="44">
        <v>0</v>
      </c>
      <c r="N1797" s="44">
        <v>1.0900000000000001</v>
      </c>
      <c r="O1797" s="44">
        <v>8.9500000000000011</v>
      </c>
      <c r="P1797" s="39">
        <v>618.27734002449415</v>
      </c>
    </row>
    <row r="1798" spans="1:16" x14ac:dyDescent="0.2">
      <c r="A1798" s="5" t="s">
        <v>14</v>
      </c>
      <c r="B1798" s="5" t="s">
        <v>25</v>
      </c>
      <c r="C1798" s="5" t="s">
        <v>30</v>
      </c>
      <c r="D1798" s="5" t="s">
        <v>85</v>
      </c>
      <c r="E1798" s="5">
        <v>2018</v>
      </c>
      <c r="F1798" s="5">
        <v>2</v>
      </c>
      <c r="G1798" s="38">
        <v>540</v>
      </c>
      <c r="H1798" s="44">
        <v>12.43</v>
      </c>
      <c r="I1798" s="44">
        <v>331.5</v>
      </c>
      <c r="J1798" s="44">
        <v>12.43</v>
      </c>
      <c r="K1798" s="44">
        <v>22.27</v>
      </c>
      <c r="L1798" s="44">
        <v>309.23</v>
      </c>
      <c r="M1798" s="44">
        <v>0</v>
      </c>
      <c r="N1798" s="44">
        <v>1.55</v>
      </c>
      <c r="O1798" s="44">
        <v>12.82</v>
      </c>
      <c r="P1798" s="39">
        <v>635.89769758071066</v>
      </c>
    </row>
    <row r="1799" spans="1:16" x14ac:dyDescent="0.2">
      <c r="A1799" s="5" t="s">
        <v>14</v>
      </c>
      <c r="B1799" s="5" t="s">
        <v>25</v>
      </c>
      <c r="C1799" s="5" t="s">
        <v>30</v>
      </c>
      <c r="D1799" s="5" t="s">
        <v>85</v>
      </c>
      <c r="E1799" s="5">
        <v>2019</v>
      </c>
      <c r="F1799" s="5">
        <v>1</v>
      </c>
      <c r="G1799" s="38">
        <v>462</v>
      </c>
      <c r="H1799" s="44">
        <v>19.78</v>
      </c>
      <c r="I1799" s="44">
        <v>257.05</v>
      </c>
      <c r="J1799" s="44">
        <v>19.78</v>
      </c>
      <c r="K1799" s="44">
        <v>257.05</v>
      </c>
      <c r="L1799" s="44">
        <v>0</v>
      </c>
      <c r="M1799" s="44">
        <v>0</v>
      </c>
      <c r="N1799" s="44">
        <v>0.91</v>
      </c>
      <c r="O1799" s="44">
        <v>7.09</v>
      </c>
      <c r="P1799" s="39">
        <v>599.38020566970511</v>
      </c>
    </row>
    <row r="1800" spans="1:16" x14ac:dyDescent="0.2">
      <c r="A1800" s="5" t="s">
        <v>14</v>
      </c>
      <c r="B1800" s="5" t="s">
        <v>25</v>
      </c>
      <c r="C1800" s="5" t="s">
        <v>30</v>
      </c>
      <c r="D1800" s="5" t="s">
        <v>85</v>
      </c>
      <c r="E1800" s="5">
        <v>2020</v>
      </c>
      <c r="F1800" s="5">
        <v>1</v>
      </c>
      <c r="G1800" s="38">
        <v>570</v>
      </c>
      <c r="H1800" s="44">
        <v>24.66</v>
      </c>
      <c r="I1800" s="44">
        <v>320.47000000000003</v>
      </c>
      <c r="J1800" s="44">
        <v>24.66</v>
      </c>
      <c r="K1800" s="44">
        <v>320.47000000000003</v>
      </c>
      <c r="L1800" s="44">
        <v>0</v>
      </c>
      <c r="M1800" s="44">
        <v>0</v>
      </c>
      <c r="N1800" s="44">
        <v>1.1299999999999999</v>
      </c>
      <c r="O1800" s="44">
        <v>8.84</v>
      </c>
      <c r="P1800" s="39">
        <v>605.45666890758082</v>
      </c>
    </row>
    <row r="1801" spans="1:16" x14ac:dyDescent="0.2">
      <c r="A1801" s="5" t="s">
        <v>14</v>
      </c>
      <c r="B1801" s="5" t="s">
        <v>25</v>
      </c>
      <c r="C1801" s="5" t="s">
        <v>30</v>
      </c>
      <c r="D1801" s="5" t="s">
        <v>85</v>
      </c>
      <c r="E1801" s="5">
        <v>2021</v>
      </c>
      <c r="F1801" s="5">
        <v>1</v>
      </c>
      <c r="G1801" s="38">
        <v>839</v>
      </c>
      <c r="H1801" s="44">
        <v>45.29</v>
      </c>
      <c r="I1801" s="44">
        <v>440.99</v>
      </c>
      <c r="J1801" s="44">
        <v>45.29</v>
      </c>
      <c r="K1801" s="44">
        <v>440.99</v>
      </c>
      <c r="L1801" s="44">
        <v>0</v>
      </c>
      <c r="M1801" s="44">
        <v>0</v>
      </c>
      <c r="N1801" s="44">
        <v>1.36</v>
      </c>
      <c r="O1801" s="44">
        <v>11.41</v>
      </c>
      <c r="P1801" s="39">
        <v>579.22114630268959</v>
      </c>
    </row>
    <row r="1802" spans="1:16" x14ac:dyDescent="0.2">
      <c r="A1802" s="5" t="s">
        <v>14</v>
      </c>
      <c r="B1802" s="5" t="s">
        <v>25</v>
      </c>
      <c r="C1802" s="5" t="s">
        <v>30</v>
      </c>
      <c r="D1802" s="5" t="s">
        <v>85</v>
      </c>
      <c r="E1802" s="5">
        <v>2022</v>
      </c>
      <c r="F1802" s="5">
        <v>0</v>
      </c>
      <c r="G1802" s="38">
        <v>748</v>
      </c>
      <c r="H1802" s="44">
        <v>391.81</v>
      </c>
      <c r="I1802" s="44">
        <v>0</v>
      </c>
      <c r="J1802" s="44">
        <v>391.81</v>
      </c>
      <c r="K1802" s="44">
        <v>0</v>
      </c>
      <c r="L1802" s="44">
        <v>0</v>
      </c>
      <c r="M1802" s="44">
        <v>0</v>
      </c>
      <c r="N1802" s="44">
        <v>0</v>
      </c>
      <c r="O1802" s="44">
        <v>0.44</v>
      </c>
      <c r="P1802" s="39">
        <v>523.80965451341854</v>
      </c>
    </row>
    <row r="1803" spans="1:16" x14ac:dyDescent="0.2">
      <c r="A1803" s="5" t="s">
        <v>14</v>
      </c>
      <c r="B1803" s="5" t="s">
        <v>25</v>
      </c>
      <c r="C1803" s="5" t="s">
        <v>30</v>
      </c>
      <c r="D1803" s="5" t="s">
        <v>85</v>
      </c>
      <c r="E1803" s="5">
        <v>2023</v>
      </c>
      <c r="F1803" s="5">
        <v>0</v>
      </c>
      <c r="G1803" s="38">
        <v>417</v>
      </c>
      <c r="H1803" s="44">
        <v>301.49</v>
      </c>
      <c r="I1803" s="44">
        <v>0</v>
      </c>
      <c r="J1803" s="44">
        <v>301.49</v>
      </c>
      <c r="K1803" s="44">
        <v>0</v>
      </c>
      <c r="L1803" s="44">
        <v>0</v>
      </c>
      <c r="M1803" s="44">
        <v>0</v>
      </c>
      <c r="N1803" s="44">
        <v>0</v>
      </c>
      <c r="O1803" s="44">
        <v>0</v>
      </c>
      <c r="P1803" s="39">
        <v>722.61063555734131</v>
      </c>
    </row>
    <row r="1804" spans="1:16" x14ac:dyDescent="0.2">
      <c r="A1804" s="5" t="s">
        <v>14</v>
      </c>
      <c r="B1804" s="5" t="s">
        <v>25</v>
      </c>
      <c r="C1804" s="5" t="s">
        <v>79</v>
      </c>
      <c r="D1804" s="5" t="s">
        <v>86</v>
      </c>
      <c r="E1804" s="5">
        <v>1978</v>
      </c>
      <c r="F1804" s="5">
        <v>3</v>
      </c>
      <c r="G1804" s="38">
        <v>8</v>
      </c>
      <c r="H1804" s="44">
        <v>0.03</v>
      </c>
      <c r="I1804" s="44">
        <v>4.7600000000000007</v>
      </c>
      <c r="J1804" s="44">
        <v>0.03</v>
      </c>
      <c r="K1804" s="44">
        <v>0.14000000000000001</v>
      </c>
      <c r="L1804" s="44">
        <v>0.18</v>
      </c>
      <c r="M1804" s="44">
        <v>4.4400000000000004</v>
      </c>
      <c r="N1804" s="44">
        <v>0.1</v>
      </c>
      <c r="O1804" s="44">
        <v>0.54</v>
      </c>
      <c r="P1804" s="39">
        <v>566.77497085408947</v>
      </c>
    </row>
    <row r="1805" spans="1:16" x14ac:dyDescent="0.2">
      <c r="A1805" s="5" t="s">
        <v>14</v>
      </c>
      <c r="B1805" s="5" t="s">
        <v>25</v>
      </c>
      <c r="C1805" s="5" t="s">
        <v>79</v>
      </c>
      <c r="D1805" s="5" t="s">
        <v>86</v>
      </c>
      <c r="E1805" s="5">
        <v>1981</v>
      </c>
      <c r="F1805" s="5">
        <v>3</v>
      </c>
      <c r="G1805" s="38">
        <v>20</v>
      </c>
      <c r="H1805" s="44">
        <v>0.04</v>
      </c>
      <c r="I1805" s="44">
        <v>6.9600000000000009</v>
      </c>
      <c r="J1805" s="44">
        <v>0.04</v>
      </c>
      <c r="K1805" s="44">
        <v>0.21</v>
      </c>
      <c r="L1805" s="44">
        <v>0.27</v>
      </c>
      <c r="M1805" s="44">
        <v>6.48</v>
      </c>
      <c r="N1805" s="44">
        <v>0.14000000000000001</v>
      </c>
      <c r="O1805" s="44">
        <v>0.79</v>
      </c>
      <c r="P1805" s="39">
        <v>356.86148236420854</v>
      </c>
    </row>
    <row r="1806" spans="1:16" x14ac:dyDescent="0.2">
      <c r="A1806" s="5" t="s">
        <v>14</v>
      </c>
      <c r="B1806" s="5" t="s">
        <v>25</v>
      </c>
      <c r="C1806" s="5" t="s">
        <v>79</v>
      </c>
      <c r="D1806" s="5" t="s">
        <v>86</v>
      </c>
      <c r="E1806" s="5">
        <v>1989</v>
      </c>
      <c r="F1806" s="5">
        <v>3</v>
      </c>
      <c r="G1806" s="38">
        <v>10</v>
      </c>
      <c r="H1806" s="44">
        <v>0.02</v>
      </c>
      <c r="I1806" s="44">
        <v>3.03</v>
      </c>
      <c r="J1806" s="44">
        <v>0.02</v>
      </c>
      <c r="K1806" s="44">
        <v>0.09</v>
      </c>
      <c r="L1806" s="44">
        <v>0.12</v>
      </c>
      <c r="M1806" s="44">
        <v>2.82</v>
      </c>
      <c r="N1806" s="44">
        <v>0.06</v>
      </c>
      <c r="O1806" s="44">
        <v>0.34</v>
      </c>
      <c r="P1806" s="39">
        <v>316.05995935922641</v>
      </c>
    </row>
    <row r="1807" spans="1:16" x14ac:dyDescent="0.2">
      <c r="A1807" s="5" t="s">
        <v>14</v>
      </c>
      <c r="B1807" s="5" t="s">
        <v>25</v>
      </c>
      <c r="C1807" s="5" t="s">
        <v>79</v>
      </c>
      <c r="D1807" s="5" t="s">
        <v>86</v>
      </c>
      <c r="E1807" s="5">
        <v>1991</v>
      </c>
      <c r="F1807" s="5">
        <v>3</v>
      </c>
      <c r="G1807" s="38">
        <v>5</v>
      </c>
      <c r="H1807" s="44">
        <v>0.01</v>
      </c>
      <c r="I1807" s="44">
        <v>1.6</v>
      </c>
      <c r="J1807" s="44">
        <v>0.01</v>
      </c>
      <c r="K1807" s="44">
        <v>0.05</v>
      </c>
      <c r="L1807" s="44">
        <v>0.06</v>
      </c>
      <c r="M1807" s="44">
        <v>1.49</v>
      </c>
      <c r="N1807" s="44">
        <v>0.03</v>
      </c>
      <c r="O1807" s="44">
        <v>0.18</v>
      </c>
      <c r="P1807" s="39">
        <v>335.81565538473444</v>
      </c>
    </row>
    <row r="1808" spans="1:16" x14ac:dyDescent="0.2">
      <c r="A1808" s="5" t="s">
        <v>14</v>
      </c>
      <c r="B1808" s="5" t="s">
        <v>25</v>
      </c>
      <c r="C1808" s="5" t="s">
        <v>79</v>
      </c>
      <c r="D1808" s="5" t="s">
        <v>86</v>
      </c>
      <c r="E1808" s="5">
        <v>1992</v>
      </c>
      <c r="F1808" s="5">
        <v>3</v>
      </c>
      <c r="G1808" s="38">
        <v>14</v>
      </c>
      <c r="H1808" s="44">
        <v>0.03</v>
      </c>
      <c r="I1808" s="44">
        <v>5.99</v>
      </c>
      <c r="J1808" s="44">
        <v>0.03</v>
      </c>
      <c r="K1808" s="44">
        <v>0.18</v>
      </c>
      <c r="L1808" s="44">
        <v>0.23</v>
      </c>
      <c r="M1808" s="44">
        <v>5.58</v>
      </c>
      <c r="N1808" s="44">
        <v>0.12</v>
      </c>
      <c r="O1808" s="44">
        <v>0.68</v>
      </c>
      <c r="P1808" s="39">
        <v>442.80795804548046</v>
      </c>
    </row>
    <row r="1809" spans="1:16" x14ac:dyDescent="0.2">
      <c r="A1809" s="5" t="s">
        <v>14</v>
      </c>
      <c r="B1809" s="5" t="s">
        <v>25</v>
      </c>
      <c r="C1809" s="5" t="s">
        <v>79</v>
      </c>
      <c r="D1809" s="5" t="s">
        <v>86</v>
      </c>
      <c r="E1809" s="5">
        <v>1993</v>
      </c>
      <c r="F1809" s="5">
        <v>3</v>
      </c>
      <c r="G1809" s="38">
        <v>10</v>
      </c>
      <c r="H1809" s="44">
        <v>0.02</v>
      </c>
      <c r="I1809" s="44">
        <v>4.3499999999999996</v>
      </c>
      <c r="J1809" s="44">
        <v>0.02</v>
      </c>
      <c r="K1809" s="44">
        <v>0.13</v>
      </c>
      <c r="L1809" s="44">
        <v>0.17</v>
      </c>
      <c r="M1809" s="44">
        <v>4.05</v>
      </c>
      <c r="N1809" s="44">
        <v>0.09</v>
      </c>
      <c r="O1809" s="44">
        <v>0.49</v>
      </c>
      <c r="P1809" s="39">
        <v>431.50863285913442</v>
      </c>
    </row>
    <row r="1810" spans="1:16" x14ac:dyDescent="0.2">
      <c r="A1810" s="5" t="s">
        <v>14</v>
      </c>
      <c r="B1810" s="5" t="s">
        <v>25</v>
      </c>
      <c r="C1810" s="5" t="s">
        <v>79</v>
      </c>
      <c r="D1810" s="5" t="s">
        <v>86</v>
      </c>
      <c r="E1810" s="5">
        <v>1994</v>
      </c>
      <c r="F1810" s="5">
        <v>3</v>
      </c>
      <c r="G1810" s="38">
        <v>7</v>
      </c>
      <c r="H1810" s="44">
        <v>0.02</v>
      </c>
      <c r="I1810" s="44">
        <v>3.37</v>
      </c>
      <c r="J1810" s="44">
        <v>0.02</v>
      </c>
      <c r="K1810" s="44">
        <v>0.1</v>
      </c>
      <c r="L1810" s="44">
        <v>0.13</v>
      </c>
      <c r="M1810" s="44">
        <v>3.14</v>
      </c>
      <c r="N1810" s="44">
        <v>7.0000000000000007E-2</v>
      </c>
      <c r="O1810" s="44">
        <v>0.38</v>
      </c>
      <c r="P1810" s="39">
        <v>475.11069911574407</v>
      </c>
    </row>
    <row r="1811" spans="1:16" x14ac:dyDescent="0.2">
      <c r="A1811" s="5" t="s">
        <v>14</v>
      </c>
      <c r="B1811" s="5" t="s">
        <v>25</v>
      </c>
      <c r="C1811" s="5" t="s">
        <v>79</v>
      </c>
      <c r="D1811" s="5" t="s">
        <v>86</v>
      </c>
      <c r="E1811" s="5">
        <v>1995</v>
      </c>
      <c r="F1811" s="5">
        <v>3</v>
      </c>
      <c r="G1811" s="38">
        <v>26</v>
      </c>
      <c r="H1811" s="44">
        <v>7.0000000000000007E-2</v>
      </c>
      <c r="I1811" s="44">
        <v>12.53</v>
      </c>
      <c r="J1811" s="44">
        <v>7.0000000000000007E-2</v>
      </c>
      <c r="K1811" s="44">
        <v>0.37</v>
      </c>
      <c r="L1811" s="44">
        <v>0.49</v>
      </c>
      <c r="M1811" s="44">
        <v>11.67</v>
      </c>
      <c r="N1811" s="44">
        <v>0.25</v>
      </c>
      <c r="O1811" s="44">
        <v>1.42</v>
      </c>
      <c r="P1811" s="39">
        <v>487.63830035418283</v>
      </c>
    </row>
    <row r="1812" spans="1:16" x14ac:dyDescent="0.2">
      <c r="A1812" s="5" t="s">
        <v>14</v>
      </c>
      <c r="B1812" s="5" t="s">
        <v>25</v>
      </c>
      <c r="C1812" s="5" t="s">
        <v>79</v>
      </c>
      <c r="D1812" s="5" t="s">
        <v>86</v>
      </c>
      <c r="E1812" s="5">
        <v>1996</v>
      </c>
      <c r="F1812" s="5">
        <v>3</v>
      </c>
      <c r="G1812" s="38">
        <v>40</v>
      </c>
      <c r="H1812" s="44">
        <v>0.1</v>
      </c>
      <c r="I1812" s="44">
        <v>17.7</v>
      </c>
      <c r="J1812" s="44">
        <v>0.1</v>
      </c>
      <c r="K1812" s="44">
        <v>0.53</v>
      </c>
      <c r="L1812" s="44">
        <v>0.69</v>
      </c>
      <c r="M1812" s="44">
        <v>16.48</v>
      </c>
      <c r="N1812" s="44">
        <v>0.36</v>
      </c>
      <c r="O1812" s="44">
        <v>2.0099999999999998</v>
      </c>
      <c r="P1812" s="39">
        <v>444.97340155389827</v>
      </c>
    </row>
    <row r="1813" spans="1:16" x14ac:dyDescent="0.2">
      <c r="A1813" s="5" t="s">
        <v>14</v>
      </c>
      <c r="B1813" s="5" t="s">
        <v>25</v>
      </c>
      <c r="C1813" s="5" t="s">
        <v>79</v>
      </c>
      <c r="D1813" s="5" t="s">
        <v>86</v>
      </c>
      <c r="E1813" s="5">
        <v>1997</v>
      </c>
      <c r="F1813" s="5">
        <v>3</v>
      </c>
      <c r="G1813" s="38">
        <v>18</v>
      </c>
      <c r="H1813" s="44">
        <v>0.03</v>
      </c>
      <c r="I1813" s="44">
        <v>6.01</v>
      </c>
      <c r="J1813" s="44">
        <v>0.03</v>
      </c>
      <c r="K1813" s="44">
        <v>0.18</v>
      </c>
      <c r="L1813" s="44">
        <v>0.23</v>
      </c>
      <c r="M1813" s="44">
        <v>5.6</v>
      </c>
      <c r="N1813" s="44">
        <v>0.12</v>
      </c>
      <c r="O1813" s="44">
        <v>0.68</v>
      </c>
      <c r="P1813" s="39">
        <v>327.35289865953291</v>
      </c>
    </row>
    <row r="1814" spans="1:16" x14ac:dyDescent="0.2">
      <c r="A1814" s="5" t="s">
        <v>14</v>
      </c>
      <c r="B1814" s="5" t="s">
        <v>25</v>
      </c>
      <c r="C1814" s="5" t="s">
        <v>79</v>
      </c>
      <c r="D1814" s="5" t="s">
        <v>86</v>
      </c>
      <c r="E1814" s="5">
        <v>1998</v>
      </c>
      <c r="F1814" s="5">
        <v>3</v>
      </c>
      <c r="G1814" s="38">
        <v>15</v>
      </c>
      <c r="H1814" s="44">
        <v>0.04</v>
      </c>
      <c r="I1814" s="44">
        <v>7.54</v>
      </c>
      <c r="J1814" s="44">
        <v>0.04</v>
      </c>
      <c r="K1814" s="44">
        <v>0.22</v>
      </c>
      <c r="L1814" s="44">
        <v>0.28999999999999998</v>
      </c>
      <c r="M1814" s="44">
        <v>7.03</v>
      </c>
      <c r="N1814" s="44">
        <v>0.15</v>
      </c>
      <c r="O1814" s="44">
        <v>0.86</v>
      </c>
      <c r="P1814" s="39">
        <v>496.54314767370488</v>
      </c>
    </row>
    <row r="1815" spans="1:16" x14ac:dyDescent="0.2">
      <c r="A1815" s="5" t="s">
        <v>14</v>
      </c>
      <c r="B1815" s="5" t="s">
        <v>25</v>
      </c>
      <c r="C1815" s="5" t="s">
        <v>79</v>
      </c>
      <c r="D1815" s="5" t="s">
        <v>86</v>
      </c>
      <c r="E1815" s="5">
        <v>1999</v>
      </c>
      <c r="F1815" s="5">
        <v>3</v>
      </c>
      <c r="G1815" s="38">
        <v>35</v>
      </c>
      <c r="H1815" s="44">
        <v>7.0000000000000007E-2</v>
      </c>
      <c r="I1815" s="44">
        <v>12.27</v>
      </c>
      <c r="J1815" s="44">
        <v>7.0000000000000007E-2</v>
      </c>
      <c r="K1815" s="44">
        <v>0.36</v>
      </c>
      <c r="L1815" s="44">
        <v>0.48</v>
      </c>
      <c r="M1815" s="44">
        <v>11.43</v>
      </c>
      <c r="N1815" s="44">
        <v>0.25</v>
      </c>
      <c r="O1815" s="44">
        <v>1.4</v>
      </c>
      <c r="P1815" s="39">
        <v>356.21251151546414</v>
      </c>
    </row>
    <row r="1816" spans="1:16" x14ac:dyDescent="0.2">
      <c r="A1816" s="5" t="s">
        <v>14</v>
      </c>
      <c r="B1816" s="5" t="s">
        <v>25</v>
      </c>
      <c r="C1816" s="5" t="s">
        <v>79</v>
      </c>
      <c r="D1816" s="5" t="s">
        <v>86</v>
      </c>
      <c r="E1816" s="5">
        <v>2000</v>
      </c>
      <c r="F1816" s="5">
        <v>3</v>
      </c>
      <c r="G1816" s="38">
        <v>90</v>
      </c>
      <c r="H1816" s="44">
        <v>0.21</v>
      </c>
      <c r="I1816" s="44">
        <v>36.86</v>
      </c>
      <c r="J1816" s="44">
        <v>0.21</v>
      </c>
      <c r="K1816" s="44">
        <v>1.1000000000000001</v>
      </c>
      <c r="L1816" s="44">
        <v>1.43</v>
      </c>
      <c r="M1816" s="44">
        <v>34.33</v>
      </c>
      <c r="N1816" s="44">
        <v>0.75</v>
      </c>
      <c r="O1816" s="44">
        <v>4.1900000000000004</v>
      </c>
      <c r="P1816" s="39">
        <v>411.83508965169011</v>
      </c>
    </row>
    <row r="1817" spans="1:16" x14ac:dyDescent="0.2">
      <c r="A1817" s="5" t="s">
        <v>14</v>
      </c>
      <c r="B1817" s="5" t="s">
        <v>25</v>
      </c>
      <c r="C1817" s="5" t="s">
        <v>79</v>
      </c>
      <c r="D1817" s="5" t="s">
        <v>86</v>
      </c>
      <c r="E1817" s="5">
        <v>2001</v>
      </c>
      <c r="F1817" s="5">
        <v>3</v>
      </c>
      <c r="G1817" s="38">
        <v>190</v>
      </c>
      <c r="H1817" s="44">
        <v>0.42</v>
      </c>
      <c r="I1817" s="44">
        <v>74.81</v>
      </c>
      <c r="J1817" s="44">
        <v>0.42</v>
      </c>
      <c r="K1817" s="44">
        <v>2.2200000000000002</v>
      </c>
      <c r="L1817" s="44">
        <v>2.9</v>
      </c>
      <c r="M1817" s="44">
        <v>69.69</v>
      </c>
      <c r="N1817" s="44">
        <v>1.52</v>
      </c>
      <c r="O1817" s="44">
        <v>8.51</v>
      </c>
      <c r="P1817" s="39">
        <v>396.06613412344404</v>
      </c>
    </row>
    <row r="1818" spans="1:16" x14ac:dyDescent="0.2">
      <c r="A1818" s="5" t="s">
        <v>14</v>
      </c>
      <c r="B1818" s="5" t="s">
        <v>25</v>
      </c>
      <c r="C1818" s="5" t="s">
        <v>79</v>
      </c>
      <c r="D1818" s="5" t="s">
        <v>86</v>
      </c>
      <c r="E1818" s="5">
        <v>2002</v>
      </c>
      <c r="F1818" s="5">
        <v>3</v>
      </c>
      <c r="G1818" s="38">
        <v>11</v>
      </c>
      <c r="H1818" s="44">
        <v>0.02</v>
      </c>
      <c r="I1818" s="44">
        <v>3.99</v>
      </c>
      <c r="J1818" s="44">
        <v>0.02</v>
      </c>
      <c r="K1818" s="44">
        <v>0.12</v>
      </c>
      <c r="L1818" s="44">
        <v>0.15</v>
      </c>
      <c r="M1818" s="44">
        <v>3.72</v>
      </c>
      <c r="N1818" s="44">
        <v>0.08</v>
      </c>
      <c r="O1818" s="44">
        <v>0.45</v>
      </c>
      <c r="P1818" s="39">
        <v>365.06406194874239</v>
      </c>
    </row>
    <row r="1819" spans="1:16" x14ac:dyDescent="0.2">
      <c r="A1819" s="5" t="s">
        <v>14</v>
      </c>
      <c r="B1819" s="5" t="s">
        <v>25</v>
      </c>
      <c r="C1819" s="5" t="s">
        <v>79</v>
      </c>
      <c r="D1819" s="5" t="s">
        <v>86</v>
      </c>
      <c r="E1819" s="5">
        <v>2003</v>
      </c>
      <c r="F1819" s="5">
        <v>3</v>
      </c>
      <c r="G1819" s="38">
        <v>33</v>
      </c>
      <c r="H1819" s="44">
        <v>0.08</v>
      </c>
      <c r="I1819" s="44">
        <v>13.989999999999998</v>
      </c>
      <c r="J1819" s="44">
        <v>0.08</v>
      </c>
      <c r="K1819" s="44">
        <v>0.42</v>
      </c>
      <c r="L1819" s="44">
        <v>0.54</v>
      </c>
      <c r="M1819" s="44">
        <v>13.03</v>
      </c>
      <c r="N1819" s="44">
        <v>0.28000000000000003</v>
      </c>
      <c r="O1819" s="44">
        <v>1.59</v>
      </c>
      <c r="P1819" s="39">
        <v>429.79260641912799</v>
      </c>
    </row>
    <row r="1820" spans="1:16" x14ac:dyDescent="0.2">
      <c r="A1820" s="5" t="s">
        <v>14</v>
      </c>
      <c r="B1820" s="5" t="s">
        <v>25</v>
      </c>
      <c r="C1820" s="5" t="s">
        <v>79</v>
      </c>
      <c r="D1820" s="5" t="s">
        <v>86</v>
      </c>
      <c r="E1820" s="5">
        <v>2004</v>
      </c>
      <c r="F1820" s="5">
        <v>3</v>
      </c>
      <c r="G1820" s="38">
        <v>38</v>
      </c>
      <c r="H1820" s="44">
        <v>0.09</v>
      </c>
      <c r="I1820" s="44">
        <v>16.419999999999998</v>
      </c>
      <c r="J1820" s="44">
        <v>0.09</v>
      </c>
      <c r="K1820" s="44">
        <v>0.49</v>
      </c>
      <c r="L1820" s="44">
        <v>0.64</v>
      </c>
      <c r="M1820" s="44">
        <v>15.29</v>
      </c>
      <c r="N1820" s="44">
        <v>0.33</v>
      </c>
      <c r="O1820" s="44">
        <v>1.87</v>
      </c>
      <c r="P1820" s="39">
        <v>436.80569969092284</v>
      </c>
    </row>
    <row r="1821" spans="1:16" x14ac:dyDescent="0.2">
      <c r="A1821" s="5" t="s">
        <v>14</v>
      </c>
      <c r="B1821" s="5" t="s">
        <v>25</v>
      </c>
      <c r="C1821" s="5" t="s">
        <v>79</v>
      </c>
      <c r="D1821" s="5" t="s">
        <v>86</v>
      </c>
      <c r="E1821" s="5">
        <v>2005</v>
      </c>
      <c r="F1821" s="5">
        <v>3</v>
      </c>
      <c r="G1821" s="38">
        <v>24</v>
      </c>
      <c r="H1821" s="44">
        <v>0.06</v>
      </c>
      <c r="I1821" s="44">
        <v>9.82</v>
      </c>
      <c r="J1821" s="44">
        <v>0.06</v>
      </c>
      <c r="K1821" s="44">
        <v>0.28999999999999998</v>
      </c>
      <c r="L1821" s="44">
        <v>0.38</v>
      </c>
      <c r="M1821" s="44">
        <v>9.15</v>
      </c>
      <c r="N1821" s="44">
        <v>0.2</v>
      </c>
      <c r="O1821" s="44">
        <v>1.1200000000000001</v>
      </c>
      <c r="P1821" s="39">
        <v>412.68964541693794</v>
      </c>
    </row>
    <row r="1822" spans="1:16" x14ac:dyDescent="0.2">
      <c r="A1822" s="5" t="s">
        <v>14</v>
      </c>
      <c r="B1822" s="5" t="s">
        <v>25</v>
      </c>
      <c r="C1822" s="5" t="s">
        <v>79</v>
      </c>
      <c r="D1822" s="5" t="s">
        <v>86</v>
      </c>
      <c r="E1822" s="5">
        <v>2006</v>
      </c>
      <c r="F1822" s="5">
        <v>3</v>
      </c>
      <c r="G1822" s="38">
        <v>75</v>
      </c>
      <c r="H1822" s="44">
        <v>0.19</v>
      </c>
      <c r="I1822" s="44">
        <v>33.840000000000003</v>
      </c>
      <c r="J1822" s="44">
        <v>0.19</v>
      </c>
      <c r="K1822" s="44">
        <v>1.01</v>
      </c>
      <c r="L1822" s="44">
        <v>1.31</v>
      </c>
      <c r="M1822" s="44">
        <v>31.52</v>
      </c>
      <c r="N1822" s="44">
        <v>0.69</v>
      </c>
      <c r="O1822" s="44">
        <v>3.85</v>
      </c>
      <c r="P1822" s="39">
        <v>456.70285327978274</v>
      </c>
    </row>
    <row r="1823" spans="1:16" x14ac:dyDescent="0.2">
      <c r="A1823" s="5" t="s">
        <v>14</v>
      </c>
      <c r="B1823" s="5" t="s">
        <v>25</v>
      </c>
      <c r="C1823" s="5" t="s">
        <v>79</v>
      </c>
      <c r="D1823" s="5" t="s">
        <v>86</v>
      </c>
      <c r="E1823" s="5">
        <v>2007</v>
      </c>
      <c r="F1823" s="5">
        <v>3</v>
      </c>
      <c r="G1823" s="38">
        <v>50</v>
      </c>
      <c r="H1823" s="44">
        <v>0.12</v>
      </c>
      <c r="I1823" s="44">
        <v>21.310000000000002</v>
      </c>
      <c r="J1823" s="44">
        <v>0.12</v>
      </c>
      <c r="K1823" s="44">
        <v>0.63</v>
      </c>
      <c r="L1823" s="44">
        <v>0.83</v>
      </c>
      <c r="M1823" s="44">
        <v>19.850000000000001</v>
      </c>
      <c r="N1823" s="44">
        <v>0.43</v>
      </c>
      <c r="O1823" s="44">
        <v>2.42</v>
      </c>
      <c r="P1823" s="39">
        <v>429.6910682688719</v>
      </c>
    </row>
    <row r="1824" spans="1:16" x14ac:dyDescent="0.2">
      <c r="A1824" s="5" t="s">
        <v>14</v>
      </c>
      <c r="B1824" s="5" t="s">
        <v>25</v>
      </c>
      <c r="C1824" s="5" t="s">
        <v>79</v>
      </c>
      <c r="D1824" s="5" t="s">
        <v>86</v>
      </c>
      <c r="E1824" s="5">
        <v>2008</v>
      </c>
      <c r="F1824" s="5">
        <v>3</v>
      </c>
      <c r="G1824" s="38">
        <v>128</v>
      </c>
      <c r="H1824" s="44">
        <v>0.32</v>
      </c>
      <c r="I1824" s="44">
        <v>56.74</v>
      </c>
      <c r="J1824" s="44">
        <v>0.32</v>
      </c>
      <c r="K1824" s="44">
        <v>1.69</v>
      </c>
      <c r="L1824" s="44">
        <v>2.2000000000000002</v>
      </c>
      <c r="M1824" s="44">
        <v>52.85</v>
      </c>
      <c r="N1824" s="44">
        <v>1.1499999999999999</v>
      </c>
      <c r="O1824" s="44">
        <v>6.45</v>
      </c>
      <c r="P1824" s="39">
        <v>446.65858771444834</v>
      </c>
    </row>
    <row r="1825" spans="1:16" x14ac:dyDescent="0.2">
      <c r="A1825" s="5" t="s">
        <v>14</v>
      </c>
      <c r="B1825" s="5" t="s">
        <v>25</v>
      </c>
      <c r="C1825" s="5" t="s">
        <v>79</v>
      </c>
      <c r="D1825" s="5" t="s">
        <v>86</v>
      </c>
      <c r="E1825" s="5">
        <v>2009</v>
      </c>
      <c r="F1825" s="5">
        <v>3</v>
      </c>
      <c r="G1825" s="38">
        <v>126</v>
      </c>
      <c r="H1825" s="44">
        <v>0.31</v>
      </c>
      <c r="I1825" s="44">
        <v>54.72</v>
      </c>
      <c r="J1825" s="44">
        <v>0.31</v>
      </c>
      <c r="K1825" s="44">
        <v>1.63</v>
      </c>
      <c r="L1825" s="44">
        <v>2.12</v>
      </c>
      <c r="M1825" s="44">
        <v>50.97</v>
      </c>
      <c r="N1825" s="44">
        <v>1.1100000000000001</v>
      </c>
      <c r="O1825" s="44">
        <v>6.22</v>
      </c>
      <c r="P1825" s="39">
        <v>436.61262332427333</v>
      </c>
    </row>
    <row r="1826" spans="1:16" x14ac:dyDescent="0.2">
      <c r="A1826" s="5" t="s">
        <v>14</v>
      </c>
      <c r="B1826" s="5" t="s">
        <v>25</v>
      </c>
      <c r="C1826" s="5" t="s">
        <v>79</v>
      </c>
      <c r="D1826" s="5" t="s">
        <v>86</v>
      </c>
      <c r="E1826" s="5">
        <v>2010</v>
      </c>
      <c r="F1826" s="5">
        <v>3</v>
      </c>
      <c r="G1826" s="38">
        <v>73</v>
      </c>
      <c r="H1826" s="44">
        <v>0.19</v>
      </c>
      <c r="I1826" s="44">
        <v>32.979999999999997</v>
      </c>
      <c r="J1826" s="44">
        <v>0.19</v>
      </c>
      <c r="K1826" s="44">
        <v>0.98</v>
      </c>
      <c r="L1826" s="44">
        <v>1.28</v>
      </c>
      <c r="M1826" s="44">
        <v>30.72</v>
      </c>
      <c r="N1826" s="44">
        <v>0.67</v>
      </c>
      <c r="O1826" s="44">
        <v>3.75</v>
      </c>
      <c r="P1826" s="39">
        <v>454.79450404289992</v>
      </c>
    </row>
    <row r="1827" spans="1:16" x14ac:dyDescent="0.2">
      <c r="A1827" s="5" t="s">
        <v>14</v>
      </c>
      <c r="B1827" s="5" t="s">
        <v>25</v>
      </c>
      <c r="C1827" s="5" t="s">
        <v>79</v>
      </c>
      <c r="D1827" s="5" t="s">
        <v>86</v>
      </c>
      <c r="E1827" s="5">
        <v>2011</v>
      </c>
      <c r="F1827" s="5">
        <v>3</v>
      </c>
      <c r="G1827" s="38">
        <v>53</v>
      </c>
      <c r="H1827" s="44">
        <v>0.14000000000000001</v>
      </c>
      <c r="I1827" s="44">
        <v>25.11</v>
      </c>
      <c r="J1827" s="44">
        <v>0.14000000000000001</v>
      </c>
      <c r="K1827" s="44">
        <v>0.75</v>
      </c>
      <c r="L1827" s="44">
        <v>0.97</v>
      </c>
      <c r="M1827" s="44">
        <v>23.39</v>
      </c>
      <c r="N1827" s="44">
        <v>0.51</v>
      </c>
      <c r="O1827" s="44">
        <v>2.85</v>
      </c>
      <c r="P1827" s="39">
        <v>476.51446256562616</v>
      </c>
    </row>
    <row r="1828" spans="1:16" x14ac:dyDescent="0.2">
      <c r="A1828" s="5" t="s">
        <v>14</v>
      </c>
      <c r="B1828" s="5" t="s">
        <v>25</v>
      </c>
      <c r="C1828" s="5" t="s">
        <v>79</v>
      </c>
      <c r="D1828" s="5" t="s">
        <v>86</v>
      </c>
      <c r="E1828" s="5">
        <v>2012</v>
      </c>
      <c r="F1828" s="5">
        <v>3</v>
      </c>
      <c r="G1828" s="38">
        <v>94</v>
      </c>
      <c r="H1828" s="44">
        <v>0.27</v>
      </c>
      <c r="I1828" s="44">
        <v>47.43</v>
      </c>
      <c r="J1828" s="44">
        <v>0.27</v>
      </c>
      <c r="K1828" s="44">
        <v>1.41</v>
      </c>
      <c r="L1828" s="44">
        <v>1.84</v>
      </c>
      <c r="M1828" s="44">
        <v>44.18</v>
      </c>
      <c r="N1828" s="44">
        <v>0.96</v>
      </c>
      <c r="O1828" s="44">
        <v>5.39</v>
      </c>
      <c r="P1828" s="39">
        <v>504.96410505087113</v>
      </c>
    </row>
    <row r="1829" spans="1:16" x14ac:dyDescent="0.2">
      <c r="A1829" s="5" t="s">
        <v>14</v>
      </c>
      <c r="B1829" s="5" t="s">
        <v>25</v>
      </c>
      <c r="C1829" s="5" t="s">
        <v>79</v>
      </c>
      <c r="D1829" s="5" t="s">
        <v>86</v>
      </c>
      <c r="E1829" s="5">
        <v>2013</v>
      </c>
      <c r="F1829" s="5">
        <v>3</v>
      </c>
      <c r="G1829" s="38">
        <v>46</v>
      </c>
      <c r="H1829" s="44">
        <v>0.15</v>
      </c>
      <c r="I1829" s="44">
        <v>26.36</v>
      </c>
      <c r="J1829" s="44">
        <v>0.15</v>
      </c>
      <c r="K1829" s="44">
        <v>0.78</v>
      </c>
      <c r="L1829" s="44">
        <v>1.02</v>
      </c>
      <c r="M1829" s="44">
        <v>24.56</v>
      </c>
      <c r="N1829" s="44">
        <v>0.53</v>
      </c>
      <c r="O1829" s="44">
        <v>3</v>
      </c>
      <c r="P1829" s="39">
        <v>576.46385760375915</v>
      </c>
    </row>
    <row r="1830" spans="1:16" x14ac:dyDescent="0.2">
      <c r="A1830" s="5" t="s">
        <v>14</v>
      </c>
      <c r="B1830" s="5" t="s">
        <v>25</v>
      </c>
      <c r="C1830" s="5" t="s">
        <v>79</v>
      </c>
      <c r="D1830" s="5" t="s">
        <v>86</v>
      </c>
      <c r="E1830" s="5">
        <v>2014</v>
      </c>
      <c r="F1830" s="5">
        <v>2</v>
      </c>
      <c r="G1830" s="38">
        <v>58</v>
      </c>
      <c r="H1830" s="44">
        <v>0.65</v>
      </c>
      <c r="I1830" s="44">
        <v>34.119999999999997</v>
      </c>
      <c r="J1830" s="44">
        <v>0.65</v>
      </c>
      <c r="K1830" s="44">
        <v>1.47</v>
      </c>
      <c r="L1830" s="44">
        <v>32.65</v>
      </c>
      <c r="M1830" s="44">
        <v>0</v>
      </c>
      <c r="N1830" s="44">
        <v>0.18</v>
      </c>
      <c r="O1830" s="44">
        <v>0.31</v>
      </c>
      <c r="P1830" s="39">
        <v>602.36586995507344</v>
      </c>
    </row>
    <row r="1831" spans="1:16" x14ac:dyDescent="0.2">
      <c r="A1831" s="5" t="s">
        <v>14</v>
      </c>
      <c r="B1831" s="5" t="s">
        <v>25</v>
      </c>
      <c r="C1831" s="5" t="s">
        <v>79</v>
      </c>
      <c r="D1831" s="5" t="s">
        <v>86</v>
      </c>
      <c r="E1831" s="5">
        <v>2015</v>
      </c>
      <c r="F1831" s="5">
        <v>2</v>
      </c>
      <c r="G1831" s="38">
        <v>97</v>
      </c>
      <c r="H1831" s="44">
        <v>1.03</v>
      </c>
      <c r="I1831" s="44">
        <v>53.87</v>
      </c>
      <c r="J1831" s="44">
        <v>1.03</v>
      </c>
      <c r="K1831" s="44">
        <v>2.3199999999999998</v>
      </c>
      <c r="L1831" s="44">
        <v>51.55</v>
      </c>
      <c r="M1831" s="44">
        <v>0</v>
      </c>
      <c r="N1831" s="44">
        <v>0.28000000000000003</v>
      </c>
      <c r="O1831" s="44">
        <v>0.49</v>
      </c>
      <c r="P1831" s="39">
        <v>564.1177631082893</v>
      </c>
    </row>
    <row r="1832" spans="1:16" x14ac:dyDescent="0.2">
      <c r="A1832" s="5" t="s">
        <v>14</v>
      </c>
      <c r="B1832" s="5" t="s">
        <v>25</v>
      </c>
      <c r="C1832" s="5" t="s">
        <v>79</v>
      </c>
      <c r="D1832" s="5" t="s">
        <v>86</v>
      </c>
      <c r="E1832" s="5">
        <v>2016</v>
      </c>
      <c r="F1832" s="5">
        <v>2</v>
      </c>
      <c r="G1832" s="38">
        <v>136</v>
      </c>
      <c r="H1832" s="44">
        <v>1.56</v>
      </c>
      <c r="I1832" s="44">
        <v>81.81</v>
      </c>
      <c r="J1832" s="44">
        <v>1.56</v>
      </c>
      <c r="K1832" s="44">
        <v>3.52</v>
      </c>
      <c r="L1832" s="44">
        <v>78.290000000000006</v>
      </c>
      <c r="M1832" s="44">
        <v>0</v>
      </c>
      <c r="N1832" s="44">
        <v>0.43</v>
      </c>
      <c r="O1832" s="44">
        <v>0.74</v>
      </c>
      <c r="P1832" s="39">
        <v>613.2702456453992</v>
      </c>
    </row>
    <row r="1833" spans="1:16" x14ac:dyDescent="0.2">
      <c r="A1833" s="5" t="s">
        <v>14</v>
      </c>
      <c r="B1833" s="5" t="s">
        <v>25</v>
      </c>
      <c r="C1833" s="5" t="s">
        <v>79</v>
      </c>
      <c r="D1833" s="5" t="s">
        <v>86</v>
      </c>
      <c r="E1833" s="5">
        <v>2017</v>
      </c>
      <c r="F1833" s="5">
        <v>2</v>
      </c>
      <c r="G1833" s="38">
        <v>111</v>
      </c>
      <c r="H1833" s="44">
        <v>1.18</v>
      </c>
      <c r="I1833" s="44">
        <v>61.849999999999994</v>
      </c>
      <c r="J1833" s="44">
        <v>1.18</v>
      </c>
      <c r="K1833" s="44">
        <v>2.66</v>
      </c>
      <c r="L1833" s="44">
        <v>59.19</v>
      </c>
      <c r="M1833" s="44">
        <v>0</v>
      </c>
      <c r="N1833" s="44">
        <v>0.32</v>
      </c>
      <c r="O1833" s="44">
        <v>0.56000000000000005</v>
      </c>
      <c r="P1833" s="39">
        <v>569.92558962336773</v>
      </c>
    </row>
    <row r="1834" spans="1:16" x14ac:dyDescent="0.2">
      <c r="A1834" s="5" t="s">
        <v>14</v>
      </c>
      <c r="B1834" s="5" t="s">
        <v>25</v>
      </c>
      <c r="C1834" s="5" t="s">
        <v>79</v>
      </c>
      <c r="D1834" s="5" t="s">
        <v>86</v>
      </c>
      <c r="E1834" s="5">
        <v>2018</v>
      </c>
      <c r="F1834" s="5">
        <v>2</v>
      </c>
      <c r="G1834" s="38">
        <v>142</v>
      </c>
      <c r="H1834" s="44">
        <v>1.58</v>
      </c>
      <c r="I1834" s="44">
        <v>82.8</v>
      </c>
      <c r="J1834" s="44">
        <v>1.58</v>
      </c>
      <c r="K1834" s="44">
        <v>3.57</v>
      </c>
      <c r="L1834" s="44">
        <v>79.23</v>
      </c>
      <c r="M1834" s="44">
        <v>0</v>
      </c>
      <c r="N1834" s="44">
        <v>0.43</v>
      </c>
      <c r="O1834" s="44">
        <v>0.75</v>
      </c>
      <c r="P1834" s="39">
        <v>593.42087443327387</v>
      </c>
    </row>
    <row r="1835" spans="1:16" x14ac:dyDescent="0.2">
      <c r="A1835" s="5" t="s">
        <v>14</v>
      </c>
      <c r="B1835" s="5" t="s">
        <v>25</v>
      </c>
      <c r="C1835" s="5" t="s">
        <v>79</v>
      </c>
      <c r="D1835" s="5" t="s">
        <v>86</v>
      </c>
      <c r="E1835" s="5">
        <v>2019</v>
      </c>
      <c r="F1835" s="5">
        <v>1</v>
      </c>
      <c r="G1835" s="38">
        <v>135</v>
      </c>
      <c r="H1835" s="44">
        <v>7.02</v>
      </c>
      <c r="I1835" s="44">
        <v>72.849999999999994</v>
      </c>
      <c r="J1835" s="44">
        <v>7.02</v>
      </c>
      <c r="K1835" s="44">
        <v>72.849999999999994</v>
      </c>
      <c r="L1835" s="44">
        <v>0</v>
      </c>
      <c r="M1835" s="44">
        <v>0</v>
      </c>
      <c r="N1835" s="44">
        <v>0.31</v>
      </c>
      <c r="O1835" s="44">
        <v>7.28</v>
      </c>
      <c r="P1835" s="39">
        <v>592.68387957245011</v>
      </c>
    </row>
    <row r="1836" spans="1:16" x14ac:dyDescent="0.2">
      <c r="A1836" s="5" t="s">
        <v>14</v>
      </c>
      <c r="B1836" s="5" t="s">
        <v>25</v>
      </c>
      <c r="C1836" s="5" t="s">
        <v>79</v>
      </c>
      <c r="D1836" s="5" t="s">
        <v>86</v>
      </c>
      <c r="E1836" s="5">
        <v>2020</v>
      </c>
      <c r="F1836" s="5">
        <v>1</v>
      </c>
      <c r="G1836" s="38">
        <v>178</v>
      </c>
      <c r="H1836" s="44">
        <v>10.79</v>
      </c>
      <c r="I1836" s="44">
        <v>111.98</v>
      </c>
      <c r="J1836" s="44">
        <v>10.79</v>
      </c>
      <c r="K1836" s="44">
        <v>111.98</v>
      </c>
      <c r="L1836" s="44">
        <v>0</v>
      </c>
      <c r="M1836" s="44">
        <v>0</v>
      </c>
      <c r="N1836" s="44">
        <v>0.47</v>
      </c>
      <c r="O1836" s="44">
        <v>11.18</v>
      </c>
      <c r="P1836" s="39">
        <v>689.06399117180831</v>
      </c>
    </row>
    <row r="1837" spans="1:16" x14ac:dyDescent="0.2">
      <c r="A1837" s="5" t="s">
        <v>14</v>
      </c>
      <c r="B1837" s="5" t="s">
        <v>25</v>
      </c>
      <c r="C1837" s="5" t="s">
        <v>79</v>
      </c>
      <c r="D1837" s="5" t="s">
        <v>86</v>
      </c>
      <c r="E1837" s="5">
        <v>2021</v>
      </c>
      <c r="F1837" s="5">
        <v>1</v>
      </c>
      <c r="G1837" s="38">
        <v>77</v>
      </c>
      <c r="H1837" s="44">
        <v>5.38</v>
      </c>
      <c r="I1837" s="44">
        <v>55.86</v>
      </c>
      <c r="J1837" s="44">
        <v>5.38</v>
      </c>
      <c r="K1837" s="44">
        <v>55.86</v>
      </c>
      <c r="L1837" s="44">
        <v>0</v>
      </c>
      <c r="M1837" s="44">
        <v>0</v>
      </c>
      <c r="N1837" s="44">
        <v>0.24</v>
      </c>
      <c r="O1837" s="44">
        <v>5.58</v>
      </c>
      <c r="P1837" s="39">
        <v>797.86676172750379</v>
      </c>
    </row>
    <row r="1838" spans="1:16" x14ac:dyDescent="0.2">
      <c r="A1838" s="5" t="s">
        <v>14</v>
      </c>
      <c r="B1838" s="5" t="s">
        <v>25</v>
      </c>
      <c r="C1838" s="5" t="s">
        <v>79</v>
      </c>
      <c r="D1838" s="5" t="s">
        <v>86</v>
      </c>
      <c r="E1838" s="5">
        <v>2022</v>
      </c>
      <c r="F1838" s="5">
        <v>0</v>
      </c>
      <c r="G1838" s="38">
        <v>145</v>
      </c>
      <c r="H1838" s="44">
        <v>69.760000000000005</v>
      </c>
      <c r="I1838" s="44">
        <v>0</v>
      </c>
      <c r="J1838" s="44">
        <v>69.760000000000005</v>
      </c>
      <c r="K1838" s="44">
        <v>0</v>
      </c>
      <c r="L1838" s="44">
        <v>0</v>
      </c>
      <c r="M1838" s="44">
        <v>0</v>
      </c>
      <c r="N1838" s="44">
        <v>0</v>
      </c>
      <c r="O1838" s="44">
        <v>0</v>
      </c>
      <c r="P1838" s="39">
        <v>480.1920768304168</v>
      </c>
    </row>
    <row r="1839" spans="1:16" x14ac:dyDescent="0.2">
      <c r="A1839" s="5" t="s">
        <v>14</v>
      </c>
      <c r="B1839" s="5" t="s">
        <v>25</v>
      </c>
      <c r="C1839" s="5" t="s">
        <v>79</v>
      </c>
      <c r="D1839" s="5" t="s">
        <v>86</v>
      </c>
      <c r="E1839" s="5">
        <v>2023</v>
      </c>
      <c r="F1839" s="5">
        <v>0</v>
      </c>
      <c r="G1839" s="38">
        <v>81</v>
      </c>
      <c r="H1839" s="44">
        <v>80.52</v>
      </c>
      <c r="I1839" s="44">
        <v>0</v>
      </c>
      <c r="J1839" s="44">
        <v>80.52</v>
      </c>
      <c r="K1839" s="44">
        <v>0</v>
      </c>
      <c r="L1839" s="44">
        <v>0</v>
      </c>
      <c r="M1839" s="44">
        <v>0</v>
      </c>
      <c r="N1839" s="44">
        <v>0</v>
      </c>
      <c r="O1839" s="44">
        <v>0</v>
      </c>
      <c r="P1839" s="39">
        <v>993.29988749495806</v>
      </c>
    </row>
    <row r="1840" spans="1:16" x14ac:dyDescent="0.2">
      <c r="A1840" s="5" t="s">
        <v>14</v>
      </c>
      <c r="B1840" s="5" t="s">
        <v>25</v>
      </c>
      <c r="C1840" s="5" t="s">
        <v>79</v>
      </c>
      <c r="D1840" s="5" t="s">
        <v>104</v>
      </c>
      <c r="E1840" s="5">
        <v>1962</v>
      </c>
      <c r="F1840" s="5">
        <v>3</v>
      </c>
      <c r="G1840" s="38">
        <v>53</v>
      </c>
      <c r="H1840" s="44">
        <v>0</v>
      </c>
      <c r="I1840" s="44">
        <v>9.4600000000000009</v>
      </c>
      <c r="J1840" s="44">
        <v>0</v>
      </c>
      <c r="K1840" s="44">
        <v>0.06</v>
      </c>
      <c r="L1840" s="44">
        <v>2.39</v>
      </c>
      <c r="M1840" s="44">
        <v>7.01</v>
      </c>
      <c r="N1840" s="44">
        <v>0.16</v>
      </c>
      <c r="O1840" s="44">
        <v>0.15</v>
      </c>
      <c r="P1840" s="39">
        <v>179.6038243691259</v>
      </c>
    </row>
    <row r="1841" spans="1:16" x14ac:dyDescent="0.2">
      <c r="A1841" s="5" t="s">
        <v>14</v>
      </c>
      <c r="B1841" s="5" t="s">
        <v>25</v>
      </c>
      <c r="C1841" s="5" t="s">
        <v>79</v>
      </c>
      <c r="D1841" s="5" t="s">
        <v>104</v>
      </c>
      <c r="E1841" s="5">
        <v>1963</v>
      </c>
      <c r="F1841" s="5">
        <v>3</v>
      </c>
      <c r="G1841" s="38">
        <v>9</v>
      </c>
      <c r="H1841" s="44">
        <v>0</v>
      </c>
      <c r="I1841" s="44">
        <v>1.59</v>
      </c>
      <c r="J1841" s="44">
        <v>0</v>
      </c>
      <c r="K1841" s="44">
        <v>0</v>
      </c>
      <c r="L1841" s="44">
        <v>0.28000000000000003</v>
      </c>
      <c r="M1841" s="44">
        <v>1.31</v>
      </c>
      <c r="N1841" s="44">
        <v>0.03</v>
      </c>
      <c r="O1841" s="44">
        <v>0.02</v>
      </c>
      <c r="P1841" s="39">
        <v>181.50757513037127</v>
      </c>
    </row>
    <row r="1842" spans="1:16" x14ac:dyDescent="0.2">
      <c r="A1842" s="5" t="s">
        <v>14</v>
      </c>
      <c r="B1842" s="5" t="s">
        <v>25</v>
      </c>
      <c r="C1842" s="5" t="s">
        <v>79</v>
      </c>
      <c r="D1842" s="5" t="s">
        <v>104</v>
      </c>
      <c r="E1842" s="5">
        <v>1964</v>
      </c>
      <c r="F1842" s="5">
        <v>3</v>
      </c>
      <c r="G1842" s="38">
        <v>191</v>
      </c>
      <c r="H1842" s="44">
        <v>0</v>
      </c>
      <c r="I1842" s="44">
        <v>54.629999999999995</v>
      </c>
      <c r="J1842" s="44">
        <v>0</v>
      </c>
      <c r="K1842" s="44">
        <v>0</v>
      </c>
      <c r="L1842" s="44">
        <v>12.02</v>
      </c>
      <c r="M1842" s="44">
        <v>42.61</v>
      </c>
      <c r="N1842" s="44">
        <v>0.59</v>
      </c>
      <c r="O1842" s="44">
        <v>0.53</v>
      </c>
      <c r="P1842" s="39">
        <v>286.78281874912273</v>
      </c>
    </row>
    <row r="1843" spans="1:16" x14ac:dyDescent="0.2">
      <c r="A1843" s="5" t="s">
        <v>14</v>
      </c>
      <c r="B1843" s="5" t="s">
        <v>25</v>
      </c>
      <c r="C1843" s="5" t="s">
        <v>79</v>
      </c>
      <c r="D1843" s="5" t="s">
        <v>104</v>
      </c>
      <c r="E1843" s="5">
        <v>1965</v>
      </c>
      <c r="F1843" s="5">
        <v>3</v>
      </c>
      <c r="G1843" s="38">
        <v>189</v>
      </c>
      <c r="H1843" s="44">
        <v>0</v>
      </c>
      <c r="I1843" s="44">
        <v>56.96</v>
      </c>
      <c r="J1843" s="44">
        <v>0</v>
      </c>
      <c r="K1843" s="44">
        <v>0</v>
      </c>
      <c r="L1843" s="44">
        <v>7.14</v>
      </c>
      <c r="M1843" s="44">
        <v>49.82</v>
      </c>
      <c r="N1843" s="44">
        <v>0.57999999999999996</v>
      </c>
      <c r="O1843" s="44">
        <v>0.52</v>
      </c>
      <c r="P1843" s="39">
        <v>302.04245013070192</v>
      </c>
    </row>
    <row r="1844" spans="1:16" x14ac:dyDescent="0.2">
      <c r="A1844" s="5" t="s">
        <v>14</v>
      </c>
      <c r="B1844" s="5" t="s">
        <v>25</v>
      </c>
      <c r="C1844" s="5" t="s">
        <v>79</v>
      </c>
      <c r="D1844" s="5" t="s">
        <v>104</v>
      </c>
      <c r="E1844" s="5">
        <v>1980</v>
      </c>
      <c r="F1844" s="5">
        <v>3</v>
      </c>
      <c r="G1844" s="38">
        <v>32</v>
      </c>
      <c r="H1844" s="44">
        <v>0</v>
      </c>
      <c r="I1844" s="44">
        <v>9.0300000000000011</v>
      </c>
      <c r="J1844" s="44">
        <v>0</v>
      </c>
      <c r="K1844" s="44">
        <v>0</v>
      </c>
      <c r="L1844" s="44">
        <v>1.71</v>
      </c>
      <c r="M1844" s="44">
        <v>7.32</v>
      </c>
      <c r="N1844" s="44">
        <v>0.11</v>
      </c>
      <c r="O1844" s="44">
        <v>0.1</v>
      </c>
      <c r="P1844" s="39">
        <v>281.14595543639712</v>
      </c>
    </row>
    <row r="1845" spans="1:16" x14ac:dyDescent="0.2">
      <c r="A1845" s="5" t="s">
        <v>14</v>
      </c>
      <c r="B1845" s="5" t="s">
        <v>25</v>
      </c>
      <c r="C1845" s="5" t="s">
        <v>79</v>
      </c>
      <c r="D1845" s="5" t="s">
        <v>104</v>
      </c>
      <c r="E1845" s="5">
        <v>1981</v>
      </c>
      <c r="F1845" s="5">
        <v>3</v>
      </c>
      <c r="G1845" s="38">
        <v>8</v>
      </c>
      <c r="H1845" s="44">
        <v>0</v>
      </c>
      <c r="I1845" s="44">
        <v>1.73</v>
      </c>
      <c r="J1845" s="44">
        <v>0</v>
      </c>
      <c r="K1845" s="44">
        <v>0</v>
      </c>
      <c r="L1845" s="44">
        <v>0</v>
      </c>
      <c r="M1845" s="44">
        <v>1.73</v>
      </c>
      <c r="N1845" s="44">
        <v>0.03</v>
      </c>
      <c r="O1845" s="44">
        <v>0.02</v>
      </c>
      <c r="P1845" s="39">
        <v>220.1580535941026</v>
      </c>
    </row>
    <row r="1846" spans="1:16" x14ac:dyDescent="0.2">
      <c r="A1846" s="5" t="s">
        <v>14</v>
      </c>
      <c r="B1846" s="5" t="s">
        <v>25</v>
      </c>
      <c r="C1846" s="5" t="s">
        <v>79</v>
      </c>
      <c r="D1846" s="5" t="s">
        <v>104</v>
      </c>
      <c r="E1846" s="5">
        <v>1982</v>
      </c>
      <c r="F1846" s="5">
        <v>3</v>
      </c>
      <c r="G1846" s="38">
        <v>36</v>
      </c>
      <c r="H1846" s="44">
        <v>0</v>
      </c>
      <c r="I1846" s="44">
        <v>13.81</v>
      </c>
      <c r="J1846" s="44">
        <v>0</v>
      </c>
      <c r="K1846" s="44">
        <v>0</v>
      </c>
      <c r="L1846" s="44">
        <v>1.08</v>
      </c>
      <c r="M1846" s="44">
        <v>12.73</v>
      </c>
      <c r="N1846" s="44">
        <v>0.16</v>
      </c>
      <c r="O1846" s="44">
        <v>0.14000000000000001</v>
      </c>
      <c r="P1846" s="39">
        <v>383.85965413602548</v>
      </c>
    </row>
    <row r="1847" spans="1:16" x14ac:dyDescent="0.2">
      <c r="A1847" s="5" t="s">
        <v>14</v>
      </c>
      <c r="B1847" s="5" t="s">
        <v>25</v>
      </c>
      <c r="C1847" s="5" t="s">
        <v>79</v>
      </c>
      <c r="D1847" s="5" t="s">
        <v>104</v>
      </c>
      <c r="E1847" s="5">
        <v>1983</v>
      </c>
      <c r="F1847" s="5">
        <v>3</v>
      </c>
      <c r="G1847" s="38">
        <v>31</v>
      </c>
      <c r="H1847" s="44">
        <v>0</v>
      </c>
      <c r="I1847" s="44">
        <v>9.9499999999999993</v>
      </c>
      <c r="J1847" s="44">
        <v>0</v>
      </c>
      <c r="K1847" s="44">
        <v>0</v>
      </c>
      <c r="L1847" s="44">
        <v>0.61</v>
      </c>
      <c r="M1847" s="44">
        <v>9.34</v>
      </c>
      <c r="N1847" s="44">
        <v>0.12</v>
      </c>
      <c r="O1847" s="44">
        <v>0.11</v>
      </c>
      <c r="P1847" s="39">
        <v>317.32492806888189</v>
      </c>
    </row>
    <row r="1848" spans="1:16" x14ac:dyDescent="0.2">
      <c r="A1848" s="5" t="s">
        <v>14</v>
      </c>
      <c r="B1848" s="5" t="s">
        <v>25</v>
      </c>
      <c r="C1848" s="5" t="s">
        <v>79</v>
      </c>
      <c r="D1848" s="5" t="s">
        <v>104</v>
      </c>
      <c r="E1848" s="5">
        <v>1985</v>
      </c>
      <c r="F1848" s="5">
        <v>3</v>
      </c>
      <c r="G1848" s="38">
        <v>13</v>
      </c>
      <c r="H1848" s="44">
        <v>0</v>
      </c>
      <c r="I1848" s="44">
        <v>3.79</v>
      </c>
      <c r="J1848" s="44">
        <v>0</v>
      </c>
      <c r="K1848" s="44">
        <v>0</v>
      </c>
      <c r="L1848" s="44">
        <v>0</v>
      </c>
      <c r="M1848" s="44">
        <v>3.79</v>
      </c>
      <c r="N1848" s="44">
        <v>0.06</v>
      </c>
      <c r="O1848" s="44">
        <v>0.05</v>
      </c>
      <c r="P1848" s="39">
        <v>287.57740562867082</v>
      </c>
    </row>
    <row r="1849" spans="1:16" x14ac:dyDescent="0.2">
      <c r="A1849" s="5" t="s">
        <v>14</v>
      </c>
      <c r="B1849" s="5" t="s">
        <v>25</v>
      </c>
      <c r="C1849" s="5" t="s">
        <v>79</v>
      </c>
      <c r="D1849" s="5" t="s">
        <v>104</v>
      </c>
      <c r="E1849" s="5">
        <v>1986</v>
      </c>
      <c r="F1849" s="5">
        <v>3</v>
      </c>
      <c r="G1849" s="38">
        <v>13</v>
      </c>
      <c r="H1849" s="44">
        <v>0.02</v>
      </c>
      <c r="I1849" s="44">
        <v>4.0999999999999996</v>
      </c>
      <c r="J1849" s="44">
        <v>0.02</v>
      </c>
      <c r="K1849" s="44">
        <v>0.12</v>
      </c>
      <c r="L1849" s="44">
        <v>0.16</v>
      </c>
      <c r="M1849" s="44">
        <v>3.82</v>
      </c>
      <c r="N1849" s="44">
        <v>0.08</v>
      </c>
      <c r="O1849" s="44">
        <v>0.47</v>
      </c>
      <c r="P1849" s="39">
        <v>320.78099722719276</v>
      </c>
    </row>
    <row r="1850" spans="1:16" x14ac:dyDescent="0.2">
      <c r="A1850" s="5" t="s">
        <v>14</v>
      </c>
      <c r="B1850" s="5" t="s">
        <v>25</v>
      </c>
      <c r="C1850" s="5" t="s">
        <v>79</v>
      </c>
      <c r="D1850" s="5" t="s">
        <v>104</v>
      </c>
      <c r="E1850" s="5">
        <v>1987</v>
      </c>
      <c r="F1850" s="5">
        <v>3</v>
      </c>
      <c r="G1850" s="38">
        <v>76</v>
      </c>
      <c r="H1850" s="44">
        <v>0</v>
      </c>
      <c r="I1850" s="44">
        <v>20.98</v>
      </c>
      <c r="J1850" s="44">
        <v>0</v>
      </c>
      <c r="K1850" s="44">
        <v>0</v>
      </c>
      <c r="L1850" s="44">
        <v>0.14000000000000001</v>
      </c>
      <c r="M1850" s="44">
        <v>20.84</v>
      </c>
      <c r="N1850" s="44">
        <v>0.33</v>
      </c>
      <c r="O1850" s="44">
        <v>0.28999999999999998</v>
      </c>
      <c r="P1850" s="39">
        <v>276.23175035031437</v>
      </c>
    </row>
    <row r="1851" spans="1:16" x14ac:dyDescent="0.2">
      <c r="A1851" s="5" t="s">
        <v>14</v>
      </c>
      <c r="B1851" s="5" t="s">
        <v>25</v>
      </c>
      <c r="C1851" s="5" t="s">
        <v>79</v>
      </c>
      <c r="D1851" s="5" t="s">
        <v>104</v>
      </c>
      <c r="E1851" s="5">
        <v>1989</v>
      </c>
      <c r="F1851" s="5">
        <v>3</v>
      </c>
      <c r="G1851" s="38">
        <v>7</v>
      </c>
      <c r="H1851" s="44">
        <v>0.01</v>
      </c>
      <c r="I1851" s="44">
        <v>1.9300000000000002</v>
      </c>
      <c r="J1851" s="44">
        <v>0.01</v>
      </c>
      <c r="K1851" s="44">
        <v>0.06</v>
      </c>
      <c r="L1851" s="44">
        <v>7.0000000000000007E-2</v>
      </c>
      <c r="M1851" s="44">
        <v>1.8</v>
      </c>
      <c r="N1851" s="44">
        <v>0.04</v>
      </c>
      <c r="O1851" s="44">
        <v>0.22</v>
      </c>
      <c r="P1851" s="39">
        <v>293.5288510040678</v>
      </c>
    </row>
    <row r="1852" spans="1:16" x14ac:dyDescent="0.2">
      <c r="A1852" s="5" t="s">
        <v>14</v>
      </c>
      <c r="B1852" s="5" t="s">
        <v>25</v>
      </c>
      <c r="C1852" s="5" t="s">
        <v>79</v>
      </c>
      <c r="D1852" s="5" t="s">
        <v>104</v>
      </c>
      <c r="E1852" s="5">
        <v>1990</v>
      </c>
      <c r="F1852" s="5">
        <v>3</v>
      </c>
      <c r="G1852" s="38">
        <v>45</v>
      </c>
      <c r="H1852" s="44">
        <v>0.08</v>
      </c>
      <c r="I1852" s="44">
        <v>14.94</v>
      </c>
      <c r="J1852" s="44">
        <v>0.08</v>
      </c>
      <c r="K1852" s="44">
        <v>0.44</v>
      </c>
      <c r="L1852" s="44">
        <v>0.57999999999999996</v>
      </c>
      <c r="M1852" s="44">
        <v>13.92</v>
      </c>
      <c r="N1852" s="44">
        <v>0.3</v>
      </c>
      <c r="O1852" s="44">
        <v>1.7</v>
      </c>
      <c r="P1852" s="39">
        <v>336.98676192258927</v>
      </c>
    </row>
    <row r="1853" spans="1:16" x14ac:dyDescent="0.2">
      <c r="A1853" s="5" t="s">
        <v>14</v>
      </c>
      <c r="B1853" s="5" t="s">
        <v>25</v>
      </c>
      <c r="C1853" s="5" t="s">
        <v>79</v>
      </c>
      <c r="D1853" s="5" t="s">
        <v>104</v>
      </c>
      <c r="E1853" s="5">
        <v>1991</v>
      </c>
      <c r="F1853" s="5">
        <v>3</v>
      </c>
      <c r="G1853" s="38">
        <v>141</v>
      </c>
      <c r="H1853" s="44">
        <v>0.1</v>
      </c>
      <c r="I1853" s="44">
        <v>51.410000000000004</v>
      </c>
      <c r="J1853" s="44">
        <v>0.1</v>
      </c>
      <c r="K1853" s="44">
        <v>0.55000000000000004</v>
      </c>
      <c r="L1853" s="44">
        <v>4.34</v>
      </c>
      <c r="M1853" s="44">
        <v>46.52</v>
      </c>
      <c r="N1853" s="44">
        <v>0.87</v>
      </c>
      <c r="O1853" s="44">
        <v>2.42</v>
      </c>
      <c r="P1853" s="39">
        <v>367.90966976453012</v>
      </c>
    </row>
    <row r="1854" spans="1:16" x14ac:dyDescent="0.2">
      <c r="A1854" s="5" t="s">
        <v>14</v>
      </c>
      <c r="B1854" s="5" t="s">
        <v>25</v>
      </c>
      <c r="C1854" s="5" t="s">
        <v>79</v>
      </c>
      <c r="D1854" s="5" t="s">
        <v>104</v>
      </c>
      <c r="E1854" s="5">
        <v>1992</v>
      </c>
      <c r="F1854" s="5">
        <v>3</v>
      </c>
      <c r="G1854" s="38">
        <v>38</v>
      </c>
      <c r="H1854" s="44">
        <v>0.1</v>
      </c>
      <c r="I1854" s="44">
        <v>18.53</v>
      </c>
      <c r="J1854" s="44">
        <v>0.1</v>
      </c>
      <c r="K1854" s="44">
        <v>0.55000000000000004</v>
      </c>
      <c r="L1854" s="44">
        <v>0.72</v>
      </c>
      <c r="M1854" s="44">
        <v>17.260000000000002</v>
      </c>
      <c r="N1854" s="44">
        <v>0.38</v>
      </c>
      <c r="O1854" s="44">
        <v>2.11</v>
      </c>
      <c r="P1854" s="39">
        <v>493.25099213648957</v>
      </c>
    </row>
    <row r="1855" spans="1:16" x14ac:dyDescent="0.2">
      <c r="A1855" s="5" t="s">
        <v>14</v>
      </c>
      <c r="B1855" s="5" t="s">
        <v>25</v>
      </c>
      <c r="C1855" s="5" t="s">
        <v>79</v>
      </c>
      <c r="D1855" s="5" t="s">
        <v>104</v>
      </c>
      <c r="E1855" s="5">
        <v>1993</v>
      </c>
      <c r="F1855" s="5">
        <v>3</v>
      </c>
      <c r="G1855" s="38">
        <v>15</v>
      </c>
      <c r="H1855" s="44">
        <v>0.03</v>
      </c>
      <c r="I1855" s="44">
        <v>5</v>
      </c>
      <c r="J1855" s="44">
        <v>0.03</v>
      </c>
      <c r="K1855" s="44">
        <v>0.15</v>
      </c>
      <c r="L1855" s="44">
        <v>0.19</v>
      </c>
      <c r="M1855" s="44">
        <v>4.66</v>
      </c>
      <c r="N1855" s="44">
        <v>0.1</v>
      </c>
      <c r="O1855" s="44">
        <v>0.56999999999999995</v>
      </c>
      <c r="P1855" s="39">
        <v>339.02140023483867</v>
      </c>
    </row>
    <row r="1856" spans="1:16" x14ac:dyDescent="0.2">
      <c r="A1856" s="5" t="s">
        <v>14</v>
      </c>
      <c r="B1856" s="5" t="s">
        <v>25</v>
      </c>
      <c r="C1856" s="5" t="s">
        <v>79</v>
      </c>
      <c r="D1856" s="5" t="s">
        <v>104</v>
      </c>
      <c r="E1856" s="5">
        <v>1994</v>
      </c>
      <c r="F1856" s="5">
        <v>3</v>
      </c>
      <c r="G1856" s="38">
        <v>3</v>
      </c>
      <c r="H1856" s="44">
        <v>0.01</v>
      </c>
      <c r="I1856" s="44">
        <v>1.79</v>
      </c>
      <c r="J1856" s="44">
        <v>0.01</v>
      </c>
      <c r="K1856" s="44">
        <v>0.05</v>
      </c>
      <c r="L1856" s="44">
        <v>7.0000000000000007E-2</v>
      </c>
      <c r="M1856" s="44">
        <v>1.67</v>
      </c>
      <c r="N1856" s="44">
        <v>0.04</v>
      </c>
      <c r="O1856" s="44">
        <v>0.2</v>
      </c>
      <c r="P1856" s="39">
        <v>583.18810945080952</v>
      </c>
    </row>
    <row r="1857" spans="1:16" x14ac:dyDescent="0.2">
      <c r="A1857" s="5" t="s">
        <v>14</v>
      </c>
      <c r="B1857" s="5" t="s">
        <v>25</v>
      </c>
      <c r="C1857" s="5" t="s">
        <v>79</v>
      </c>
      <c r="D1857" s="5" t="s">
        <v>104</v>
      </c>
      <c r="E1857" s="5">
        <v>1995</v>
      </c>
      <c r="F1857" s="5">
        <v>3</v>
      </c>
      <c r="G1857" s="38">
        <v>8</v>
      </c>
      <c r="H1857" s="44">
        <v>0.02</v>
      </c>
      <c r="I1857" s="44">
        <v>3.37</v>
      </c>
      <c r="J1857" s="44">
        <v>0.02</v>
      </c>
      <c r="K1857" s="44">
        <v>0.1</v>
      </c>
      <c r="L1857" s="44">
        <v>0.13</v>
      </c>
      <c r="M1857" s="44">
        <v>3.14</v>
      </c>
      <c r="N1857" s="44">
        <v>7.0000000000000007E-2</v>
      </c>
      <c r="O1857" s="44">
        <v>0.38</v>
      </c>
      <c r="P1857" s="39">
        <v>447.38434706410317</v>
      </c>
    </row>
    <row r="1858" spans="1:16" x14ac:dyDescent="0.2">
      <c r="A1858" s="5" t="s">
        <v>14</v>
      </c>
      <c r="B1858" s="5" t="s">
        <v>25</v>
      </c>
      <c r="C1858" s="5" t="s">
        <v>79</v>
      </c>
      <c r="D1858" s="5" t="s">
        <v>104</v>
      </c>
      <c r="E1858" s="5">
        <v>1996</v>
      </c>
      <c r="F1858" s="5">
        <v>3</v>
      </c>
      <c r="G1858" s="38">
        <v>85</v>
      </c>
      <c r="H1858" s="44">
        <v>0.14000000000000001</v>
      </c>
      <c r="I1858" s="44">
        <v>33.51</v>
      </c>
      <c r="J1858" s="44">
        <v>0.14000000000000001</v>
      </c>
      <c r="K1858" s="44">
        <v>0.75</v>
      </c>
      <c r="L1858" s="44">
        <v>1.28</v>
      </c>
      <c r="M1858" s="44">
        <v>31.479999999999997</v>
      </c>
      <c r="N1858" s="44">
        <v>0.63</v>
      </c>
      <c r="O1858" s="44">
        <v>2.9699999999999998</v>
      </c>
      <c r="P1858" s="39">
        <v>398.56584787041322</v>
      </c>
    </row>
    <row r="1859" spans="1:16" x14ac:dyDescent="0.2">
      <c r="A1859" s="5" t="s">
        <v>14</v>
      </c>
      <c r="B1859" s="5" t="s">
        <v>25</v>
      </c>
      <c r="C1859" s="5" t="s">
        <v>79</v>
      </c>
      <c r="D1859" s="5" t="s">
        <v>104</v>
      </c>
      <c r="E1859" s="5">
        <v>1997</v>
      </c>
      <c r="F1859" s="5">
        <v>3</v>
      </c>
      <c r="G1859" s="38">
        <v>17</v>
      </c>
      <c r="H1859" s="44">
        <v>0.04</v>
      </c>
      <c r="I1859" s="44">
        <v>6.79</v>
      </c>
      <c r="J1859" s="44">
        <v>0.04</v>
      </c>
      <c r="K1859" s="44">
        <v>0.2</v>
      </c>
      <c r="L1859" s="44">
        <v>0.26</v>
      </c>
      <c r="M1859" s="44">
        <v>6.33</v>
      </c>
      <c r="N1859" s="44">
        <v>0.14000000000000001</v>
      </c>
      <c r="O1859" s="44">
        <v>0.77</v>
      </c>
      <c r="P1859" s="39">
        <v>392.13796781958661</v>
      </c>
    </row>
    <row r="1860" spans="1:16" x14ac:dyDescent="0.2">
      <c r="A1860" s="5" t="s">
        <v>14</v>
      </c>
      <c r="B1860" s="5" t="s">
        <v>25</v>
      </c>
      <c r="C1860" s="5" t="s">
        <v>79</v>
      </c>
      <c r="D1860" s="5" t="s">
        <v>104</v>
      </c>
      <c r="E1860" s="5">
        <v>1998</v>
      </c>
      <c r="F1860" s="5">
        <v>3</v>
      </c>
      <c r="G1860" s="38">
        <v>57</v>
      </c>
      <c r="H1860" s="44">
        <v>0.05</v>
      </c>
      <c r="I1860" s="44">
        <v>29.79</v>
      </c>
      <c r="J1860" s="44">
        <v>0.05</v>
      </c>
      <c r="K1860" s="44">
        <v>0.24</v>
      </c>
      <c r="L1860" s="44">
        <v>1.1000000000000001</v>
      </c>
      <c r="M1860" s="44">
        <v>28.45</v>
      </c>
      <c r="N1860" s="44">
        <v>0.4</v>
      </c>
      <c r="O1860" s="44">
        <v>1.1400000000000001</v>
      </c>
      <c r="P1860" s="39">
        <v>530.18490233100033</v>
      </c>
    </row>
    <row r="1861" spans="1:16" x14ac:dyDescent="0.2">
      <c r="A1861" s="5" t="s">
        <v>14</v>
      </c>
      <c r="B1861" s="5" t="s">
        <v>25</v>
      </c>
      <c r="C1861" s="5" t="s">
        <v>79</v>
      </c>
      <c r="D1861" s="5" t="s">
        <v>104</v>
      </c>
      <c r="E1861" s="5">
        <v>1999</v>
      </c>
      <c r="F1861" s="5">
        <v>3</v>
      </c>
      <c r="G1861" s="38">
        <v>50</v>
      </c>
      <c r="H1861" s="44">
        <v>0.11</v>
      </c>
      <c r="I1861" s="44">
        <v>20.22</v>
      </c>
      <c r="J1861" s="44">
        <v>0.11</v>
      </c>
      <c r="K1861" s="44">
        <v>0.6</v>
      </c>
      <c r="L1861" s="44">
        <v>0.78</v>
      </c>
      <c r="M1861" s="44">
        <v>18.84</v>
      </c>
      <c r="N1861" s="44">
        <v>0.41</v>
      </c>
      <c r="O1861" s="44">
        <v>2.2999999999999998</v>
      </c>
      <c r="P1861" s="39">
        <v>408.0098469192518</v>
      </c>
    </row>
    <row r="1862" spans="1:16" x14ac:dyDescent="0.2">
      <c r="A1862" s="5" t="s">
        <v>14</v>
      </c>
      <c r="B1862" s="5" t="s">
        <v>25</v>
      </c>
      <c r="C1862" s="5" t="s">
        <v>79</v>
      </c>
      <c r="D1862" s="5" t="s">
        <v>104</v>
      </c>
      <c r="E1862" s="5">
        <v>2000</v>
      </c>
      <c r="F1862" s="5">
        <v>3</v>
      </c>
      <c r="G1862" s="38">
        <v>163</v>
      </c>
      <c r="H1862" s="44">
        <v>0.36</v>
      </c>
      <c r="I1862" s="44">
        <v>64.64</v>
      </c>
      <c r="J1862" s="44">
        <v>0.36</v>
      </c>
      <c r="K1862" s="44">
        <v>1.92</v>
      </c>
      <c r="L1862" s="44">
        <v>2.5099999999999998</v>
      </c>
      <c r="M1862" s="44">
        <v>60.21</v>
      </c>
      <c r="N1862" s="44">
        <v>1.31</v>
      </c>
      <c r="O1862" s="44">
        <v>7.35</v>
      </c>
      <c r="P1862" s="39">
        <v>398.01600142483488</v>
      </c>
    </row>
    <row r="1863" spans="1:16" x14ac:dyDescent="0.2">
      <c r="A1863" s="5" t="s">
        <v>14</v>
      </c>
      <c r="B1863" s="5" t="s">
        <v>25</v>
      </c>
      <c r="C1863" s="5" t="s">
        <v>79</v>
      </c>
      <c r="D1863" s="5" t="s">
        <v>104</v>
      </c>
      <c r="E1863" s="5">
        <v>2001</v>
      </c>
      <c r="F1863" s="5">
        <v>3</v>
      </c>
      <c r="G1863" s="38">
        <v>442</v>
      </c>
      <c r="H1863" s="44">
        <v>0.41</v>
      </c>
      <c r="I1863" s="44">
        <v>179.88</v>
      </c>
      <c r="J1863" s="44">
        <v>0.41</v>
      </c>
      <c r="K1863" s="44">
        <v>2.1800000000000002</v>
      </c>
      <c r="L1863" s="44">
        <v>3.96</v>
      </c>
      <c r="M1863" s="44">
        <v>173.74</v>
      </c>
      <c r="N1863" s="44">
        <v>3.06</v>
      </c>
      <c r="O1863" s="44">
        <v>9.74</v>
      </c>
      <c r="P1863" s="39">
        <v>408.21150065754028</v>
      </c>
    </row>
    <row r="1864" spans="1:16" x14ac:dyDescent="0.2">
      <c r="A1864" s="5" t="s">
        <v>14</v>
      </c>
      <c r="B1864" s="5" t="s">
        <v>25</v>
      </c>
      <c r="C1864" s="5" t="s">
        <v>79</v>
      </c>
      <c r="D1864" s="5" t="s">
        <v>104</v>
      </c>
      <c r="E1864" s="5">
        <v>2002</v>
      </c>
      <c r="F1864" s="5">
        <v>3</v>
      </c>
      <c r="G1864" s="38">
        <v>219</v>
      </c>
      <c r="H1864" s="44">
        <v>0.3</v>
      </c>
      <c r="I1864" s="44">
        <v>93.61</v>
      </c>
      <c r="J1864" s="44">
        <v>0.3</v>
      </c>
      <c r="K1864" s="44">
        <v>1.59</v>
      </c>
      <c r="L1864" s="44">
        <v>2.5499999999999998</v>
      </c>
      <c r="M1864" s="44">
        <v>89.47</v>
      </c>
      <c r="N1864" s="44">
        <v>1.6300000000000001</v>
      </c>
      <c r="O1864" s="44">
        <v>6.57</v>
      </c>
      <c r="P1864" s="39">
        <v>427.08265782683316</v>
      </c>
    </row>
    <row r="1865" spans="1:16" x14ac:dyDescent="0.2">
      <c r="A1865" s="5" t="s">
        <v>14</v>
      </c>
      <c r="B1865" s="5" t="s">
        <v>25</v>
      </c>
      <c r="C1865" s="5" t="s">
        <v>79</v>
      </c>
      <c r="D1865" s="5" t="s">
        <v>104</v>
      </c>
      <c r="E1865" s="5">
        <v>2003</v>
      </c>
      <c r="F1865" s="5">
        <v>3</v>
      </c>
      <c r="G1865" s="38">
        <v>284</v>
      </c>
      <c r="H1865" s="44">
        <v>0.66</v>
      </c>
      <c r="I1865" s="44">
        <v>123.34</v>
      </c>
      <c r="J1865" s="44">
        <v>0.66</v>
      </c>
      <c r="K1865" s="44">
        <v>3.51</v>
      </c>
      <c r="L1865" s="44">
        <v>4.71</v>
      </c>
      <c r="M1865" s="44">
        <v>115.12</v>
      </c>
      <c r="N1865" s="44">
        <v>2.4699999999999998</v>
      </c>
      <c r="O1865" s="44">
        <v>13.49</v>
      </c>
      <c r="P1865" s="39">
        <v>436.1359455820263</v>
      </c>
    </row>
    <row r="1866" spans="1:16" x14ac:dyDescent="0.2">
      <c r="A1866" s="5" t="s">
        <v>14</v>
      </c>
      <c r="B1866" s="5" t="s">
        <v>25</v>
      </c>
      <c r="C1866" s="5" t="s">
        <v>79</v>
      </c>
      <c r="D1866" s="5" t="s">
        <v>104</v>
      </c>
      <c r="E1866" s="5">
        <v>2004</v>
      </c>
      <c r="F1866" s="5">
        <v>3</v>
      </c>
      <c r="G1866" s="38">
        <v>395</v>
      </c>
      <c r="H1866" s="44">
        <v>0.94</v>
      </c>
      <c r="I1866" s="44">
        <v>167.44</v>
      </c>
      <c r="J1866" s="44">
        <v>0.94</v>
      </c>
      <c r="K1866" s="44">
        <v>4.9800000000000004</v>
      </c>
      <c r="L1866" s="44">
        <v>6.49</v>
      </c>
      <c r="M1866" s="44">
        <v>155.97</v>
      </c>
      <c r="N1866" s="44">
        <v>3.4</v>
      </c>
      <c r="O1866" s="44">
        <v>19.03</v>
      </c>
      <c r="P1866" s="39">
        <v>426.79617468904314</v>
      </c>
    </row>
    <row r="1867" spans="1:16" x14ac:dyDescent="0.2">
      <c r="A1867" s="5" t="s">
        <v>14</v>
      </c>
      <c r="B1867" s="5" t="s">
        <v>25</v>
      </c>
      <c r="C1867" s="5" t="s">
        <v>79</v>
      </c>
      <c r="D1867" s="5" t="s">
        <v>104</v>
      </c>
      <c r="E1867" s="5">
        <v>2005</v>
      </c>
      <c r="F1867" s="5">
        <v>3</v>
      </c>
      <c r="G1867" s="38">
        <v>603</v>
      </c>
      <c r="H1867" s="44">
        <v>0.85</v>
      </c>
      <c r="I1867" s="44">
        <v>266.11</v>
      </c>
      <c r="J1867" s="44">
        <v>0.85</v>
      </c>
      <c r="K1867" s="44">
        <v>4.4800000000000004</v>
      </c>
      <c r="L1867" s="44">
        <v>9.120000000000001</v>
      </c>
      <c r="M1867" s="44">
        <v>252.51</v>
      </c>
      <c r="N1867" s="44">
        <v>4.6899999999999995</v>
      </c>
      <c r="O1867" s="44">
        <v>18.559999999999999</v>
      </c>
      <c r="P1867" s="39">
        <v>442.59285409575432</v>
      </c>
    </row>
    <row r="1868" spans="1:16" x14ac:dyDescent="0.2">
      <c r="A1868" s="5" t="s">
        <v>14</v>
      </c>
      <c r="B1868" s="5" t="s">
        <v>25</v>
      </c>
      <c r="C1868" s="5" t="s">
        <v>79</v>
      </c>
      <c r="D1868" s="5" t="s">
        <v>104</v>
      </c>
      <c r="E1868" s="5">
        <v>2006</v>
      </c>
      <c r="F1868" s="5">
        <v>3</v>
      </c>
      <c r="G1868" s="38">
        <v>630</v>
      </c>
      <c r="H1868" s="44">
        <v>1.1399999999999999</v>
      </c>
      <c r="I1868" s="44">
        <v>264.94</v>
      </c>
      <c r="J1868" s="44">
        <v>1.1399999999999999</v>
      </c>
      <c r="K1868" s="44">
        <v>6.02</v>
      </c>
      <c r="L1868" s="44">
        <v>9.16</v>
      </c>
      <c r="M1868" s="44">
        <v>249.76</v>
      </c>
      <c r="N1868" s="44">
        <v>4.9700000000000006</v>
      </c>
      <c r="O1868" s="44">
        <v>23.81</v>
      </c>
      <c r="P1868" s="39">
        <v>422.31308926101923</v>
      </c>
    </row>
    <row r="1869" spans="1:16" x14ac:dyDescent="0.2">
      <c r="A1869" s="5" t="s">
        <v>14</v>
      </c>
      <c r="B1869" s="5" t="s">
        <v>25</v>
      </c>
      <c r="C1869" s="5" t="s">
        <v>79</v>
      </c>
      <c r="D1869" s="5" t="s">
        <v>104</v>
      </c>
      <c r="E1869" s="5">
        <v>2007</v>
      </c>
      <c r="F1869" s="5">
        <v>3</v>
      </c>
      <c r="G1869" s="38">
        <v>500</v>
      </c>
      <c r="H1869" s="44">
        <v>1.1200000000000001</v>
      </c>
      <c r="I1869" s="44">
        <v>219.11999999999998</v>
      </c>
      <c r="J1869" s="44">
        <v>1.1200000000000001</v>
      </c>
      <c r="K1869" s="44">
        <v>5.69</v>
      </c>
      <c r="L1869" s="44">
        <v>8.94</v>
      </c>
      <c r="M1869" s="44">
        <v>204.48999999999998</v>
      </c>
      <c r="N1869" s="44">
        <v>4.28</v>
      </c>
      <c r="O1869" s="44">
        <v>22.1</v>
      </c>
      <c r="P1869" s="39">
        <v>440.18581786881646</v>
      </c>
    </row>
    <row r="1870" spans="1:16" x14ac:dyDescent="0.2">
      <c r="A1870" s="5" t="s">
        <v>14</v>
      </c>
      <c r="B1870" s="5" t="s">
        <v>25</v>
      </c>
      <c r="C1870" s="5" t="s">
        <v>79</v>
      </c>
      <c r="D1870" s="5" t="s">
        <v>104</v>
      </c>
      <c r="E1870" s="5">
        <v>2008</v>
      </c>
      <c r="F1870" s="5">
        <v>3</v>
      </c>
      <c r="G1870" s="38">
        <v>469</v>
      </c>
      <c r="H1870" s="44">
        <v>1.05</v>
      </c>
      <c r="I1870" s="44">
        <v>209.39000000000001</v>
      </c>
      <c r="J1870" s="44">
        <v>1.05</v>
      </c>
      <c r="K1870" s="44">
        <v>5.58</v>
      </c>
      <c r="L1870" s="44">
        <v>10.030000000000001</v>
      </c>
      <c r="M1870" s="44">
        <v>193.78</v>
      </c>
      <c r="N1870" s="44">
        <v>4.1100000000000003</v>
      </c>
      <c r="O1870" s="44">
        <v>21.61</v>
      </c>
      <c r="P1870" s="39">
        <v>448.5916159729602</v>
      </c>
    </row>
    <row r="1871" spans="1:16" x14ac:dyDescent="0.2">
      <c r="A1871" s="5" t="s">
        <v>14</v>
      </c>
      <c r="B1871" s="5" t="s">
        <v>25</v>
      </c>
      <c r="C1871" s="5" t="s">
        <v>79</v>
      </c>
      <c r="D1871" s="5" t="s">
        <v>104</v>
      </c>
      <c r="E1871" s="5">
        <v>2009</v>
      </c>
      <c r="F1871" s="5">
        <v>3</v>
      </c>
      <c r="G1871" s="38">
        <v>289</v>
      </c>
      <c r="H1871" s="44">
        <v>0.73</v>
      </c>
      <c r="I1871" s="44">
        <v>129.51</v>
      </c>
      <c r="J1871" s="44">
        <v>0.73</v>
      </c>
      <c r="K1871" s="44">
        <v>3.85</v>
      </c>
      <c r="L1871" s="44">
        <v>5.0199999999999996</v>
      </c>
      <c r="M1871" s="44">
        <v>120.64</v>
      </c>
      <c r="N1871" s="44">
        <v>2.63</v>
      </c>
      <c r="O1871" s="44">
        <v>14.72</v>
      </c>
      <c r="P1871" s="39">
        <v>451.30046542784942</v>
      </c>
    </row>
    <row r="1872" spans="1:16" x14ac:dyDescent="0.2">
      <c r="A1872" s="5" t="s">
        <v>14</v>
      </c>
      <c r="B1872" s="5" t="s">
        <v>25</v>
      </c>
      <c r="C1872" s="5" t="s">
        <v>79</v>
      </c>
      <c r="D1872" s="5" t="s">
        <v>104</v>
      </c>
      <c r="E1872" s="5">
        <v>2010</v>
      </c>
      <c r="F1872" s="5">
        <v>3</v>
      </c>
      <c r="G1872" s="38">
        <v>239</v>
      </c>
      <c r="H1872" s="44">
        <v>0.56000000000000005</v>
      </c>
      <c r="I1872" s="44">
        <v>104.02</v>
      </c>
      <c r="J1872" s="44">
        <v>0.56000000000000005</v>
      </c>
      <c r="K1872" s="44">
        <v>2.98</v>
      </c>
      <c r="L1872" s="44">
        <v>3.89</v>
      </c>
      <c r="M1872" s="44">
        <v>97.149999999999991</v>
      </c>
      <c r="N1872" s="44">
        <v>2.0799999999999996</v>
      </c>
      <c r="O1872" s="44">
        <v>11.450000000000001</v>
      </c>
      <c r="P1872" s="39">
        <v>437.75401040512361</v>
      </c>
    </row>
    <row r="1873" spans="1:16" x14ac:dyDescent="0.2">
      <c r="A1873" s="5" t="s">
        <v>14</v>
      </c>
      <c r="B1873" s="5" t="s">
        <v>25</v>
      </c>
      <c r="C1873" s="5" t="s">
        <v>79</v>
      </c>
      <c r="D1873" s="5" t="s">
        <v>104</v>
      </c>
      <c r="E1873" s="5">
        <v>2011</v>
      </c>
      <c r="F1873" s="5">
        <v>3</v>
      </c>
      <c r="G1873" s="38">
        <v>302</v>
      </c>
      <c r="H1873" s="44">
        <v>1.27</v>
      </c>
      <c r="I1873" s="44">
        <v>148.33000000000001</v>
      </c>
      <c r="J1873" s="44">
        <v>1.27</v>
      </c>
      <c r="K1873" s="44">
        <v>3.51</v>
      </c>
      <c r="L1873" s="44">
        <v>4.57</v>
      </c>
      <c r="M1873" s="44">
        <v>140.25</v>
      </c>
      <c r="N1873" s="44">
        <v>2.64</v>
      </c>
      <c r="O1873" s="44">
        <v>15.68</v>
      </c>
      <c r="P1873" s="39">
        <v>495.44363096970835</v>
      </c>
    </row>
    <row r="1874" spans="1:16" x14ac:dyDescent="0.2">
      <c r="A1874" s="5" t="s">
        <v>14</v>
      </c>
      <c r="B1874" s="5" t="s">
        <v>25</v>
      </c>
      <c r="C1874" s="5" t="s">
        <v>79</v>
      </c>
      <c r="D1874" s="5" t="s">
        <v>104</v>
      </c>
      <c r="E1874" s="5">
        <v>2012</v>
      </c>
      <c r="F1874" s="5">
        <v>3</v>
      </c>
      <c r="G1874" s="38">
        <v>300</v>
      </c>
      <c r="H1874" s="44">
        <v>1.25</v>
      </c>
      <c r="I1874" s="44">
        <v>170.59</v>
      </c>
      <c r="J1874" s="44">
        <v>1.25</v>
      </c>
      <c r="K1874" s="44">
        <v>4.24</v>
      </c>
      <c r="L1874" s="44">
        <v>5.53</v>
      </c>
      <c r="M1874" s="44">
        <v>160.82</v>
      </c>
      <c r="N1874" s="44">
        <v>3.13</v>
      </c>
      <c r="O1874" s="44">
        <v>18.34</v>
      </c>
      <c r="P1874" s="39">
        <v>572.34145651076767</v>
      </c>
    </row>
    <row r="1875" spans="1:16" x14ac:dyDescent="0.2">
      <c r="A1875" s="5" t="s">
        <v>14</v>
      </c>
      <c r="B1875" s="5" t="s">
        <v>25</v>
      </c>
      <c r="C1875" s="5" t="s">
        <v>79</v>
      </c>
      <c r="D1875" s="5" t="s">
        <v>104</v>
      </c>
      <c r="E1875" s="5">
        <v>2013</v>
      </c>
      <c r="F1875" s="5">
        <v>3</v>
      </c>
      <c r="G1875" s="38">
        <v>136</v>
      </c>
      <c r="H1875" s="44">
        <v>0.42</v>
      </c>
      <c r="I1875" s="44">
        <v>75.11</v>
      </c>
      <c r="J1875" s="44">
        <v>0.42</v>
      </c>
      <c r="K1875" s="44">
        <v>2.23</v>
      </c>
      <c r="L1875" s="44">
        <v>2.91</v>
      </c>
      <c r="M1875" s="44">
        <v>69.97</v>
      </c>
      <c r="N1875" s="44">
        <v>1.52</v>
      </c>
      <c r="O1875" s="44">
        <v>8.5399999999999991</v>
      </c>
      <c r="P1875" s="39">
        <v>553.92134308983691</v>
      </c>
    </row>
    <row r="1876" spans="1:16" x14ac:dyDescent="0.2">
      <c r="A1876" s="5" t="s">
        <v>14</v>
      </c>
      <c r="B1876" s="5" t="s">
        <v>25</v>
      </c>
      <c r="C1876" s="5" t="s">
        <v>79</v>
      </c>
      <c r="D1876" s="5" t="s">
        <v>104</v>
      </c>
      <c r="E1876" s="5">
        <v>2014</v>
      </c>
      <c r="F1876" s="5">
        <v>2</v>
      </c>
      <c r="G1876" s="38">
        <v>90</v>
      </c>
      <c r="H1876" s="44">
        <v>0.83</v>
      </c>
      <c r="I1876" s="44">
        <v>43.36</v>
      </c>
      <c r="J1876" s="44">
        <v>0.83</v>
      </c>
      <c r="K1876" s="44">
        <v>1.87</v>
      </c>
      <c r="L1876" s="44">
        <v>41.49</v>
      </c>
      <c r="M1876" s="44">
        <v>0</v>
      </c>
      <c r="N1876" s="44">
        <v>0.23</v>
      </c>
      <c r="O1876" s="44">
        <v>0.39</v>
      </c>
      <c r="P1876" s="39">
        <v>493.17270494659044</v>
      </c>
    </row>
    <row r="1877" spans="1:16" x14ac:dyDescent="0.2">
      <c r="A1877" s="5" t="s">
        <v>14</v>
      </c>
      <c r="B1877" s="5" t="s">
        <v>25</v>
      </c>
      <c r="C1877" s="5" t="s">
        <v>79</v>
      </c>
      <c r="D1877" s="5" t="s">
        <v>104</v>
      </c>
      <c r="E1877" s="5">
        <v>2015</v>
      </c>
      <c r="F1877" s="5">
        <v>2</v>
      </c>
      <c r="G1877" s="38">
        <v>256</v>
      </c>
      <c r="H1877" s="44">
        <v>1.32</v>
      </c>
      <c r="I1877" s="44">
        <v>128.79</v>
      </c>
      <c r="J1877" s="44">
        <v>1.32</v>
      </c>
      <c r="K1877" s="44">
        <v>9.31</v>
      </c>
      <c r="L1877" s="44">
        <v>119.47999999999999</v>
      </c>
      <c r="M1877" s="44">
        <v>0</v>
      </c>
      <c r="N1877" s="44">
        <v>0.66999999999999993</v>
      </c>
      <c r="O1877" s="44">
        <v>2.52</v>
      </c>
      <c r="P1877" s="39">
        <v>509.44767365510489</v>
      </c>
    </row>
    <row r="1878" spans="1:16" x14ac:dyDescent="0.2">
      <c r="A1878" s="5" t="s">
        <v>14</v>
      </c>
      <c r="B1878" s="5" t="s">
        <v>25</v>
      </c>
      <c r="C1878" s="5" t="s">
        <v>79</v>
      </c>
      <c r="D1878" s="5" t="s">
        <v>104</v>
      </c>
      <c r="E1878" s="5">
        <v>2016</v>
      </c>
      <c r="F1878" s="5">
        <v>2</v>
      </c>
      <c r="G1878" s="38">
        <v>138</v>
      </c>
      <c r="H1878" s="44">
        <v>8.26</v>
      </c>
      <c r="I1878" s="44">
        <v>60.2</v>
      </c>
      <c r="J1878" s="44">
        <v>8.26</v>
      </c>
      <c r="K1878" s="44">
        <v>6.66</v>
      </c>
      <c r="L1878" s="44">
        <v>53.54</v>
      </c>
      <c r="M1878" s="44">
        <v>0</v>
      </c>
      <c r="N1878" s="44">
        <v>0.35</v>
      </c>
      <c r="O1878" s="44">
        <v>1.75</v>
      </c>
      <c r="P1878" s="39">
        <v>495.70219205085681</v>
      </c>
    </row>
    <row r="1879" spans="1:16" x14ac:dyDescent="0.2">
      <c r="A1879" s="5" t="s">
        <v>14</v>
      </c>
      <c r="B1879" s="5" t="s">
        <v>25</v>
      </c>
      <c r="C1879" s="5" t="s">
        <v>79</v>
      </c>
      <c r="D1879" s="5" t="s">
        <v>104</v>
      </c>
      <c r="E1879" s="5">
        <v>2017</v>
      </c>
      <c r="F1879" s="5">
        <v>2</v>
      </c>
      <c r="G1879" s="38">
        <v>258</v>
      </c>
      <c r="H1879" s="44">
        <v>10.98</v>
      </c>
      <c r="I1879" s="44">
        <v>113.66000000000001</v>
      </c>
      <c r="J1879" s="44">
        <v>10.98</v>
      </c>
      <c r="K1879" s="44">
        <v>10.98</v>
      </c>
      <c r="L1879" s="44">
        <v>102.68</v>
      </c>
      <c r="M1879" s="44">
        <v>0</v>
      </c>
      <c r="N1879" s="44">
        <v>0.64999999999999991</v>
      </c>
      <c r="O1879" s="44">
        <v>2.76</v>
      </c>
      <c r="P1879" s="39">
        <v>482.8983464656277</v>
      </c>
    </row>
    <row r="1880" spans="1:16" x14ac:dyDescent="0.2">
      <c r="A1880" s="5" t="s">
        <v>14</v>
      </c>
      <c r="B1880" s="5" t="s">
        <v>25</v>
      </c>
      <c r="C1880" s="5" t="s">
        <v>79</v>
      </c>
      <c r="D1880" s="5" t="s">
        <v>104</v>
      </c>
      <c r="E1880" s="5">
        <v>2018</v>
      </c>
      <c r="F1880" s="5">
        <v>2</v>
      </c>
      <c r="G1880" s="38">
        <v>139</v>
      </c>
      <c r="H1880" s="44">
        <v>1.41</v>
      </c>
      <c r="I1880" s="44">
        <v>73.92</v>
      </c>
      <c r="J1880" s="44">
        <v>1.41</v>
      </c>
      <c r="K1880" s="44">
        <v>3.18</v>
      </c>
      <c r="L1880" s="44">
        <v>70.739999999999995</v>
      </c>
      <c r="M1880" s="44">
        <v>0</v>
      </c>
      <c r="N1880" s="44">
        <v>0.39</v>
      </c>
      <c r="O1880" s="44">
        <v>0.67</v>
      </c>
      <c r="P1880" s="39">
        <v>542.16215412650331</v>
      </c>
    </row>
    <row r="1881" spans="1:16" x14ac:dyDescent="0.2">
      <c r="A1881" s="5" t="s">
        <v>14</v>
      </c>
      <c r="B1881" s="5" t="s">
        <v>25</v>
      </c>
      <c r="C1881" s="5" t="s">
        <v>79</v>
      </c>
      <c r="D1881" s="5" t="s">
        <v>104</v>
      </c>
      <c r="E1881" s="5">
        <v>2019</v>
      </c>
      <c r="F1881" s="5">
        <v>1</v>
      </c>
      <c r="G1881" s="38">
        <v>176</v>
      </c>
      <c r="H1881" s="44">
        <v>12.33</v>
      </c>
      <c r="I1881" s="44">
        <v>89.740000000000009</v>
      </c>
      <c r="J1881" s="44">
        <v>12.33</v>
      </c>
      <c r="K1881" s="44">
        <v>89.740000000000009</v>
      </c>
      <c r="L1881" s="44">
        <v>0</v>
      </c>
      <c r="M1881" s="44">
        <v>0</v>
      </c>
      <c r="N1881" s="44">
        <v>0.28000000000000003</v>
      </c>
      <c r="O1881" s="44">
        <v>8.32</v>
      </c>
      <c r="P1881" s="39">
        <v>580.78766058693145</v>
      </c>
    </row>
    <row r="1882" spans="1:16" x14ac:dyDescent="0.2">
      <c r="A1882" s="5" t="s">
        <v>14</v>
      </c>
      <c r="B1882" s="5" t="s">
        <v>25</v>
      </c>
      <c r="C1882" s="5" t="s">
        <v>79</v>
      </c>
      <c r="D1882" s="5" t="s">
        <v>104</v>
      </c>
      <c r="E1882" s="5">
        <v>2020</v>
      </c>
      <c r="F1882" s="5">
        <v>1</v>
      </c>
      <c r="G1882" s="38">
        <v>102</v>
      </c>
      <c r="H1882" s="44">
        <v>5</v>
      </c>
      <c r="I1882" s="44">
        <v>51.87</v>
      </c>
      <c r="J1882" s="44">
        <v>5</v>
      </c>
      <c r="K1882" s="44">
        <v>51.87</v>
      </c>
      <c r="L1882" s="44">
        <v>0</v>
      </c>
      <c r="M1882" s="44">
        <v>0</v>
      </c>
      <c r="N1882" s="44">
        <v>0.22</v>
      </c>
      <c r="O1882" s="44">
        <v>5.18</v>
      </c>
      <c r="P1882" s="39">
        <v>559.28973095176286</v>
      </c>
    </row>
    <row r="1883" spans="1:16" x14ac:dyDescent="0.2">
      <c r="A1883" s="5" t="s">
        <v>14</v>
      </c>
      <c r="B1883" s="5" t="s">
        <v>25</v>
      </c>
      <c r="C1883" s="5" t="s">
        <v>79</v>
      </c>
      <c r="D1883" s="5" t="s">
        <v>104</v>
      </c>
      <c r="E1883" s="5">
        <v>2021</v>
      </c>
      <c r="F1883" s="5">
        <v>1</v>
      </c>
      <c r="G1883" s="38">
        <v>214</v>
      </c>
      <c r="H1883" s="44">
        <v>20.67</v>
      </c>
      <c r="I1883" s="44">
        <v>112.3</v>
      </c>
      <c r="J1883" s="44">
        <v>20.67</v>
      </c>
      <c r="K1883" s="44">
        <v>112.3</v>
      </c>
      <c r="L1883" s="44">
        <v>0</v>
      </c>
      <c r="M1883" s="44">
        <v>0</v>
      </c>
      <c r="N1883" s="44">
        <v>0.46</v>
      </c>
      <c r="O1883" s="44">
        <v>9.73</v>
      </c>
      <c r="P1883" s="39">
        <v>623.73446681613109</v>
      </c>
    </row>
    <row r="1884" spans="1:16" x14ac:dyDescent="0.2">
      <c r="A1884" s="5" t="s">
        <v>14</v>
      </c>
      <c r="B1884" s="5" t="s">
        <v>25</v>
      </c>
      <c r="C1884" s="5" t="s">
        <v>79</v>
      </c>
      <c r="D1884" s="5" t="s">
        <v>104</v>
      </c>
      <c r="E1884" s="5">
        <v>2022</v>
      </c>
      <c r="F1884" s="5">
        <v>0</v>
      </c>
      <c r="G1884" s="38">
        <v>394</v>
      </c>
      <c r="H1884" s="44">
        <v>220.04000000000002</v>
      </c>
      <c r="I1884" s="44">
        <v>0</v>
      </c>
      <c r="J1884" s="44">
        <v>220.04000000000002</v>
      </c>
      <c r="K1884" s="44">
        <v>0</v>
      </c>
      <c r="L1884" s="44">
        <v>0</v>
      </c>
      <c r="M1884" s="44">
        <v>0</v>
      </c>
      <c r="N1884" s="44">
        <v>0.44</v>
      </c>
      <c r="O1884" s="44">
        <v>2.2000000000000002</v>
      </c>
      <c r="P1884" s="39">
        <v>558.54368220250785</v>
      </c>
    </row>
    <row r="1885" spans="1:16" x14ac:dyDescent="0.2">
      <c r="A1885" s="5" t="s">
        <v>14</v>
      </c>
      <c r="B1885" s="5" t="s">
        <v>25</v>
      </c>
      <c r="C1885" s="5" t="s">
        <v>79</v>
      </c>
      <c r="D1885" s="5" t="s">
        <v>104</v>
      </c>
      <c r="E1885" s="5">
        <v>2023</v>
      </c>
      <c r="F1885" s="5">
        <v>0</v>
      </c>
      <c r="G1885" s="38">
        <v>76</v>
      </c>
      <c r="H1885" s="44">
        <v>67.36</v>
      </c>
      <c r="I1885" s="44">
        <v>0</v>
      </c>
      <c r="J1885" s="44">
        <v>67.36</v>
      </c>
      <c r="K1885" s="44">
        <v>0</v>
      </c>
      <c r="L1885" s="44">
        <v>0</v>
      </c>
      <c r="M1885" s="44">
        <v>0</v>
      </c>
      <c r="N1885" s="44">
        <v>0</v>
      </c>
      <c r="O1885" s="44">
        <v>0.08</v>
      </c>
      <c r="P1885" s="39">
        <v>890.77775892086129</v>
      </c>
    </row>
    <row r="1886" spans="1:16" x14ac:dyDescent="0.2">
      <c r="A1886" s="5" t="s">
        <v>14</v>
      </c>
      <c r="B1886" s="5" t="s">
        <v>25</v>
      </c>
      <c r="C1886" s="5" t="s">
        <v>31</v>
      </c>
      <c r="D1886" s="5" t="s">
        <v>87</v>
      </c>
      <c r="E1886" s="5">
        <v>1985</v>
      </c>
      <c r="F1886" s="5">
        <v>3</v>
      </c>
      <c r="G1886" s="38">
        <v>2</v>
      </c>
      <c r="H1886" s="44">
        <v>0.02</v>
      </c>
      <c r="I1886" s="44">
        <v>0.80999999999999994</v>
      </c>
      <c r="J1886" s="44">
        <v>0.02</v>
      </c>
      <c r="K1886" s="44">
        <v>7.0000000000000007E-2</v>
      </c>
      <c r="L1886" s="44">
        <v>0.02</v>
      </c>
      <c r="M1886" s="44">
        <v>0.72</v>
      </c>
      <c r="N1886" s="44">
        <v>0.01</v>
      </c>
      <c r="O1886" s="44">
        <v>0.06</v>
      </c>
      <c r="P1886" s="39">
        <v>466.69181897129619</v>
      </c>
    </row>
    <row r="1887" spans="1:16" x14ac:dyDescent="0.2">
      <c r="A1887" s="5" t="s">
        <v>14</v>
      </c>
      <c r="B1887" s="5" t="s">
        <v>25</v>
      </c>
      <c r="C1887" s="5" t="s">
        <v>31</v>
      </c>
      <c r="D1887" s="5" t="s">
        <v>87</v>
      </c>
      <c r="E1887" s="5">
        <v>1987</v>
      </c>
      <c r="F1887" s="5">
        <v>3</v>
      </c>
      <c r="G1887" s="38">
        <v>3</v>
      </c>
      <c r="H1887" s="44">
        <v>0.03</v>
      </c>
      <c r="I1887" s="44">
        <v>1.1400000000000001</v>
      </c>
      <c r="J1887" s="44">
        <v>0.03</v>
      </c>
      <c r="K1887" s="44">
        <v>0.09</v>
      </c>
      <c r="L1887" s="44">
        <v>0.03</v>
      </c>
      <c r="M1887" s="44">
        <v>1.02</v>
      </c>
      <c r="N1887" s="44">
        <v>0.01</v>
      </c>
      <c r="O1887" s="44">
        <v>0.09</v>
      </c>
      <c r="P1887" s="39">
        <v>466.6918189712963</v>
      </c>
    </row>
    <row r="1888" spans="1:16" x14ac:dyDescent="0.2">
      <c r="A1888" s="5" t="s">
        <v>14</v>
      </c>
      <c r="B1888" s="5" t="s">
        <v>25</v>
      </c>
      <c r="C1888" s="5" t="s">
        <v>31</v>
      </c>
      <c r="D1888" s="5" t="s">
        <v>87</v>
      </c>
      <c r="E1888" s="5">
        <v>1992</v>
      </c>
      <c r="F1888" s="5">
        <v>3</v>
      </c>
      <c r="G1888" s="38">
        <v>7</v>
      </c>
      <c r="H1888" s="44">
        <v>0.06</v>
      </c>
      <c r="I1888" s="44">
        <v>2.42</v>
      </c>
      <c r="J1888" s="44">
        <v>0.06</v>
      </c>
      <c r="K1888" s="44">
        <v>0.2</v>
      </c>
      <c r="L1888" s="44">
        <v>0.05</v>
      </c>
      <c r="M1888" s="44">
        <v>2.17</v>
      </c>
      <c r="N1888" s="44">
        <v>0.03</v>
      </c>
      <c r="O1888" s="44">
        <v>0.19</v>
      </c>
      <c r="P1888" s="39">
        <v>341.41606874706622</v>
      </c>
    </row>
    <row r="1889" spans="1:16" x14ac:dyDescent="0.2">
      <c r="A1889" s="5" t="s">
        <v>14</v>
      </c>
      <c r="B1889" s="5" t="s">
        <v>25</v>
      </c>
      <c r="C1889" s="5" t="s">
        <v>31</v>
      </c>
      <c r="D1889" s="5" t="s">
        <v>87</v>
      </c>
      <c r="E1889" s="5">
        <v>1993</v>
      </c>
      <c r="F1889" s="5">
        <v>3</v>
      </c>
      <c r="G1889" s="38">
        <v>32</v>
      </c>
      <c r="H1889" s="44">
        <v>0.4</v>
      </c>
      <c r="I1889" s="44">
        <v>15.86</v>
      </c>
      <c r="J1889" s="44">
        <v>0.4</v>
      </c>
      <c r="K1889" s="44">
        <v>1.31</v>
      </c>
      <c r="L1889" s="44">
        <v>0.36</v>
      </c>
      <c r="M1889" s="44">
        <v>14.19</v>
      </c>
      <c r="N1889" s="44">
        <v>0.18</v>
      </c>
      <c r="O1889" s="44">
        <v>1.21</v>
      </c>
      <c r="P1889" s="39">
        <v>505.42139614416067</v>
      </c>
    </row>
    <row r="1890" spans="1:16" x14ac:dyDescent="0.2">
      <c r="A1890" s="5" t="s">
        <v>14</v>
      </c>
      <c r="B1890" s="5" t="s">
        <v>25</v>
      </c>
      <c r="C1890" s="5" t="s">
        <v>31</v>
      </c>
      <c r="D1890" s="5" t="s">
        <v>87</v>
      </c>
      <c r="E1890" s="5">
        <v>1996</v>
      </c>
      <c r="F1890" s="5">
        <v>3</v>
      </c>
      <c r="G1890" s="38">
        <v>1</v>
      </c>
      <c r="H1890" s="44">
        <v>0.01</v>
      </c>
      <c r="I1890" s="44">
        <v>0.36</v>
      </c>
      <c r="J1890" s="44">
        <v>0.01</v>
      </c>
      <c r="K1890" s="44">
        <v>0.03</v>
      </c>
      <c r="L1890" s="44">
        <v>0.01</v>
      </c>
      <c r="M1890" s="44">
        <v>0.32</v>
      </c>
      <c r="N1890" s="44">
        <v>0</v>
      </c>
      <c r="O1890" s="44">
        <v>0.03</v>
      </c>
      <c r="P1890" s="39">
        <v>392.34925369988281</v>
      </c>
    </row>
    <row r="1891" spans="1:16" x14ac:dyDescent="0.2">
      <c r="A1891" s="5" t="s">
        <v>14</v>
      </c>
      <c r="B1891" s="5" t="s">
        <v>25</v>
      </c>
      <c r="C1891" s="5" t="s">
        <v>31</v>
      </c>
      <c r="D1891" s="5" t="s">
        <v>87</v>
      </c>
      <c r="E1891" s="5">
        <v>1998</v>
      </c>
      <c r="F1891" s="5">
        <v>3</v>
      </c>
      <c r="G1891" s="38">
        <v>3</v>
      </c>
      <c r="H1891" s="44">
        <v>0.05</v>
      </c>
      <c r="I1891" s="44">
        <v>1.95</v>
      </c>
      <c r="J1891" s="44">
        <v>0.05</v>
      </c>
      <c r="K1891" s="44">
        <v>0.16</v>
      </c>
      <c r="L1891" s="44">
        <v>0.04</v>
      </c>
      <c r="M1891" s="44">
        <v>1.75</v>
      </c>
      <c r="N1891" s="44">
        <v>0.02</v>
      </c>
      <c r="O1891" s="44">
        <v>0.15</v>
      </c>
      <c r="P1891" s="39">
        <v>619.96849774545217</v>
      </c>
    </row>
    <row r="1892" spans="1:16" x14ac:dyDescent="0.2">
      <c r="A1892" s="5" t="s">
        <v>14</v>
      </c>
      <c r="B1892" s="5" t="s">
        <v>25</v>
      </c>
      <c r="C1892" s="5" t="s">
        <v>31</v>
      </c>
      <c r="D1892" s="5" t="s">
        <v>87</v>
      </c>
      <c r="E1892" s="5">
        <v>2000</v>
      </c>
      <c r="F1892" s="5">
        <v>3</v>
      </c>
      <c r="G1892" s="38">
        <v>53</v>
      </c>
      <c r="H1892" s="44">
        <v>0.66</v>
      </c>
      <c r="I1892" s="44">
        <v>26.39</v>
      </c>
      <c r="J1892" s="44">
        <v>0.66</v>
      </c>
      <c r="K1892" s="44">
        <v>2.1800000000000002</v>
      </c>
      <c r="L1892" s="44">
        <v>0.6</v>
      </c>
      <c r="M1892" s="44">
        <v>23.61</v>
      </c>
      <c r="N1892" s="44">
        <v>0.3</v>
      </c>
      <c r="O1892" s="44">
        <v>2.02</v>
      </c>
      <c r="P1892" s="39">
        <v>509.34423325455987</v>
      </c>
    </row>
    <row r="1893" spans="1:16" x14ac:dyDescent="0.2">
      <c r="A1893" s="5" t="s">
        <v>14</v>
      </c>
      <c r="B1893" s="5" t="s">
        <v>25</v>
      </c>
      <c r="C1893" s="5" t="s">
        <v>31</v>
      </c>
      <c r="D1893" s="5" t="s">
        <v>87</v>
      </c>
      <c r="E1893" s="5">
        <v>2001</v>
      </c>
      <c r="F1893" s="5">
        <v>3</v>
      </c>
      <c r="G1893" s="38">
        <v>195</v>
      </c>
      <c r="H1893" s="44">
        <v>0.15</v>
      </c>
      <c r="I1893" s="44">
        <v>74.53</v>
      </c>
      <c r="J1893" s="44">
        <v>0.15</v>
      </c>
      <c r="K1893" s="44">
        <v>0.51</v>
      </c>
      <c r="L1893" s="44">
        <v>0.45</v>
      </c>
      <c r="M1893" s="44">
        <v>73.570000000000007</v>
      </c>
      <c r="N1893" s="44">
        <v>5.1100000000000003</v>
      </c>
      <c r="O1893" s="44">
        <v>5.04</v>
      </c>
      <c r="P1893" s="39">
        <v>382.15075323717554</v>
      </c>
    </row>
    <row r="1894" spans="1:16" x14ac:dyDescent="0.2">
      <c r="A1894" s="5" t="s">
        <v>14</v>
      </c>
      <c r="B1894" s="5" t="s">
        <v>25</v>
      </c>
      <c r="C1894" s="5" t="s">
        <v>31</v>
      </c>
      <c r="D1894" s="5" t="s">
        <v>87</v>
      </c>
      <c r="E1894" s="5">
        <v>2002</v>
      </c>
      <c r="F1894" s="5">
        <v>3</v>
      </c>
      <c r="G1894" s="38">
        <v>104</v>
      </c>
      <c r="H1894" s="44">
        <v>0.11</v>
      </c>
      <c r="I1894" s="44">
        <v>36.229999999999997</v>
      </c>
      <c r="J1894" s="44">
        <v>0.11</v>
      </c>
      <c r="K1894" s="44">
        <v>0.35</v>
      </c>
      <c r="L1894" s="44">
        <v>0.31</v>
      </c>
      <c r="M1894" s="44">
        <v>35.57</v>
      </c>
      <c r="N1894" s="44">
        <v>2.6799999999999997</v>
      </c>
      <c r="O1894" s="44">
        <v>2.6999999999999997</v>
      </c>
      <c r="P1894" s="39">
        <v>351.87690331701094</v>
      </c>
    </row>
    <row r="1895" spans="1:16" x14ac:dyDescent="0.2">
      <c r="A1895" s="5" t="s">
        <v>14</v>
      </c>
      <c r="B1895" s="5" t="s">
        <v>25</v>
      </c>
      <c r="C1895" s="5" t="s">
        <v>31</v>
      </c>
      <c r="D1895" s="5" t="s">
        <v>87</v>
      </c>
      <c r="E1895" s="5">
        <v>2003</v>
      </c>
      <c r="F1895" s="5">
        <v>3</v>
      </c>
      <c r="G1895" s="38">
        <v>31</v>
      </c>
      <c r="H1895" s="44">
        <v>0.33</v>
      </c>
      <c r="I1895" s="44">
        <v>13.18</v>
      </c>
      <c r="J1895" s="44">
        <v>0.33</v>
      </c>
      <c r="K1895" s="44">
        <v>1.0900000000000001</v>
      </c>
      <c r="L1895" s="44">
        <v>0.3</v>
      </c>
      <c r="M1895" s="44">
        <v>11.79</v>
      </c>
      <c r="N1895" s="44">
        <v>0.15</v>
      </c>
      <c r="O1895" s="44">
        <v>1.01</v>
      </c>
      <c r="P1895" s="39">
        <v>440.09590945235226</v>
      </c>
    </row>
    <row r="1896" spans="1:16" x14ac:dyDescent="0.2">
      <c r="A1896" s="5" t="s">
        <v>14</v>
      </c>
      <c r="B1896" s="5" t="s">
        <v>25</v>
      </c>
      <c r="C1896" s="5" t="s">
        <v>31</v>
      </c>
      <c r="D1896" s="5" t="s">
        <v>87</v>
      </c>
      <c r="E1896" s="5">
        <v>2004</v>
      </c>
      <c r="F1896" s="5">
        <v>3</v>
      </c>
      <c r="G1896" s="38">
        <v>78</v>
      </c>
      <c r="H1896" s="44">
        <v>0.85</v>
      </c>
      <c r="I1896" s="44">
        <v>33.83</v>
      </c>
      <c r="J1896" s="44">
        <v>0.85</v>
      </c>
      <c r="K1896" s="44">
        <v>2.79</v>
      </c>
      <c r="L1896" s="44">
        <v>0.76</v>
      </c>
      <c r="M1896" s="44">
        <v>30.28</v>
      </c>
      <c r="N1896" s="44">
        <v>0.38</v>
      </c>
      <c r="O1896" s="44">
        <v>2.58</v>
      </c>
      <c r="P1896" s="39">
        <v>445.66357368709646</v>
      </c>
    </row>
    <row r="1897" spans="1:16" x14ac:dyDescent="0.2">
      <c r="A1897" s="5" t="s">
        <v>14</v>
      </c>
      <c r="B1897" s="5" t="s">
        <v>25</v>
      </c>
      <c r="C1897" s="5" t="s">
        <v>31</v>
      </c>
      <c r="D1897" s="5" t="s">
        <v>87</v>
      </c>
      <c r="E1897" s="5">
        <v>2005</v>
      </c>
      <c r="F1897" s="5">
        <v>3</v>
      </c>
      <c r="G1897" s="38">
        <v>110</v>
      </c>
      <c r="H1897" s="44">
        <v>0.6</v>
      </c>
      <c r="I1897" s="44">
        <v>45.71</v>
      </c>
      <c r="J1897" s="44">
        <v>0.6</v>
      </c>
      <c r="K1897" s="44">
        <v>1.98</v>
      </c>
      <c r="L1897" s="44">
        <v>1.26</v>
      </c>
      <c r="M1897" s="44">
        <v>42.47</v>
      </c>
      <c r="N1897" s="44">
        <v>1.84</v>
      </c>
      <c r="O1897" s="44">
        <v>3.27</v>
      </c>
      <c r="P1897" s="39">
        <v>420.93012735091918</v>
      </c>
    </row>
    <row r="1898" spans="1:16" x14ac:dyDescent="0.2">
      <c r="A1898" s="5" t="s">
        <v>14</v>
      </c>
      <c r="B1898" s="5" t="s">
        <v>25</v>
      </c>
      <c r="C1898" s="5" t="s">
        <v>31</v>
      </c>
      <c r="D1898" s="5" t="s">
        <v>87</v>
      </c>
      <c r="E1898" s="5">
        <v>2006</v>
      </c>
      <c r="F1898" s="5">
        <v>3</v>
      </c>
      <c r="G1898" s="38">
        <v>173</v>
      </c>
      <c r="H1898" s="44">
        <v>0.73</v>
      </c>
      <c r="I1898" s="44">
        <v>67.58</v>
      </c>
      <c r="J1898" s="44">
        <v>0.73</v>
      </c>
      <c r="K1898" s="44">
        <v>2.41</v>
      </c>
      <c r="L1898" s="44">
        <v>1.1100000000000001</v>
      </c>
      <c r="M1898" s="44">
        <v>64.06</v>
      </c>
      <c r="N1898" s="44">
        <v>2.94</v>
      </c>
      <c r="O1898" s="44">
        <v>4.5999999999999996</v>
      </c>
      <c r="P1898" s="39">
        <v>394.33601768504917</v>
      </c>
    </row>
    <row r="1899" spans="1:16" x14ac:dyDescent="0.2">
      <c r="A1899" s="5" t="s">
        <v>14</v>
      </c>
      <c r="B1899" s="5" t="s">
        <v>25</v>
      </c>
      <c r="C1899" s="5" t="s">
        <v>31</v>
      </c>
      <c r="D1899" s="5" t="s">
        <v>87</v>
      </c>
      <c r="E1899" s="5">
        <v>2007</v>
      </c>
      <c r="F1899" s="5">
        <v>3</v>
      </c>
      <c r="G1899" s="38">
        <v>68</v>
      </c>
      <c r="H1899" s="44">
        <v>0.76</v>
      </c>
      <c r="I1899" s="44">
        <v>30.52</v>
      </c>
      <c r="J1899" s="44">
        <v>0.76</v>
      </c>
      <c r="K1899" s="44">
        <v>2.52</v>
      </c>
      <c r="L1899" s="44">
        <v>0.69</v>
      </c>
      <c r="M1899" s="44">
        <v>27.31</v>
      </c>
      <c r="N1899" s="44">
        <v>0.34</v>
      </c>
      <c r="O1899" s="44">
        <v>2.33</v>
      </c>
      <c r="P1899" s="39">
        <v>457.59558745044797</v>
      </c>
    </row>
    <row r="1900" spans="1:16" x14ac:dyDescent="0.2">
      <c r="A1900" s="5" t="s">
        <v>14</v>
      </c>
      <c r="B1900" s="5" t="s">
        <v>25</v>
      </c>
      <c r="C1900" s="5" t="s">
        <v>31</v>
      </c>
      <c r="D1900" s="5" t="s">
        <v>87</v>
      </c>
      <c r="E1900" s="5">
        <v>2008</v>
      </c>
      <c r="F1900" s="5">
        <v>3</v>
      </c>
      <c r="G1900" s="38">
        <v>52</v>
      </c>
      <c r="H1900" s="44">
        <v>0.59</v>
      </c>
      <c r="I1900" s="44">
        <v>23.66</v>
      </c>
      <c r="J1900" s="44">
        <v>0.59</v>
      </c>
      <c r="K1900" s="44">
        <v>1.95</v>
      </c>
      <c r="L1900" s="44">
        <v>0.53</v>
      </c>
      <c r="M1900" s="44">
        <v>21.18</v>
      </c>
      <c r="N1900" s="44">
        <v>0.27</v>
      </c>
      <c r="O1900" s="44">
        <v>1.81</v>
      </c>
      <c r="P1900" s="39">
        <v>465.73924402910626</v>
      </c>
    </row>
    <row r="1901" spans="1:16" x14ac:dyDescent="0.2">
      <c r="A1901" s="5" t="s">
        <v>14</v>
      </c>
      <c r="B1901" s="5" t="s">
        <v>25</v>
      </c>
      <c r="C1901" s="5" t="s">
        <v>31</v>
      </c>
      <c r="D1901" s="5" t="s">
        <v>87</v>
      </c>
      <c r="E1901" s="5">
        <v>2009</v>
      </c>
      <c r="F1901" s="5">
        <v>3</v>
      </c>
      <c r="G1901" s="38">
        <v>82</v>
      </c>
      <c r="H1901" s="44">
        <v>0.92</v>
      </c>
      <c r="I1901" s="44">
        <v>36.869999999999997</v>
      </c>
      <c r="J1901" s="44">
        <v>0.92</v>
      </c>
      <c r="K1901" s="44">
        <v>3.04</v>
      </c>
      <c r="L1901" s="44">
        <v>0.83</v>
      </c>
      <c r="M1901" s="44">
        <v>33</v>
      </c>
      <c r="N1901" s="44">
        <v>0.42</v>
      </c>
      <c r="O1901" s="44">
        <v>2.82</v>
      </c>
      <c r="P1901" s="39">
        <v>462.65241378890562</v>
      </c>
    </row>
    <row r="1902" spans="1:16" x14ac:dyDescent="0.2">
      <c r="A1902" s="5" t="s">
        <v>14</v>
      </c>
      <c r="B1902" s="5" t="s">
        <v>25</v>
      </c>
      <c r="C1902" s="5" t="s">
        <v>31</v>
      </c>
      <c r="D1902" s="5" t="s">
        <v>87</v>
      </c>
      <c r="E1902" s="5">
        <v>2010</v>
      </c>
      <c r="F1902" s="5">
        <v>3</v>
      </c>
      <c r="G1902" s="38">
        <v>87</v>
      </c>
      <c r="H1902" s="44">
        <v>1.02</v>
      </c>
      <c r="I1902" s="44">
        <v>40.770000000000003</v>
      </c>
      <c r="J1902" s="44">
        <v>1.02</v>
      </c>
      <c r="K1902" s="44">
        <v>3.36</v>
      </c>
      <c r="L1902" s="44">
        <v>0.92</v>
      </c>
      <c r="M1902" s="44">
        <v>36.49</v>
      </c>
      <c r="N1902" s="44">
        <v>0.46</v>
      </c>
      <c r="O1902" s="44">
        <v>3.11</v>
      </c>
      <c r="P1902" s="39">
        <v>478.0645553989412</v>
      </c>
    </row>
    <row r="1903" spans="1:16" x14ac:dyDescent="0.2">
      <c r="A1903" s="5" t="s">
        <v>14</v>
      </c>
      <c r="B1903" s="5" t="s">
        <v>25</v>
      </c>
      <c r="C1903" s="5" t="s">
        <v>31</v>
      </c>
      <c r="D1903" s="5" t="s">
        <v>87</v>
      </c>
      <c r="E1903" s="5">
        <v>2011</v>
      </c>
      <c r="F1903" s="5">
        <v>3</v>
      </c>
      <c r="G1903" s="38">
        <v>111</v>
      </c>
      <c r="H1903" s="44">
        <v>1.29</v>
      </c>
      <c r="I1903" s="44">
        <v>51.68</v>
      </c>
      <c r="J1903" s="44">
        <v>1.29</v>
      </c>
      <c r="K1903" s="44">
        <v>4.26</v>
      </c>
      <c r="L1903" s="44">
        <v>1.17</v>
      </c>
      <c r="M1903" s="44">
        <v>46.25</v>
      </c>
      <c r="N1903" s="44">
        <v>0.57999999999999996</v>
      </c>
      <c r="O1903" s="44">
        <v>3.95</v>
      </c>
      <c r="P1903" s="39">
        <v>476.05680474660488</v>
      </c>
    </row>
    <row r="1904" spans="1:16" x14ac:dyDescent="0.2">
      <c r="A1904" s="5" t="s">
        <v>14</v>
      </c>
      <c r="B1904" s="5" t="s">
        <v>25</v>
      </c>
      <c r="C1904" s="5" t="s">
        <v>31</v>
      </c>
      <c r="D1904" s="5" t="s">
        <v>87</v>
      </c>
      <c r="E1904" s="5">
        <v>2012</v>
      </c>
      <c r="F1904" s="5">
        <v>3</v>
      </c>
      <c r="G1904" s="38">
        <v>32</v>
      </c>
      <c r="H1904" s="44">
        <v>0.41</v>
      </c>
      <c r="I1904" s="44">
        <v>16.309999999999999</v>
      </c>
      <c r="J1904" s="44">
        <v>0.41</v>
      </c>
      <c r="K1904" s="44">
        <v>1.34</v>
      </c>
      <c r="L1904" s="44">
        <v>0.37</v>
      </c>
      <c r="M1904" s="44">
        <v>14.6</v>
      </c>
      <c r="N1904" s="44">
        <v>0.18</v>
      </c>
      <c r="O1904" s="44">
        <v>1.25</v>
      </c>
      <c r="P1904" s="39">
        <v>521.0693476545772</v>
      </c>
    </row>
    <row r="1905" spans="1:16" x14ac:dyDescent="0.2">
      <c r="A1905" s="5" t="s">
        <v>14</v>
      </c>
      <c r="B1905" s="5" t="s">
        <v>25</v>
      </c>
      <c r="C1905" s="5" t="s">
        <v>31</v>
      </c>
      <c r="D1905" s="5" t="s">
        <v>87</v>
      </c>
      <c r="E1905" s="5">
        <v>2013</v>
      </c>
      <c r="F1905" s="5">
        <v>3</v>
      </c>
      <c r="G1905" s="38">
        <v>89</v>
      </c>
      <c r="H1905" s="44">
        <v>1.27</v>
      </c>
      <c r="I1905" s="44">
        <v>50.78</v>
      </c>
      <c r="J1905" s="44">
        <v>1.27</v>
      </c>
      <c r="K1905" s="44">
        <v>4.1900000000000004</v>
      </c>
      <c r="L1905" s="44">
        <v>1.1499999999999999</v>
      </c>
      <c r="M1905" s="44">
        <v>45.44</v>
      </c>
      <c r="N1905" s="44">
        <v>0.56999999999999995</v>
      </c>
      <c r="O1905" s="44">
        <v>3.88</v>
      </c>
      <c r="P1905" s="39">
        <v>583.65829858257985</v>
      </c>
    </row>
    <row r="1906" spans="1:16" x14ac:dyDescent="0.2">
      <c r="A1906" s="5" t="s">
        <v>14</v>
      </c>
      <c r="B1906" s="5" t="s">
        <v>25</v>
      </c>
      <c r="C1906" s="5" t="s">
        <v>31</v>
      </c>
      <c r="D1906" s="5" t="s">
        <v>87</v>
      </c>
      <c r="E1906" s="5">
        <v>2014</v>
      </c>
      <c r="F1906" s="5">
        <v>2</v>
      </c>
      <c r="G1906" s="38">
        <v>56</v>
      </c>
      <c r="H1906" s="44">
        <v>0.57999999999999996</v>
      </c>
      <c r="I1906" s="44">
        <v>43.690000000000005</v>
      </c>
      <c r="J1906" s="44">
        <v>0.57999999999999996</v>
      </c>
      <c r="K1906" s="44">
        <v>0.27</v>
      </c>
      <c r="L1906" s="44">
        <v>43.42</v>
      </c>
      <c r="M1906" s="44">
        <v>0</v>
      </c>
      <c r="N1906" s="44">
        <v>0.06</v>
      </c>
      <c r="O1906" s="44">
        <v>0.17</v>
      </c>
      <c r="P1906" s="39">
        <v>787.18069582727276</v>
      </c>
    </row>
    <row r="1907" spans="1:16" x14ac:dyDescent="0.2">
      <c r="A1907" s="5" t="s">
        <v>14</v>
      </c>
      <c r="B1907" s="5" t="s">
        <v>25</v>
      </c>
      <c r="C1907" s="5" t="s">
        <v>31</v>
      </c>
      <c r="D1907" s="5" t="s">
        <v>87</v>
      </c>
      <c r="E1907" s="5">
        <v>2015</v>
      </c>
      <c r="F1907" s="5">
        <v>2</v>
      </c>
      <c r="G1907" s="38">
        <v>48</v>
      </c>
      <c r="H1907" s="44">
        <v>0.47</v>
      </c>
      <c r="I1907" s="44">
        <v>34.78</v>
      </c>
      <c r="J1907" s="44">
        <v>0.47</v>
      </c>
      <c r="K1907" s="44">
        <v>0.21</v>
      </c>
      <c r="L1907" s="44">
        <v>34.57</v>
      </c>
      <c r="M1907" s="44">
        <v>0</v>
      </c>
      <c r="N1907" s="44">
        <v>0.05</v>
      </c>
      <c r="O1907" s="44">
        <v>0.13</v>
      </c>
      <c r="P1907" s="39">
        <v>736.90392646071109</v>
      </c>
    </row>
    <row r="1908" spans="1:16" x14ac:dyDescent="0.2">
      <c r="A1908" s="5" t="s">
        <v>14</v>
      </c>
      <c r="B1908" s="5" t="s">
        <v>25</v>
      </c>
      <c r="C1908" s="5" t="s">
        <v>31</v>
      </c>
      <c r="D1908" s="5" t="s">
        <v>87</v>
      </c>
      <c r="E1908" s="5">
        <v>2016</v>
      </c>
      <c r="F1908" s="5">
        <v>2</v>
      </c>
      <c r="G1908" s="38">
        <v>60</v>
      </c>
      <c r="H1908" s="44">
        <v>0.63</v>
      </c>
      <c r="I1908" s="44">
        <v>46.76</v>
      </c>
      <c r="J1908" s="44">
        <v>0.63</v>
      </c>
      <c r="K1908" s="44">
        <v>0.28999999999999998</v>
      </c>
      <c r="L1908" s="44">
        <v>46.47</v>
      </c>
      <c r="M1908" s="44">
        <v>0</v>
      </c>
      <c r="N1908" s="44">
        <v>0.06</v>
      </c>
      <c r="O1908" s="44">
        <v>0.18</v>
      </c>
      <c r="P1908" s="39">
        <v>794.57654905275024</v>
      </c>
    </row>
    <row r="1909" spans="1:16" x14ac:dyDescent="0.2">
      <c r="A1909" s="5" t="s">
        <v>14</v>
      </c>
      <c r="B1909" s="5" t="s">
        <v>25</v>
      </c>
      <c r="C1909" s="5" t="s">
        <v>31</v>
      </c>
      <c r="D1909" s="5" t="s">
        <v>87</v>
      </c>
      <c r="E1909" s="5">
        <v>2017</v>
      </c>
      <c r="F1909" s="5">
        <v>2</v>
      </c>
      <c r="G1909" s="38">
        <v>67</v>
      </c>
      <c r="H1909" s="44">
        <v>0.67</v>
      </c>
      <c r="I1909" s="44">
        <v>49.75</v>
      </c>
      <c r="J1909" s="44">
        <v>0.67</v>
      </c>
      <c r="K1909" s="44">
        <v>0.31</v>
      </c>
      <c r="L1909" s="44">
        <v>49.44</v>
      </c>
      <c r="M1909" s="44">
        <v>0</v>
      </c>
      <c r="N1909" s="44">
        <v>7.0000000000000007E-2</v>
      </c>
      <c r="O1909" s="44">
        <v>0.19</v>
      </c>
      <c r="P1909" s="39">
        <v>752.74722483983874</v>
      </c>
    </row>
    <row r="1910" spans="1:16" x14ac:dyDescent="0.2">
      <c r="A1910" s="5" t="s">
        <v>14</v>
      </c>
      <c r="B1910" s="5" t="s">
        <v>25</v>
      </c>
      <c r="C1910" s="5" t="s">
        <v>31</v>
      </c>
      <c r="D1910" s="5" t="s">
        <v>87</v>
      </c>
      <c r="E1910" s="5">
        <v>2018</v>
      </c>
      <c r="F1910" s="5">
        <v>2</v>
      </c>
      <c r="G1910" s="38">
        <v>68</v>
      </c>
      <c r="H1910" s="44">
        <v>0.73</v>
      </c>
      <c r="I1910" s="44">
        <v>54.379999999999995</v>
      </c>
      <c r="J1910" s="44">
        <v>0.73</v>
      </c>
      <c r="K1910" s="44">
        <v>0.33</v>
      </c>
      <c r="L1910" s="44">
        <v>54.05</v>
      </c>
      <c r="M1910" s="44">
        <v>0</v>
      </c>
      <c r="N1910" s="44">
        <v>0.08</v>
      </c>
      <c r="O1910" s="44">
        <v>0.21</v>
      </c>
      <c r="P1910" s="39">
        <v>806.05696130341062</v>
      </c>
    </row>
    <row r="1911" spans="1:16" x14ac:dyDescent="0.2">
      <c r="A1911" s="5" t="s">
        <v>14</v>
      </c>
      <c r="B1911" s="5" t="s">
        <v>25</v>
      </c>
      <c r="C1911" s="5" t="s">
        <v>31</v>
      </c>
      <c r="D1911" s="5" t="s">
        <v>87</v>
      </c>
      <c r="E1911" s="5">
        <v>2019</v>
      </c>
      <c r="F1911" s="5">
        <v>1</v>
      </c>
      <c r="G1911" s="38">
        <v>38</v>
      </c>
      <c r="H1911" s="44">
        <v>6.41</v>
      </c>
      <c r="I1911" s="44">
        <v>16.260000000000002</v>
      </c>
      <c r="J1911" s="44">
        <v>6.41</v>
      </c>
      <c r="K1911" s="44">
        <v>16.260000000000002</v>
      </c>
      <c r="L1911" s="44">
        <v>0</v>
      </c>
      <c r="M1911" s="44">
        <v>0</v>
      </c>
      <c r="N1911" s="44">
        <v>0.01</v>
      </c>
      <c r="O1911" s="44">
        <v>0.4</v>
      </c>
      <c r="P1911" s="39">
        <v>601.63243674396529</v>
      </c>
    </row>
    <row r="1912" spans="1:16" x14ac:dyDescent="0.2">
      <c r="A1912" s="5" t="s">
        <v>14</v>
      </c>
      <c r="B1912" s="5" t="s">
        <v>25</v>
      </c>
      <c r="C1912" s="5" t="s">
        <v>31</v>
      </c>
      <c r="D1912" s="5" t="s">
        <v>87</v>
      </c>
      <c r="E1912" s="5">
        <v>2020</v>
      </c>
      <c r="F1912" s="5">
        <v>1</v>
      </c>
      <c r="G1912" s="38">
        <v>54</v>
      </c>
      <c r="H1912" s="44">
        <v>9.15</v>
      </c>
      <c r="I1912" s="44">
        <v>23.22</v>
      </c>
      <c r="J1912" s="44">
        <v>9.15</v>
      </c>
      <c r="K1912" s="44">
        <v>23.22</v>
      </c>
      <c r="L1912" s="44">
        <v>0</v>
      </c>
      <c r="M1912" s="44">
        <v>0</v>
      </c>
      <c r="N1912" s="44">
        <v>0.01</v>
      </c>
      <c r="O1912" s="44">
        <v>0.56000000000000005</v>
      </c>
      <c r="P1912" s="39">
        <v>602.41864687020222</v>
      </c>
    </row>
    <row r="1913" spans="1:16" x14ac:dyDescent="0.2">
      <c r="A1913" s="5" t="s">
        <v>14</v>
      </c>
      <c r="B1913" s="5" t="s">
        <v>25</v>
      </c>
      <c r="C1913" s="5" t="s">
        <v>31</v>
      </c>
      <c r="D1913" s="5" t="s">
        <v>87</v>
      </c>
      <c r="E1913" s="5">
        <v>2021</v>
      </c>
      <c r="F1913" s="5">
        <v>1</v>
      </c>
      <c r="G1913" s="38">
        <v>49</v>
      </c>
      <c r="H1913" s="44">
        <v>9.9700000000000006</v>
      </c>
      <c r="I1913" s="44">
        <v>25.29</v>
      </c>
      <c r="J1913" s="44">
        <v>9.9700000000000006</v>
      </c>
      <c r="K1913" s="44">
        <v>25.29</v>
      </c>
      <c r="L1913" s="44">
        <v>0</v>
      </c>
      <c r="M1913" s="44">
        <v>0</v>
      </c>
      <c r="N1913" s="44">
        <v>0.01</v>
      </c>
      <c r="O1913" s="44">
        <v>0.61</v>
      </c>
      <c r="P1913" s="39">
        <v>714.28989219938148</v>
      </c>
    </row>
    <row r="1914" spans="1:16" x14ac:dyDescent="0.2">
      <c r="A1914" s="5" t="s">
        <v>14</v>
      </c>
      <c r="B1914" s="5" t="s">
        <v>25</v>
      </c>
      <c r="C1914" s="5" t="s">
        <v>31</v>
      </c>
      <c r="D1914" s="5" t="s">
        <v>87</v>
      </c>
      <c r="E1914" s="5">
        <v>2022</v>
      </c>
      <c r="F1914" s="5">
        <v>0</v>
      </c>
      <c r="G1914" s="38">
        <v>80</v>
      </c>
      <c r="H1914" s="44">
        <v>63.47</v>
      </c>
      <c r="I1914" s="44">
        <v>0</v>
      </c>
      <c r="J1914" s="44">
        <v>63.47</v>
      </c>
      <c r="K1914" s="44">
        <v>0</v>
      </c>
      <c r="L1914" s="44">
        <v>0</v>
      </c>
      <c r="M1914" s="44">
        <v>0</v>
      </c>
      <c r="N1914" s="44">
        <v>0.03</v>
      </c>
      <c r="O1914" s="44">
        <v>0.13</v>
      </c>
      <c r="P1914" s="39">
        <v>789.65239462744876</v>
      </c>
    </row>
    <row r="1915" spans="1:16" x14ac:dyDescent="0.2">
      <c r="A1915" s="5" t="s">
        <v>14</v>
      </c>
      <c r="B1915" s="5" t="s">
        <v>25</v>
      </c>
      <c r="C1915" s="5" t="s">
        <v>31</v>
      </c>
      <c r="D1915" s="5" t="s">
        <v>87</v>
      </c>
      <c r="E1915" s="5">
        <v>2023</v>
      </c>
      <c r="F1915" s="5">
        <v>0</v>
      </c>
      <c r="G1915" s="38">
        <v>99</v>
      </c>
      <c r="H1915" s="44">
        <v>49.52</v>
      </c>
      <c r="I1915" s="44">
        <v>0</v>
      </c>
      <c r="J1915" s="44">
        <v>49.52</v>
      </c>
      <c r="K1915" s="44">
        <v>0</v>
      </c>
      <c r="L1915" s="44">
        <v>0</v>
      </c>
      <c r="M1915" s="44">
        <v>0</v>
      </c>
      <c r="N1915" s="44">
        <v>0</v>
      </c>
      <c r="O1915" s="44">
        <v>0</v>
      </c>
      <c r="P1915" s="39">
        <v>502.28304364518789</v>
      </c>
    </row>
    <row r="1916" spans="1:16" x14ac:dyDescent="0.2">
      <c r="A1916" s="5" t="s">
        <v>15</v>
      </c>
      <c r="B1916" s="5" t="s">
        <v>26</v>
      </c>
      <c r="C1916" s="5" t="s">
        <v>28</v>
      </c>
      <c r="D1916" s="5" t="s">
        <v>80</v>
      </c>
      <c r="E1916" s="5">
        <v>1971</v>
      </c>
      <c r="F1916" s="5">
        <v>3</v>
      </c>
      <c r="G1916" s="38">
        <v>3</v>
      </c>
      <c r="H1916" s="44">
        <v>0</v>
      </c>
      <c r="I1916" s="44">
        <v>0.91999999999999993</v>
      </c>
      <c r="J1916" s="44">
        <v>0</v>
      </c>
      <c r="K1916" s="44">
        <v>0</v>
      </c>
      <c r="L1916" s="44">
        <v>0.1</v>
      </c>
      <c r="M1916" s="44">
        <v>0.82</v>
      </c>
      <c r="N1916" s="44">
        <v>0</v>
      </c>
      <c r="O1916" s="44">
        <v>0.01</v>
      </c>
      <c r="P1916" s="39">
        <v>276.86643537021189</v>
      </c>
    </row>
    <row r="1917" spans="1:16" x14ac:dyDescent="0.2">
      <c r="A1917" s="5" t="s">
        <v>15</v>
      </c>
      <c r="B1917" s="5" t="s">
        <v>26</v>
      </c>
      <c r="C1917" s="5" t="s">
        <v>28</v>
      </c>
      <c r="D1917" s="5" t="s">
        <v>80</v>
      </c>
      <c r="E1917" s="5">
        <v>1990</v>
      </c>
      <c r="F1917" s="5">
        <v>3</v>
      </c>
      <c r="G1917" s="38">
        <v>8</v>
      </c>
      <c r="H1917" s="44">
        <v>0</v>
      </c>
      <c r="I1917" s="44">
        <v>2.14</v>
      </c>
      <c r="J1917" s="44">
        <v>0</v>
      </c>
      <c r="K1917" s="44">
        <v>0</v>
      </c>
      <c r="L1917" s="44">
        <v>0.42</v>
      </c>
      <c r="M1917" s="44">
        <v>1.72</v>
      </c>
      <c r="N1917" s="44">
        <v>0.01</v>
      </c>
      <c r="O1917" s="44">
        <v>0.06</v>
      </c>
      <c r="P1917" s="39">
        <v>271.93512004159157</v>
      </c>
    </row>
    <row r="1918" spans="1:16" x14ac:dyDescent="0.2">
      <c r="A1918" s="5" t="s">
        <v>15</v>
      </c>
      <c r="B1918" s="5" t="s">
        <v>26</v>
      </c>
      <c r="C1918" s="5" t="s">
        <v>28</v>
      </c>
      <c r="D1918" s="5" t="s">
        <v>80</v>
      </c>
      <c r="E1918" s="5">
        <v>1991</v>
      </c>
      <c r="F1918" s="5">
        <v>3</v>
      </c>
      <c r="G1918" s="38">
        <v>81</v>
      </c>
      <c r="H1918" s="44">
        <v>0.13</v>
      </c>
      <c r="I1918" s="44">
        <v>24.02</v>
      </c>
      <c r="J1918" s="44">
        <v>0.13</v>
      </c>
      <c r="K1918" s="44">
        <v>0.77</v>
      </c>
      <c r="L1918" s="44">
        <v>5.64</v>
      </c>
      <c r="M1918" s="44">
        <v>17.61</v>
      </c>
      <c r="N1918" s="44">
        <v>0.14000000000000001</v>
      </c>
      <c r="O1918" s="44">
        <v>0.63</v>
      </c>
      <c r="P1918" s="39">
        <v>296.65716523149246</v>
      </c>
    </row>
    <row r="1919" spans="1:16" x14ac:dyDescent="0.2">
      <c r="A1919" s="5" t="s">
        <v>15</v>
      </c>
      <c r="B1919" s="5" t="s">
        <v>26</v>
      </c>
      <c r="C1919" s="5" t="s">
        <v>28</v>
      </c>
      <c r="D1919" s="5" t="s">
        <v>80</v>
      </c>
      <c r="E1919" s="5">
        <v>1993</v>
      </c>
      <c r="F1919" s="5">
        <v>3</v>
      </c>
      <c r="G1919" s="38">
        <v>30</v>
      </c>
      <c r="H1919" s="44">
        <v>0</v>
      </c>
      <c r="I1919" s="44">
        <v>13.85</v>
      </c>
      <c r="J1919" s="44">
        <v>0</v>
      </c>
      <c r="K1919" s="44">
        <v>0.34</v>
      </c>
      <c r="L1919" s="44">
        <v>8.44</v>
      </c>
      <c r="M1919" s="44">
        <v>5.07</v>
      </c>
      <c r="N1919" s="44">
        <v>0.06</v>
      </c>
      <c r="O1919" s="44">
        <v>0.27</v>
      </c>
      <c r="P1919" s="39">
        <v>457.72946013332501</v>
      </c>
    </row>
    <row r="1920" spans="1:16" x14ac:dyDescent="0.2">
      <c r="A1920" s="5" t="s">
        <v>15</v>
      </c>
      <c r="B1920" s="5" t="s">
        <v>26</v>
      </c>
      <c r="C1920" s="5" t="s">
        <v>28</v>
      </c>
      <c r="D1920" s="5" t="s">
        <v>80</v>
      </c>
      <c r="E1920" s="5">
        <v>1994</v>
      </c>
      <c r="F1920" s="5">
        <v>3</v>
      </c>
      <c r="G1920" s="38">
        <v>210</v>
      </c>
      <c r="H1920" s="44">
        <v>9.32</v>
      </c>
      <c r="I1920" s="44">
        <v>73.66</v>
      </c>
      <c r="J1920" s="44">
        <v>9.32</v>
      </c>
      <c r="K1920" s="44">
        <v>14.95</v>
      </c>
      <c r="L1920" s="44">
        <v>29.34</v>
      </c>
      <c r="M1920" s="44">
        <v>29.37</v>
      </c>
      <c r="N1920" s="44">
        <v>0.44</v>
      </c>
      <c r="O1920" s="44">
        <v>1.91</v>
      </c>
      <c r="P1920" s="39">
        <v>396.0454122027806</v>
      </c>
    </row>
    <row r="1921" spans="1:16" x14ac:dyDescent="0.2">
      <c r="A1921" s="5" t="s">
        <v>15</v>
      </c>
      <c r="B1921" s="5" t="s">
        <v>26</v>
      </c>
      <c r="C1921" s="5" t="s">
        <v>28</v>
      </c>
      <c r="D1921" s="5" t="s">
        <v>80</v>
      </c>
      <c r="E1921" s="5">
        <v>1995</v>
      </c>
      <c r="F1921" s="5">
        <v>3</v>
      </c>
      <c r="G1921" s="38">
        <v>12</v>
      </c>
      <c r="H1921" s="44">
        <v>0</v>
      </c>
      <c r="I1921" s="44">
        <v>4.79</v>
      </c>
      <c r="J1921" s="44">
        <v>0</v>
      </c>
      <c r="K1921" s="44">
        <v>0</v>
      </c>
      <c r="L1921" s="44">
        <v>0.31</v>
      </c>
      <c r="M1921" s="44">
        <v>4.4800000000000004</v>
      </c>
      <c r="N1921" s="44">
        <v>0.03</v>
      </c>
      <c r="O1921" s="44">
        <v>0.14000000000000001</v>
      </c>
      <c r="P1921" s="39">
        <v>410.27604176994441</v>
      </c>
    </row>
    <row r="1922" spans="1:16" x14ac:dyDescent="0.2">
      <c r="A1922" s="5" t="s">
        <v>15</v>
      </c>
      <c r="B1922" s="5" t="s">
        <v>26</v>
      </c>
      <c r="C1922" s="5" t="s">
        <v>28</v>
      </c>
      <c r="D1922" s="5" t="s">
        <v>80</v>
      </c>
      <c r="E1922" s="5">
        <v>1997</v>
      </c>
      <c r="F1922" s="5">
        <v>3</v>
      </c>
      <c r="G1922" s="38">
        <v>49</v>
      </c>
      <c r="H1922" s="44">
        <v>0</v>
      </c>
      <c r="I1922" s="44">
        <v>17.77</v>
      </c>
      <c r="J1922" s="44">
        <v>0</v>
      </c>
      <c r="K1922" s="44">
        <v>1.9</v>
      </c>
      <c r="L1922" s="44">
        <v>1.64</v>
      </c>
      <c r="M1922" s="44">
        <v>14.23</v>
      </c>
      <c r="N1922" s="44">
        <v>0.1</v>
      </c>
      <c r="O1922" s="44">
        <v>0.43</v>
      </c>
      <c r="P1922" s="39">
        <v>364.75305188742141</v>
      </c>
    </row>
    <row r="1923" spans="1:16" x14ac:dyDescent="0.2">
      <c r="A1923" s="5" t="s">
        <v>15</v>
      </c>
      <c r="B1923" s="5" t="s">
        <v>26</v>
      </c>
      <c r="C1923" s="5" t="s">
        <v>28</v>
      </c>
      <c r="D1923" s="5" t="s">
        <v>80</v>
      </c>
      <c r="E1923" s="5">
        <v>1998</v>
      </c>
      <c r="F1923" s="5">
        <v>3</v>
      </c>
      <c r="G1923" s="38">
        <v>101</v>
      </c>
      <c r="H1923" s="44">
        <v>0.14000000000000001</v>
      </c>
      <c r="I1923" s="44">
        <v>39.909999999999997</v>
      </c>
      <c r="J1923" s="44">
        <v>0.14000000000000001</v>
      </c>
      <c r="K1923" s="44">
        <v>2.46</v>
      </c>
      <c r="L1923" s="44">
        <v>5.05</v>
      </c>
      <c r="M1923" s="44">
        <v>32.4</v>
      </c>
      <c r="N1923" s="44">
        <v>0.33</v>
      </c>
      <c r="O1923" s="44">
        <v>3</v>
      </c>
      <c r="P1923" s="39">
        <v>396.23198938030879</v>
      </c>
    </row>
    <row r="1924" spans="1:16" x14ac:dyDescent="0.2">
      <c r="A1924" s="5" t="s">
        <v>15</v>
      </c>
      <c r="B1924" s="5" t="s">
        <v>26</v>
      </c>
      <c r="C1924" s="5" t="s">
        <v>28</v>
      </c>
      <c r="D1924" s="5" t="s">
        <v>80</v>
      </c>
      <c r="E1924" s="5">
        <v>1999</v>
      </c>
      <c r="F1924" s="5">
        <v>3</v>
      </c>
      <c r="G1924" s="38">
        <v>54</v>
      </c>
      <c r="H1924" s="44">
        <v>0.01</v>
      </c>
      <c r="I1924" s="44">
        <v>20.55</v>
      </c>
      <c r="J1924" s="44">
        <v>0.01</v>
      </c>
      <c r="K1924" s="44">
        <v>0.17</v>
      </c>
      <c r="L1924" s="44">
        <v>0.35</v>
      </c>
      <c r="M1924" s="44">
        <v>20.03</v>
      </c>
      <c r="N1924" s="44">
        <v>0.12000000000000001</v>
      </c>
      <c r="O1924" s="44">
        <v>0.64</v>
      </c>
      <c r="P1924" s="39">
        <v>380.99125388455786</v>
      </c>
    </row>
    <row r="1925" spans="1:16" x14ac:dyDescent="0.2">
      <c r="A1925" s="5" t="s">
        <v>15</v>
      </c>
      <c r="B1925" s="5" t="s">
        <v>26</v>
      </c>
      <c r="C1925" s="5" t="s">
        <v>28</v>
      </c>
      <c r="D1925" s="5" t="s">
        <v>80</v>
      </c>
      <c r="E1925" s="5">
        <v>2000</v>
      </c>
      <c r="F1925" s="5">
        <v>3</v>
      </c>
      <c r="G1925" s="38">
        <v>39</v>
      </c>
      <c r="H1925" s="44">
        <v>0.06</v>
      </c>
      <c r="I1925" s="44">
        <v>15.34</v>
      </c>
      <c r="J1925" s="44">
        <v>0.06</v>
      </c>
      <c r="K1925" s="44">
        <v>0.95</v>
      </c>
      <c r="L1925" s="44">
        <v>1.94</v>
      </c>
      <c r="M1925" s="44">
        <v>12.45</v>
      </c>
      <c r="N1925" s="44">
        <v>0.13</v>
      </c>
      <c r="O1925" s="44">
        <v>1.1499999999999999</v>
      </c>
      <c r="P1925" s="39">
        <v>395.90912060427064</v>
      </c>
    </row>
    <row r="1926" spans="1:16" x14ac:dyDescent="0.2">
      <c r="A1926" s="5" t="s">
        <v>15</v>
      </c>
      <c r="B1926" s="5" t="s">
        <v>26</v>
      </c>
      <c r="C1926" s="5" t="s">
        <v>28</v>
      </c>
      <c r="D1926" s="5" t="s">
        <v>80</v>
      </c>
      <c r="E1926" s="5">
        <v>2002</v>
      </c>
      <c r="F1926" s="5">
        <v>3</v>
      </c>
      <c r="G1926" s="38">
        <v>15</v>
      </c>
      <c r="H1926" s="44">
        <v>0.02</v>
      </c>
      <c r="I1926" s="44">
        <v>4.8900000000000006</v>
      </c>
      <c r="J1926" s="44">
        <v>0.02</v>
      </c>
      <c r="K1926" s="44">
        <v>0.3</v>
      </c>
      <c r="L1926" s="44">
        <v>0.62</v>
      </c>
      <c r="M1926" s="44">
        <v>3.97</v>
      </c>
      <c r="N1926" s="44">
        <v>0.04</v>
      </c>
      <c r="O1926" s="44">
        <v>0.37</v>
      </c>
      <c r="P1926" s="39">
        <v>321.73174255278195</v>
      </c>
    </row>
    <row r="1927" spans="1:16" x14ac:dyDescent="0.2">
      <c r="A1927" s="5" t="s">
        <v>15</v>
      </c>
      <c r="B1927" s="5" t="s">
        <v>26</v>
      </c>
      <c r="C1927" s="5" t="s">
        <v>28</v>
      </c>
      <c r="D1927" s="5" t="s">
        <v>80</v>
      </c>
      <c r="E1927" s="5">
        <v>2003</v>
      </c>
      <c r="F1927" s="5">
        <v>3</v>
      </c>
      <c r="G1927" s="38">
        <v>489</v>
      </c>
      <c r="H1927" s="44">
        <v>1.4500000000000002</v>
      </c>
      <c r="I1927" s="44">
        <v>203.99</v>
      </c>
      <c r="J1927" s="44">
        <v>1.4500000000000002</v>
      </c>
      <c r="K1927" s="44">
        <v>2.48</v>
      </c>
      <c r="L1927" s="44">
        <v>5.85</v>
      </c>
      <c r="M1927" s="44">
        <v>195.66</v>
      </c>
      <c r="N1927" s="44">
        <v>5.33</v>
      </c>
      <c r="O1927" s="44">
        <v>24.55</v>
      </c>
      <c r="P1927" s="39">
        <v>419.66755027460255</v>
      </c>
    </row>
    <row r="1928" spans="1:16" x14ac:dyDescent="0.2">
      <c r="A1928" s="5" t="s">
        <v>15</v>
      </c>
      <c r="B1928" s="5" t="s">
        <v>26</v>
      </c>
      <c r="C1928" s="5" t="s">
        <v>28</v>
      </c>
      <c r="D1928" s="5" t="s">
        <v>80</v>
      </c>
      <c r="E1928" s="5">
        <v>2004</v>
      </c>
      <c r="F1928" s="5">
        <v>3</v>
      </c>
      <c r="G1928" s="38">
        <v>263</v>
      </c>
      <c r="H1928" s="44">
        <v>0.41000000000000003</v>
      </c>
      <c r="I1928" s="44">
        <v>109.42000000000002</v>
      </c>
      <c r="J1928" s="44">
        <v>0.41000000000000003</v>
      </c>
      <c r="K1928" s="44">
        <v>3.13</v>
      </c>
      <c r="L1928" s="44">
        <v>7.33</v>
      </c>
      <c r="M1928" s="44">
        <v>98.960000000000008</v>
      </c>
      <c r="N1928" s="44">
        <v>2.69</v>
      </c>
      <c r="O1928" s="44">
        <v>13.74</v>
      </c>
      <c r="P1928" s="39">
        <v>418.49252286452634</v>
      </c>
    </row>
    <row r="1929" spans="1:16" x14ac:dyDescent="0.2">
      <c r="A1929" s="5" t="s">
        <v>15</v>
      </c>
      <c r="B1929" s="5" t="s">
        <v>26</v>
      </c>
      <c r="C1929" s="5" t="s">
        <v>28</v>
      </c>
      <c r="D1929" s="5" t="s">
        <v>80</v>
      </c>
      <c r="E1929" s="5">
        <v>2005</v>
      </c>
      <c r="F1929" s="5">
        <v>3</v>
      </c>
      <c r="G1929" s="38">
        <v>973</v>
      </c>
      <c r="H1929" s="44">
        <v>0.8</v>
      </c>
      <c r="I1929" s="44">
        <v>449.64</v>
      </c>
      <c r="J1929" s="44">
        <v>0.8</v>
      </c>
      <c r="K1929" s="44">
        <v>7.59</v>
      </c>
      <c r="L1929" s="44">
        <v>15.56</v>
      </c>
      <c r="M1929" s="44">
        <v>426.49</v>
      </c>
      <c r="N1929" s="44">
        <v>29.03</v>
      </c>
      <c r="O1929" s="44">
        <v>51.41</v>
      </c>
      <c r="P1929" s="39">
        <v>462.89764760530329</v>
      </c>
    </row>
    <row r="1930" spans="1:16" x14ac:dyDescent="0.2">
      <c r="A1930" s="5" t="s">
        <v>15</v>
      </c>
      <c r="B1930" s="5" t="s">
        <v>26</v>
      </c>
      <c r="C1930" s="5" t="s">
        <v>28</v>
      </c>
      <c r="D1930" s="5" t="s">
        <v>80</v>
      </c>
      <c r="E1930" s="5">
        <v>2006</v>
      </c>
      <c r="F1930" s="5">
        <v>3</v>
      </c>
      <c r="G1930" s="38">
        <v>1109</v>
      </c>
      <c r="H1930" s="44">
        <v>0.52</v>
      </c>
      <c r="I1930" s="44">
        <v>463.51</v>
      </c>
      <c r="J1930" s="44">
        <v>0.52</v>
      </c>
      <c r="K1930" s="44">
        <v>7.55</v>
      </c>
      <c r="L1930" s="44">
        <v>31.439999999999998</v>
      </c>
      <c r="M1930" s="44">
        <v>424.52</v>
      </c>
      <c r="N1930" s="44">
        <v>10.32</v>
      </c>
      <c r="O1930" s="44">
        <v>48.22</v>
      </c>
      <c r="P1930" s="39">
        <v>418.15722301297075</v>
      </c>
    </row>
    <row r="1931" spans="1:16" x14ac:dyDescent="0.2">
      <c r="A1931" s="5" t="s">
        <v>15</v>
      </c>
      <c r="B1931" s="5" t="s">
        <v>26</v>
      </c>
      <c r="C1931" s="5" t="s">
        <v>28</v>
      </c>
      <c r="D1931" s="5" t="s">
        <v>80</v>
      </c>
      <c r="E1931" s="5">
        <v>2007</v>
      </c>
      <c r="F1931" s="5">
        <v>3</v>
      </c>
      <c r="G1931" s="38">
        <v>1238</v>
      </c>
      <c r="H1931" s="44">
        <v>1.1499999999999999</v>
      </c>
      <c r="I1931" s="44">
        <v>588.37</v>
      </c>
      <c r="J1931" s="44">
        <v>1.1499999999999999</v>
      </c>
      <c r="K1931" s="44">
        <v>5.93</v>
      </c>
      <c r="L1931" s="44">
        <v>15.22</v>
      </c>
      <c r="M1931" s="44">
        <v>567.22</v>
      </c>
      <c r="N1931" s="44">
        <v>31.46</v>
      </c>
      <c r="O1931" s="44">
        <v>125.28999999999999</v>
      </c>
      <c r="P1931" s="39">
        <v>476.03935559115513</v>
      </c>
    </row>
    <row r="1932" spans="1:16" x14ac:dyDescent="0.2">
      <c r="A1932" s="5" t="s">
        <v>15</v>
      </c>
      <c r="B1932" s="5" t="s">
        <v>26</v>
      </c>
      <c r="C1932" s="5" t="s">
        <v>28</v>
      </c>
      <c r="D1932" s="5" t="s">
        <v>80</v>
      </c>
      <c r="E1932" s="5">
        <v>2008</v>
      </c>
      <c r="F1932" s="5">
        <v>3</v>
      </c>
      <c r="G1932" s="38">
        <v>507</v>
      </c>
      <c r="H1932" s="44">
        <v>0.42000000000000004</v>
      </c>
      <c r="I1932" s="44">
        <v>261.32</v>
      </c>
      <c r="J1932" s="44">
        <v>0.42000000000000004</v>
      </c>
      <c r="K1932" s="44">
        <v>3.43</v>
      </c>
      <c r="L1932" s="44">
        <v>7.03</v>
      </c>
      <c r="M1932" s="44">
        <v>250.86</v>
      </c>
      <c r="N1932" s="44">
        <v>13.39</v>
      </c>
      <c r="O1932" s="44">
        <v>39.409999999999997</v>
      </c>
      <c r="P1932" s="39">
        <v>516.51301567438929</v>
      </c>
    </row>
    <row r="1933" spans="1:16" x14ac:dyDescent="0.2">
      <c r="A1933" s="5" t="s">
        <v>15</v>
      </c>
      <c r="B1933" s="5" t="s">
        <v>26</v>
      </c>
      <c r="C1933" s="5" t="s">
        <v>28</v>
      </c>
      <c r="D1933" s="5" t="s">
        <v>80</v>
      </c>
      <c r="E1933" s="5">
        <v>2009</v>
      </c>
      <c r="F1933" s="5">
        <v>3</v>
      </c>
      <c r="G1933" s="38">
        <v>345</v>
      </c>
      <c r="H1933" s="44">
        <v>0.59000000000000008</v>
      </c>
      <c r="I1933" s="44">
        <v>194.18</v>
      </c>
      <c r="J1933" s="44">
        <v>0.59000000000000008</v>
      </c>
      <c r="K1933" s="44">
        <v>9.5399999999999991</v>
      </c>
      <c r="L1933" s="44">
        <v>19.559999999999999</v>
      </c>
      <c r="M1933" s="44">
        <v>165.08</v>
      </c>
      <c r="N1933" s="44">
        <v>3.96</v>
      </c>
      <c r="O1933" s="44">
        <v>18.5</v>
      </c>
      <c r="P1933" s="39">
        <v>564.42665893574554</v>
      </c>
    </row>
    <row r="1934" spans="1:16" x14ac:dyDescent="0.2">
      <c r="A1934" s="5" t="s">
        <v>15</v>
      </c>
      <c r="B1934" s="5" t="s">
        <v>26</v>
      </c>
      <c r="C1934" s="5" t="s">
        <v>28</v>
      </c>
      <c r="D1934" s="5" t="s">
        <v>80</v>
      </c>
      <c r="E1934" s="5">
        <v>2010</v>
      </c>
      <c r="F1934" s="5">
        <v>3</v>
      </c>
      <c r="G1934" s="38">
        <v>34</v>
      </c>
      <c r="H1934" s="44">
        <v>0.09</v>
      </c>
      <c r="I1934" s="44">
        <v>24.66</v>
      </c>
      <c r="J1934" s="44">
        <v>0.09</v>
      </c>
      <c r="K1934" s="44">
        <v>1.52</v>
      </c>
      <c r="L1934" s="44">
        <v>3.12</v>
      </c>
      <c r="M1934" s="44">
        <v>20.02</v>
      </c>
      <c r="N1934" s="44">
        <v>0.2</v>
      </c>
      <c r="O1934" s="44">
        <v>1.85</v>
      </c>
      <c r="P1934" s="39">
        <v>737.3741355185507</v>
      </c>
    </row>
    <row r="1935" spans="1:16" x14ac:dyDescent="0.2">
      <c r="A1935" s="5" t="s">
        <v>15</v>
      </c>
      <c r="B1935" s="5" t="s">
        <v>26</v>
      </c>
      <c r="C1935" s="5" t="s">
        <v>28</v>
      </c>
      <c r="D1935" s="5" t="s">
        <v>80</v>
      </c>
      <c r="E1935" s="5">
        <v>2011</v>
      </c>
      <c r="F1935" s="5">
        <v>3</v>
      </c>
      <c r="G1935" s="38">
        <v>87</v>
      </c>
      <c r="H1935" s="44">
        <v>0.17</v>
      </c>
      <c r="I1935" s="44">
        <v>45.57</v>
      </c>
      <c r="J1935" s="44">
        <v>0.17</v>
      </c>
      <c r="K1935" s="44">
        <v>2.81</v>
      </c>
      <c r="L1935" s="44">
        <v>5.76</v>
      </c>
      <c r="M1935" s="44">
        <v>37</v>
      </c>
      <c r="N1935" s="44">
        <v>0.38</v>
      </c>
      <c r="O1935" s="44">
        <v>3.43</v>
      </c>
      <c r="P1935" s="39">
        <v>524.72077519456195</v>
      </c>
    </row>
    <row r="1936" spans="1:16" x14ac:dyDescent="0.2">
      <c r="A1936" s="5" t="s">
        <v>15</v>
      </c>
      <c r="B1936" s="5" t="s">
        <v>26</v>
      </c>
      <c r="C1936" s="5" t="s">
        <v>28</v>
      </c>
      <c r="D1936" s="5" t="s">
        <v>80</v>
      </c>
      <c r="E1936" s="5">
        <v>2012</v>
      </c>
      <c r="F1936" s="5">
        <v>3</v>
      </c>
      <c r="G1936" s="38">
        <v>73</v>
      </c>
      <c r="H1936" s="44">
        <v>0.17</v>
      </c>
      <c r="I1936" s="44">
        <v>47.209999999999994</v>
      </c>
      <c r="J1936" s="44">
        <v>0.17</v>
      </c>
      <c r="K1936" s="44">
        <v>2.91</v>
      </c>
      <c r="L1936" s="44">
        <v>5.97</v>
      </c>
      <c r="M1936" s="44">
        <v>38.33</v>
      </c>
      <c r="N1936" s="44">
        <v>0.39</v>
      </c>
      <c r="O1936" s="44">
        <v>3.55</v>
      </c>
      <c r="P1936" s="39">
        <v>649.26677078133207</v>
      </c>
    </row>
    <row r="1937" spans="1:16" x14ac:dyDescent="0.2">
      <c r="A1937" s="5" t="s">
        <v>15</v>
      </c>
      <c r="B1937" s="5" t="s">
        <v>26</v>
      </c>
      <c r="C1937" s="5" t="s">
        <v>28</v>
      </c>
      <c r="D1937" s="5" t="s">
        <v>80</v>
      </c>
      <c r="E1937" s="5">
        <v>2013</v>
      </c>
      <c r="F1937" s="5">
        <v>3</v>
      </c>
      <c r="G1937" s="38">
        <v>74</v>
      </c>
      <c r="H1937" s="44">
        <v>0.16</v>
      </c>
      <c r="I1937" s="44">
        <v>47.46</v>
      </c>
      <c r="J1937" s="44">
        <v>0.16</v>
      </c>
      <c r="K1937" s="44">
        <v>2.8</v>
      </c>
      <c r="L1937" s="44">
        <v>7.84</v>
      </c>
      <c r="M1937" s="44">
        <v>36.82</v>
      </c>
      <c r="N1937" s="44">
        <v>0.49</v>
      </c>
      <c r="O1937" s="44">
        <v>3.47</v>
      </c>
      <c r="P1937" s="39">
        <v>648.72418013388426</v>
      </c>
    </row>
    <row r="1938" spans="1:16" x14ac:dyDescent="0.2">
      <c r="A1938" s="5" t="s">
        <v>15</v>
      </c>
      <c r="B1938" s="5" t="s">
        <v>26</v>
      </c>
      <c r="C1938" s="5" t="s">
        <v>28</v>
      </c>
      <c r="D1938" s="5" t="s">
        <v>80</v>
      </c>
      <c r="E1938" s="5">
        <v>2014</v>
      </c>
      <c r="F1938" s="5">
        <v>2</v>
      </c>
      <c r="G1938" s="38">
        <v>4</v>
      </c>
      <c r="H1938" s="44">
        <v>0.17</v>
      </c>
      <c r="I1938" s="44">
        <v>2</v>
      </c>
      <c r="J1938" s="44">
        <v>0.17</v>
      </c>
      <c r="K1938" s="44">
        <v>0.09</v>
      </c>
      <c r="L1938" s="44">
        <v>1.91</v>
      </c>
      <c r="M1938" s="44">
        <v>0</v>
      </c>
      <c r="N1938" s="44">
        <v>0</v>
      </c>
      <c r="O1938" s="44">
        <v>0.04</v>
      </c>
      <c r="P1938" s="39">
        <v>568.72725500232639</v>
      </c>
    </row>
    <row r="1939" spans="1:16" x14ac:dyDescent="0.2">
      <c r="A1939" s="5" t="s">
        <v>15</v>
      </c>
      <c r="B1939" s="5" t="s">
        <v>26</v>
      </c>
      <c r="C1939" s="5" t="s">
        <v>28</v>
      </c>
      <c r="D1939" s="5" t="s">
        <v>80</v>
      </c>
      <c r="E1939" s="5">
        <v>2015</v>
      </c>
      <c r="F1939" s="5">
        <v>2</v>
      </c>
      <c r="G1939" s="38">
        <v>45</v>
      </c>
      <c r="H1939" s="44">
        <v>6.83</v>
      </c>
      <c r="I1939" s="44">
        <v>16.060000000000002</v>
      </c>
      <c r="J1939" s="44">
        <v>6.83</v>
      </c>
      <c r="K1939" s="44">
        <v>1.0900000000000001</v>
      </c>
      <c r="L1939" s="44">
        <v>14.97</v>
      </c>
      <c r="M1939" s="44">
        <v>0</v>
      </c>
      <c r="N1939" s="44">
        <v>0.03</v>
      </c>
      <c r="O1939" s="44">
        <v>0.56000000000000005</v>
      </c>
      <c r="P1939" s="39">
        <v>506.29710126390609</v>
      </c>
    </row>
    <row r="1940" spans="1:16" x14ac:dyDescent="0.2">
      <c r="A1940" s="5" t="s">
        <v>15</v>
      </c>
      <c r="B1940" s="5" t="s">
        <v>26</v>
      </c>
      <c r="C1940" s="5" t="s">
        <v>28</v>
      </c>
      <c r="D1940" s="5" t="s">
        <v>80</v>
      </c>
      <c r="E1940" s="5">
        <v>2016</v>
      </c>
      <c r="F1940" s="5">
        <v>2</v>
      </c>
      <c r="G1940" s="38">
        <v>2</v>
      </c>
      <c r="H1940" s="44">
        <v>0.08</v>
      </c>
      <c r="I1940" s="44">
        <v>0.91</v>
      </c>
      <c r="J1940" s="44">
        <v>0.08</v>
      </c>
      <c r="K1940" s="44">
        <v>0.04</v>
      </c>
      <c r="L1940" s="44">
        <v>0.87</v>
      </c>
      <c r="M1940" s="44">
        <v>0</v>
      </c>
      <c r="N1940" s="44">
        <v>0</v>
      </c>
      <c r="O1940" s="44">
        <v>0.02</v>
      </c>
      <c r="P1940" s="39">
        <v>657.48933015804687</v>
      </c>
    </row>
    <row r="1941" spans="1:16" x14ac:dyDescent="0.2">
      <c r="A1941" s="5" t="s">
        <v>15</v>
      </c>
      <c r="B1941" s="5" t="s">
        <v>26</v>
      </c>
      <c r="C1941" s="5" t="s">
        <v>28</v>
      </c>
      <c r="D1941" s="5" t="s">
        <v>80</v>
      </c>
      <c r="E1941" s="5">
        <v>2017</v>
      </c>
      <c r="F1941" s="5">
        <v>2</v>
      </c>
      <c r="G1941" s="38">
        <v>84</v>
      </c>
      <c r="H1941" s="44">
        <v>3.79</v>
      </c>
      <c r="I1941" s="44">
        <v>43.84</v>
      </c>
      <c r="J1941" s="44">
        <v>3.79</v>
      </c>
      <c r="K1941" s="44">
        <v>1.88</v>
      </c>
      <c r="L1941" s="44">
        <v>41.96</v>
      </c>
      <c r="M1941" s="44">
        <v>0</v>
      </c>
      <c r="N1941" s="44">
        <v>0.03</v>
      </c>
      <c r="O1941" s="44">
        <v>0.97</v>
      </c>
      <c r="P1941" s="39">
        <v>568.78561699741931</v>
      </c>
    </row>
    <row r="1942" spans="1:16" x14ac:dyDescent="0.2">
      <c r="A1942" s="5" t="s">
        <v>15</v>
      </c>
      <c r="B1942" s="5" t="s">
        <v>26</v>
      </c>
      <c r="C1942" s="5" t="s">
        <v>28</v>
      </c>
      <c r="D1942" s="5" t="s">
        <v>80</v>
      </c>
      <c r="E1942" s="5">
        <v>2018</v>
      </c>
      <c r="F1942" s="5">
        <v>2</v>
      </c>
      <c r="G1942" s="38">
        <v>41</v>
      </c>
      <c r="H1942" s="44">
        <v>3.45</v>
      </c>
      <c r="I1942" s="44">
        <v>14.950000000000001</v>
      </c>
      <c r="J1942" s="44">
        <v>3.45</v>
      </c>
      <c r="K1942" s="44">
        <v>0.56999999999999995</v>
      </c>
      <c r="L1942" s="44">
        <v>14.38</v>
      </c>
      <c r="M1942" s="44">
        <v>0</v>
      </c>
      <c r="N1942" s="44">
        <v>0.03</v>
      </c>
      <c r="O1942" s="44">
        <v>0.47</v>
      </c>
      <c r="P1942" s="39">
        <v>444.29168000337006</v>
      </c>
    </row>
    <row r="1943" spans="1:16" x14ac:dyDescent="0.2">
      <c r="A1943" s="5" t="s">
        <v>15</v>
      </c>
      <c r="B1943" s="5" t="s">
        <v>26</v>
      </c>
      <c r="C1943" s="5" t="s">
        <v>28</v>
      </c>
      <c r="D1943" s="5" t="s">
        <v>80</v>
      </c>
      <c r="E1943" s="5">
        <v>2019</v>
      </c>
      <c r="F1943" s="5">
        <v>1</v>
      </c>
      <c r="G1943" s="38">
        <v>141</v>
      </c>
      <c r="H1943" s="44">
        <v>10.15</v>
      </c>
      <c r="I1943" s="44">
        <v>67.02</v>
      </c>
      <c r="J1943" s="44">
        <v>10.15</v>
      </c>
      <c r="K1943" s="44">
        <v>67.02</v>
      </c>
      <c r="L1943" s="44">
        <v>0</v>
      </c>
      <c r="M1943" s="44">
        <v>0</v>
      </c>
      <c r="N1943" s="44">
        <v>0.03</v>
      </c>
      <c r="O1943" s="44">
        <v>4.1500000000000004</v>
      </c>
      <c r="P1943" s="39">
        <v>547.07611841167306</v>
      </c>
    </row>
    <row r="1944" spans="1:16" x14ac:dyDescent="0.2">
      <c r="A1944" s="5" t="s">
        <v>15</v>
      </c>
      <c r="B1944" s="5" t="s">
        <v>26</v>
      </c>
      <c r="C1944" s="5" t="s">
        <v>28</v>
      </c>
      <c r="D1944" s="5" t="s">
        <v>80</v>
      </c>
      <c r="E1944" s="5">
        <v>2020</v>
      </c>
      <c r="F1944" s="5">
        <v>1</v>
      </c>
      <c r="G1944" s="38">
        <v>798</v>
      </c>
      <c r="H1944" s="44">
        <v>41.49</v>
      </c>
      <c r="I1944" s="44">
        <v>332.54</v>
      </c>
      <c r="J1944" s="44">
        <v>41.49</v>
      </c>
      <c r="K1944" s="44">
        <v>332.54</v>
      </c>
      <c r="L1944" s="44">
        <v>0</v>
      </c>
      <c r="M1944" s="44">
        <v>0</v>
      </c>
      <c r="N1944" s="44">
        <v>0.03</v>
      </c>
      <c r="O1944" s="44">
        <v>15.36</v>
      </c>
      <c r="P1944" s="39">
        <v>468.59475527044845</v>
      </c>
    </row>
    <row r="1945" spans="1:16" x14ac:dyDescent="0.2">
      <c r="A1945" s="5" t="s">
        <v>15</v>
      </c>
      <c r="B1945" s="5" t="s">
        <v>26</v>
      </c>
      <c r="C1945" s="5" t="s">
        <v>28</v>
      </c>
      <c r="D1945" s="5" t="s">
        <v>80</v>
      </c>
      <c r="E1945" s="5">
        <v>2021</v>
      </c>
      <c r="F1945" s="5">
        <v>1</v>
      </c>
      <c r="G1945" s="38">
        <v>540</v>
      </c>
      <c r="H1945" s="44">
        <v>16.37</v>
      </c>
      <c r="I1945" s="44">
        <v>231.76</v>
      </c>
      <c r="J1945" s="44">
        <v>16.37</v>
      </c>
      <c r="K1945" s="44">
        <v>231.76</v>
      </c>
      <c r="L1945" s="44">
        <v>0</v>
      </c>
      <c r="M1945" s="44">
        <v>0</v>
      </c>
      <c r="N1945" s="44">
        <v>0.04</v>
      </c>
      <c r="O1945" s="44">
        <v>11.05</v>
      </c>
      <c r="P1945" s="39">
        <v>459.40582121464263</v>
      </c>
    </row>
    <row r="1946" spans="1:16" x14ac:dyDescent="0.2">
      <c r="A1946" s="5" t="s">
        <v>15</v>
      </c>
      <c r="B1946" s="5" t="s">
        <v>26</v>
      </c>
      <c r="C1946" s="5" t="s">
        <v>28</v>
      </c>
      <c r="D1946" s="5" t="s">
        <v>80</v>
      </c>
      <c r="E1946" s="5">
        <v>2022</v>
      </c>
      <c r="F1946" s="5">
        <v>0</v>
      </c>
      <c r="G1946" s="38">
        <v>519</v>
      </c>
      <c r="H1946" s="44">
        <v>280.33</v>
      </c>
      <c r="I1946" s="44">
        <v>0</v>
      </c>
      <c r="J1946" s="44">
        <v>280.33</v>
      </c>
      <c r="K1946" s="44">
        <v>0</v>
      </c>
      <c r="L1946" s="44">
        <v>0</v>
      </c>
      <c r="M1946" s="44">
        <v>0</v>
      </c>
      <c r="N1946" s="44">
        <v>1.19</v>
      </c>
      <c r="O1946" s="44">
        <v>5</v>
      </c>
      <c r="P1946" s="39">
        <v>540.56192008607047</v>
      </c>
    </row>
    <row r="1947" spans="1:16" x14ac:dyDescent="0.2">
      <c r="A1947" s="5" t="s">
        <v>15</v>
      </c>
      <c r="B1947" s="5" t="s">
        <v>26</v>
      </c>
      <c r="C1947" s="5" t="s">
        <v>28</v>
      </c>
      <c r="D1947" s="5" t="s">
        <v>80</v>
      </c>
      <c r="E1947" s="5">
        <v>2023</v>
      </c>
      <c r="F1947" s="5">
        <v>0</v>
      </c>
      <c r="G1947" s="38">
        <v>484</v>
      </c>
      <c r="H1947" s="44">
        <v>256.58</v>
      </c>
      <c r="I1947" s="44">
        <v>0</v>
      </c>
      <c r="J1947" s="44">
        <v>256.58</v>
      </c>
      <c r="K1947" s="44">
        <v>0</v>
      </c>
      <c r="L1947" s="44">
        <v>0</v>
      </c>
      <c r="M1947" s="44">
        <v>0</v>
      </c>
      <c r="N1947" s="44">
        <v>0</v>
      </c>
      <c r="O1947" s="44">
        <v>2.3199999999999998</v>
      </c>
      <c r="P1947" s="39">
        <v>530.63295834476207</v>
      </c>
    </row>
    <row r="1948" spans="1:16" x14ac:dyDescent="0.2">
      <c r="A1948" s="5" t="s">
        <v>15</v>
      </c>
      <c r="B1948" s="5" t="s">
        <v>26</v>
      </c>
      <c r="C1948" s="5" t="s">
        <v>28</v>
      </c>
      <c r="D1948" s="5" t="s">
        <v>81</v>
      </c>
      <c r="E1948" s="5">
        <v>1998</v>
      </c>
      <c r="F1948" s="5">
        <v>3</v>
      </c>
      <c r="G1948" s="38">
        <v>21</v>
      </c>
      <c r="H1948" s="44">
        <v>0.02</v>
      </c>
      <c r="I1948" s="44">
        <v>6.7700000000000005</v>
      </c>
      <c r="J1948" s="44">
        <v>0.02</v>
      </c>
      <c r="K1948" s="44">
        <v>0.42</v>
      </c>
      <c r="L1948" s="44">
        <v>0.86</v>
      </c>
      <c r="M1948" s="44">
        <v>5.49</v>
      </c>
      <c r="N1948" s="44">
        <v>0.06</v>
      </c>
      <c r="O1948" s="44">
        <v>0.51</v>
      </c>
      <c r="P1948" s="39">
        <v>324.95112342836052</v>
      </c>
    </row>
    <row r="1949" spans="1:16" x14ac:dyDescent="0.2">
      <c r="A1949" s="5" t="s">
        <v>15</v>
      </c>
      <c r="B1949" s="5" t="s">
        <v>26</v>
      </c>
      <c r="C1949" s="5" t="s">
        <v>28</v>
      </c>
      <c r="D1949" s="5" t="s">
        <v>81</v>
      </c>
      <c r="E1949" s="5">
        <v>1999</v>
      </c>
      <c r="F1949" s="5">
        <v>3</v>
      </c>
      <c r="G1949" s="38">
        <v>6</v>
      </c>
      <c r="H1949" s="44">
        <v>0.01</v>
      </c>
      <c r="I1949" s="44">
        <v>3.1500000000000004</v>
      </c>
      <c r="J1949" s="44">
        <v>0.01</v>
      </c>
      <c r="K1949" s="44">
        <v>0.19</v>
      </c>
      <c r="L1949" s="44">
        <v>0.4</v>
      </c>
      <c r="M1949" s="44">
        <v>2.56</v>
      </c>
      <c r="N1949" s="44">
        <v>0.03</v>
      </c>
      <c r="O1949" s="44">
        <v>0.24</v>
      </c>
      <c r="P1949" s="39">
        <v>498.17681644476994</v>
      </c>
    </row>
    <row r="1950" spans="1:16" x14ac:dyDescent="0.2">
      <c r="A1950" s="5" t="s">
        <v>15</v>
      </c>
      <c r="B1950" s="5" t="s">
        <v>26</v>
      </c>
      <c r="C1950" s="5" t="s">
        <v>28</v>
      </c>
      <c r="D1950" s="5" t="s">
        <v>81</v>
      </c>
      <c r="E1950" s="5">
        <v>2002</v>
      </c>
      <c r="F1950" s="5">
        <v>3</v>
      </c>
      <c r="G1950" s="38">
        <v>118</v>
      </c>
      <c r="H1950" s="44">
        <v>0.03</v>
      </c>
      <c r="I1950" s="44">
        <v>36.380000000000003</v>
      </c>
      <c r="J1950" s="44">
        <v>0.03</v>
      </c>
      <c r="K1950" s="44">
        <v>0</v>
      </c>
      <c r="L1950" s="44">
        <v>0</v>
      </c>
      <c r="M1950" s="44">
        <v>36.380000000000003</v>
      </c>
      <c r="N1950" s="44">
        <v>2.1</v>
      </c>
      <c r="O1950" s="44">
        <v>9.17</v>
      </c>
      <c r="P1950" s="39">
        <v>307.32746732522827</v>
      </c>
    </row>
    <row r="1951" spans="1:16" x14ac:dyDescent="0.2">
      <c r="A1951" s="5" t="s">
        <v>15</v>
      </c>
      <c r="B1951" s="5" t="s">
        <v>26</v>
      </c>
      <c r="C1951" s="5" t="s">
        <v>28</v>
      </c>
      <c r="D1951" s="5" t="s">
        <v>81</v>
      </c>
      <c r="E1951" s="5">
        <v>2003</v>
      </c>
      <c r="F1951" s="5">
        <v>3</v>
      </c>
      <c r="G1951" s="38">
        <v>99</v>
      </c>
      <c r="H1951" s="44">
        <v>0.08</v>
      </c>
      <c r="I1951" s="44">
        <v>29.220000000000002</v>
      </c>
      <c r="J1951" s="44">
        <v>0.08</v>
      </c>
      <c r="K1951" s="44">
        <v>0.12</v>
      </c>
      <c r="L1951" s="44">
        <v>0.24</v>
      </c>
      <c r="M1951" s="44">
        <v>28.860000000000003</v>
      </c>
      <c r="N1951" s="44">
        <v>1.65</v>
      </c>
      <c r="O1951" s="44">
        <v>7.2799999999999994</v>
      </c>
      <c r="P1951" s="39">
        <v>298.07220357843482</v>
      </c>
    </row>
    <row r="1952" spans="1:16" x14ac:dyDescent="0.2">
      <c r="A1952" s="5" t="s">
        <v>15</v>
      </c>
      <c r="B1952" s="5" t="s">
        <v>26</v>
      </c>
      <c r="C1952" s="5" t="s">
        <v>28</v>
      </c>
      <c r="D1952" s="5" t="s">
        <v>81</v>
      </c>
      <c r="E1952" s="5">
        <v>2004</v>
      </c>
      <c r="F1952" s="5">
        <v>3</v>
      </c>
      <c r="G1952" s="38">
        <v>4</v>
      </c>
      <c r="H1952" s="44">
        <v>0.01</v>
      </c>
      <c r="I1952" s="44">
        <v>1.53</v>
      </c>
      <c r="J1952" s="44">
        <v>0.01</v>
      </c>
      <c r="K1952" s="44">
        <v>0.09</v>
      </c>
      <c r="L1952" s="44">
        <v>0.19</v>
      </c>
      <c r="M1952" s="44">
        <v>1.25</v>
      </c>
      <c r="N1952" s="44">
        <v>0.01</v>
      </c>
      <c r="O1952" s="44">
        <v>0.12</v>
      </c>
      <c r="P1952" s="39">
        <v>438.08453253113873</v>
      </c>
    </row>
    <row r="1953" spans="1:16" x14ac:dyDescent="0.2">
      <c r="A1953" s="5" t="s">
        <v>15</v>
      </c>
      <c r="B1953" s="5" t="s">
        <v>26</v>
      </c>
      <c r="C1953" s="5" t="s">
        <v>28</v>
      </c>
      <c r="D1953" s="5" t="s">
        <v>81</v>
      </c>
      <c r="E1953" s="5">
        <v>2005</v>
      </c>
      <c r="F1953" s="5">
        <v>3</v>
      </c>
      <c r="G1953" s="38">
        <v>100</v>
      </c>
      <c r="H1953" s="44">
        <v>0.14000000000000001</v>
      </c>
      <c r="I1953" s="44">
        <v>40.520000000000003</v>
      </c>
      <c r="J1953" s="44">
        <v>0.14000000000000001</v>
      </c>
      <c r="K1953" s="44">
        <v>0</v>
      </c>
      <c r="L1953" s="44">
        <v>0</v>
      </c>
      <c r="M1953" s="44">
        <v>40.520000000000003</v>
      </c>
      <c r="N1953" s="44">
        <v>2.5099999999999998</v>
      </c>
      <c r="O1953" s="44">
        <v>10.97</v>
      </c>
      <c r="P1953" s="39">
        <v>404.71390645204383</v>
      </c>
    </row>
    <row r="1954" spans="1:16" x14ac:dyDescent="0.2">
      <c r="A1954" s="5" t="s">
        <v>15</v>
      </c>
      <c r="B1954" s="5" t="s">
        <v>26</v>
      </c>
      <c r="C1954" s="5" t="s">
        <v>28</v>
      </c>
      <c r="D1954" s="5" t="s">
        <v>81</v>
      </c>
      <c r="E1954" s="5">
        <v>2006</v>
      </c>
      <c r="F1954" s="5">
        <v>3</v>
      </c>
      <c r="G1954" s="38">
        <v>497</v>
      </c>
      <c r="H1954" s="44">
        <v>0.37</v>
      </c>
      <c r="I1954" s="44">
        <v>214.95999999999998</v>
      </c>
      <c r="J1954" s="44">
        <v>0.37</v>
      </c>
      <c r="K1954" s="44">
        <v>4.83</v>
      </c>
      <c r="L1954" s="44">
        <v>9.9</v>
      </c>
      <c r="M1954" s="44">
        <v>200.23</v>
      </c>
      <c r="N1954" s="44">
        <v>9.9400000000000013</v>
      </c>
      <c r="O1954" s="44">
        <v>46.54</v>
      </c>
      <c r="P1954" s="39">
        <v>433.21510823443668</v>
      </c>
    </row>
    <row r="1955" spans="1:16" x14ac:dyDescent="0.2">
      <c r="A1955" s="5" t="s">
        <v>15</v>
      </c>
      <c r="B1955" s="5" t="s">
        <v>26</v>
      </c>
      <c r="C1955" s="5" t="s">
        <v>28</v>
      </c>
      <c r="D1955" s="5" t="s">
        <v>81</v>
      </c>
      <c r="E1955" s="5">
        <v>2007</v>
      </c>
      <c r="F1955" s="5">
        <v>3</v>
      </c>
      <c r="G1955" s="38">
        <v>125</v>
      </c>
      <c r="H1955" s="44">
        <v>0.08</v>
      </c>
      <c r="I1955" s="44">
        <v>59.239999999999995</v>
      </c>
      <c r="J1955" s="44">
        <v>0.08</v>
      </c>
      <c r="K1955" s="44">
        <v>1.02</v>
      </c>
      <c r="L1955" s="44">
        <v>2.09</v>
      </c>
      <c r="M1955" s="44">
        <v>56.129999999999995</v>
      </c>
      <c r="N1955" s="44">
        <v>2.83</v>
      </c>
      <c r="O1955" s="44">
        <v>12.97</v>
      </c>
      <c r="P1955" s="39">
        <v>471.58550800499279</v>
      </c>
    </row>
    <row r="1956" spans="1:16" x14ac:dyDescent="0.2">
      <c r="A1956" s="5" t="s">
        <v>15</v>
      </c>
      <c r="B1956" s="5" t="s">
        <v>26</v>
      </c>
      <c r="C1956" s="5" t="s">
        <v>28</v>
      </c>
      <c r="D1956" s="5" t="s">
        <v>81</v>
      </c>
      <c r="E1956" s="5">
        <v>2008</v>
      </c>
      <c r="F1956" s="5">
        <v>3</v>
      </c>
      <c r="G1956" s="38">
        <v>174</v>
      </c>
      <c r="H1956" s="44">
        <v>0.99</v>
      </c>
      <c r="I1956" s="44">
        <v>80.360000000000014</v>
      </c>
      <c r="J1956" s="44">
        <v>0.99</v>
      </c>
      <c r="K1956" s="44">
        <v>0.46</v>
      </c>
      <c r="L1956" s="44">
        <v>0.94</v>
      </c>
      <c r="M1956" s="44">
        <v>78.960000000000008</v>
      </c>
      <c r="N1956" s="44">
        <v>4.2299999999999995</v>
      </c>
      <c r="O1956" s="44">
        <v>18.79</v>
      </c>
      <c r="P1956" s="39">
        <v>465.20484256157368</v>
      </c>
    </row>
    <row r="1957" spans="1:16" x14ac:dyDescent="0.2">
      <c r="A1957" s="5" t="s">
        <v>15</v>
      </c>
      <c r="B1957" s="5" t="s">
        <v>26</v>
      </c>
      <c r="C1957" s="5" t="s">
        <v>28</v>
      </c>
      <c r="D1957" s="5" t="s">
        <v>81</v>
      </c>
      <c r="E1957" s="5">
        <v>2009</v>
      </c>
      <c r="F1957" s="5">
        <v>3</v>
      </c>
      <c r="G1957" s="38">
        <v>78</v>
      </c>
      <c r="H1957" s="44">
        <v>0.14000000000000001</v>
      </c>
      <c r="I1957" s="44">
        <v>48.36</v>
      </c>
      <c r="J1957" s="44">
        <v>0.14000000000000001</v>
      </c>
      <c r="K1957" s="44">
        <v>2.35</v>
      </c>
      <c r="L1957" s="44">
        <v>4.82</v>
      </c>
      <c r="M1957" s="44">
        <v>41.19</v>
      </c>
      <c r="N1957" s="44">
        <v>0.89999999999999991</v>
      </c>
      <c r="O1957" s="44">
        <v>5.4499999999999993</v>
      </c>
      <c r="P1957" s="39">
        <v>619.47888924588813</v>
      </c>
    </row>
    <row r="1958" spans="1:16" x14ac:dyDescent="0.2">
      <c r="A1958" s="5" t="s">
        <v>15</v>
      </c>
      <c r="B1958" s="5" t="s">
        <v>26</v>
      </c>
      <c r="C1958" s="5" t="s">
        <v>28</v>
      </c>
      <c r="D1958" s="5" t="s">
        <v>81</v>
      </c>
      <c r="E1958" s="5">
        <v>2011</v>
      </c>
      <c r="F1958" s="5">
        <v>3</v>
      </c>
      <c r="G1958" s="38">
        <v>185</v>
      </c>
      <c r="H1958" s="44">
        <v>0.37</v>
      </c>
      <c r="I1958" s="44">
        <v>103.05</v>
      </c>
      <c r="J1958" s="44">
        <v>0.37</v>
      </c>
      <c r="K1958" s="44">
        <v>6.36</v>
      </c>
      <c r="L1958" s="44">
        <v>13.03</v>
      </c>
      <c r="M1958" s="44">
        <v>83.66</v>
      </c>
      <c r="N1958" s="44">
        <v>0.85</v>
      </c>
      <c r="O1958" s="44">
        <v>7.74</v>
      </c>
      <c r="P1958" s="39">
        <v>558.48207888984484</v>
      </c>
    </row>
    <row r="1959" spans="1:16" x14ac:dyDescent="0.2">
      <c r="A1959" s="5" t="s">
        <v>15</v>
      </c>
      <c r="B1959" s="5" t="s">
        <v>26</v>
      </c>
      <c r="C1959" s="5" t="s">
        <v>28</v>
      </c>
      <c r="D1959" s="5" t="s">
        <v>81</v>
      </c>
      <c r="E1959" s="5">
        <v>2012</v>
      </c>
      <c r="F1959" s="5">
        <v>3</v>
      </c>
      <c r="G1959" s="38">
        <v>13</v>
      </c>
      <c r="H1959" s="44">
        <v>0.03</v>
      </c>
      <c r="I1959" s="44">
        <v>7.96</v>
      </c>
      <c r="J1959" s="44">
        <v>0.03</v>
      </c>
      <c r="K1959" s="44">
        <v>0.49</v>
      </c>
      <c r="L1959" s="44">
        <v>1.01</v>
      </c>
      <c r="M1959" s="44">
        <v>6.46</v>
      </c>
      <c r="N1959" s="44">
        <v>7.0000000000000007E-2</v>
      </c>
      <c r="O1959" s="44">
        <v>0.6</v>
      </c>
      <c r="P1959" s="39">
        <v>606.35026634365295</v>
      </c>
    </row>
    <row r="1960" spans="1:16" x14ac:dyDescent="0.2">
      <c r="A1960" s="5" t="s">
        <v>15</v>
      </c>
      <c r="B1960" s="5" t="s">
        <v>26</v>
      </c>
      <c r="C1960" s="5" t="s">
        <v>28</v>
      </c>
      <c r="D1960" s="5" t="s">
        <v>81</v>
      </c>
      <c r="E1960" s="5">
        <v>2014</v>
      </c>
      <c r="F1960" s="5">
        <v>2</v>
      </c>
      <c r="G1960" s="38">
        <v>7</v>
      </c>
      <c r="H1960" s="44">
        <v>0.35</v>
      </c>
      <c r="I1960" s="44">
        <v>4.07</v>
      </c>
      <c r="J1960" s="44">
        <v>0.35</v>
      </c>
      <c r="K1960" s="44">
        <v>0.17</v>
      </c>
      <c r="L1960" s="44">
        <v>3.9</v>
      </c>
      <c r="M1960" s="44">
        <v>0</v>
      </c>
      <c r="N1960" s="44">
        <v>0</v>
      </c>
      <c r="O1960" s="44">
        <v>0.09</v>
      </c>
      <c r="P1960" s="39">
        <v>623.88621831841067</v>
      </c>
    </row>
    <row r="1961" spans="1:16" x14ac:dyDescent="0.2">
      <c r="A1961" s="5" t="s">
        <v>15</v>
      </c>
      <c r="B1961" s="5" t="s">
        <v>26</v>
      </c>
      <c r="C1961" s="5" t="s">
        <v>28</v>
      </c>
      <c r="D1961" s="5" t="s">
        <v>81</v>
      </c>
      <c r="E1961" s="5">
        <v>2015</v>
      </c>
      <c r="F1961" s="5">
        <v>2</v>
      </c>
      <c r="G1961" s="38">
        <v>33</v>
      </c>
      <c r="H1961" s="44">
        <v>0.44</v>
      </c>
      <c r="I1961" s="44">
        <v>27.3</v>
      </c>
      <c r="J1961" s="44">
        <v>0.44</v>
      </c>
      <c r="K1961" s="44">
        <v>0.03</v>
      </c>
      <c r="L1961" s="44">
        <v>27.27</v>
      </c>
      <c r="M1961" s="44">
        <v>0</v>
      </c>
      <c r="N1961" s="44">
        <v>0.05</v>
      </c>
      <c r="O1961" s="44">
        <v>0.13999999999999999</v>
      </c>
      <c r="P1961" s="39">
        <v>833.32516653404139</v>
      </c>
    </row>
    <row r="1962" spans="1:16" x14ac:dyDescent="0.2">
      <c r="A1962" s="5" t="s">
        <v>15</v>
      </c>
      <c r="B1962" s="5" t="s">
        <v>26</v>
      </c>
      <c r="C1962" s="5" t="s">
        <v>28</v>
      </c>
      <c r="D1962" s="5" t="s">
        <v>81</v>
      </c>
      <c r="E1962" s="5">
        <v>2016</v>
      </c>
      <c r="F1962" s="5">
        <v>2</v>
      </c>
      <c r="G1962" s="38">
        <v>11</v>
      </c>
      <c r="H1962" s="44">
        <v>0.53</v>
      </c>
      <c r="I1962" s="44">
        <v>6.17</v>
      </c>
      <c r="J1962" s="44">
        <v>0.53</v>
      </c>
      <c r="K1962" s="44">
        <v>0.26</v>
      </c>
      <c r="L1962" s="44">
        <v>5.91</v>
      </c>
      <c r="M1962" s="44">
        <v>0</v>
      </c>
      <c r="N1962" s="44">
        <v>0</v>
      </c>
      <c r="O1962" s="44">
        <v>0.14000000000000001</v>
      </c>
      <c r="P1962" s="39">
        <v>610.43052554128406</v>
      </c>
    </row>
    <row r="1963" spans="1:16" x14ac:dyDescent="0.2">
      <c r="A1963" s="5" t="s">
        <v>15</v>
      </c>
      <c r="B1963" s="5" t="s">
        <v>26</v>
      </c>
      <c r="C1963" s="5" t="s">
        <v>28</v>
      </c>
      <c r="D1963" s="5" t="s">
        <v>81</v>
      </c>
      <c r="E1963" s="5">
        <v>2017</v>
      </c>
      <c r="F1963" s="5">
        <v>2</v>
      </c>
      <c r="G1963" s="38">
        <v>25</v>
      </c>
      <c r="H1963" s="44">
        <v>1.1599999999999999</v>
      </c>
      <c r="I1963" s="44">
        <v>13.35</v>
      </c>
      <c r="J1963" s="44">
        <v>1.1599999999999999</v>
      </c>
      <c r="K1963" s="44">
        <v>0.56999999999999995</v>
      </c>
      <c r="L1963" s="44">
        <v>12.78</v>
      </c>
      <c r="M1963" s="44">
        <v>0</v>
      </c>
      <c r="N1963" s="44">
        <v>0.01</v>
      </c>
      <c r="O1963" s="44">
        <v>0.28999999999999998</v>
      </c>
      <c r="P1963" s="39">
        <v>571.46190629972705</v>
      </c>
    </row>
    <row r="1964" spans="1:16" x14ac:dyDescent="0.2">
      <c r="A1964" s="5" t="s">
        <v>15</v>
      </c>
      <c r="B1964" s="5" t="s">
        <v>26</v>
      </c>
      <c r="C1964" s="5" t="s">
        <v>28</v>
      </c>
      <c r="D1964" s="5" t="s">
        <v>81</v>
      </c>
      <c r="E1964" s="5">
        <v>2018</v>
      </c>
      <c r="F1964" s="5">
        <v>2</v>
      </c>
      <c r="G1964" s="38">
        <v>34</v>
      </c>
      <c r="H1964" s="44">
        <v>1.81</v>
      </c>
      <c r="I1964" s="44">
        <v>13.35</v>
      </c>
      <c r="J1964" s="44">
        <v>1.81</v>
      </c>
      <c r="K1964" s="44">
        <v>1.06</v>
      </c>
      <c r="L1964" s="44">
        <v>12.29</v>
      </c>
      <c r="M1964" s="44">
        <v>0</v>
      </c>
      <c r="N1964" s="44">
        <v>0.02</v>
      </c>
      <c r="O1964" s="44">
        <v>0.38</v>
      </c>
      <c r="P1964" s="39">
        <v>447.92768825862538</v>
      </c>
    </row>
    <row r="1965" spans="1:16" x14ac:dyDescent="0.2">
      <c r="A1965" s="5" t="s">
        <v>15</v>
      </c>
      <c r="B1965" s="5" t="s">
        <v>26</v>
      </c>
      <c r="C1965" s="5" t="s">
        <v>28</v>
      </c>
      <c r="D1965" s="5" t="s">
        <v>81</v>
      </c>
      <c r="E1965" s="5">
        <v>2019</v>
      </c>
      <c r="F1965" s="5">
        <v>1</v>
      </c>
      <c r="G1965" s="38">
        <v>82</v>
      </c>
      <c r="H1965" s="44">
        <v>5.89</v>
      </c>
      <c r="I1965" s="44">
        <v>48.35</v>
      </c>
      <c r="J1965" s="44">
        <v>5.89</v>
      </c>
      <c r="K1965" s="44">
        <v>48.35</v>
      </c>
      <c r="L1965" s="44">
        <v>0</v>
      </c>
      <c r="M1965" s="44">
        <v>0</v>
      </c>
      <c r="N1965" s="44">
        <v>0.03</v>
      </c>
      <c r="O1965" s="44">
        <v>3.68</v>
      </c>
      <c r="P1965" s="39">
        <v>658.17175773142708</v>
      </c>
    </row>
    <row r="1966" spans="1:16" x14ac:dyDescent="0.2">
      <c r="A1966" s="5" t="s">
        <v>15</v>
      </c>
      <c r="B1966" s="5" t="s">
        <v>26</v>
      </c>
      <c r="C1966" s="5" t="s">
        <v>28</v>
      </c>
      <c r="D1966" s="5" t="s">
        <v>81</v>
      </c>
      <c r="E1966" s="5">
        <v>2020</v>
      </c>
      <c r="F1966" s="5">
        <v>1</v>
      </c>
      <c r="G1966" s="38">
        <v>39</v>
      </c>
      <c r="H1966" s="44">
        <v>2.34</v>
      </c>
      <c r="I1966" s="44">
        <v>19.170000000000002</v>
      </c>
      <c r="J1966" s="44">
        <v>2.34</v>
      </c>
      <c r="K1966" s="44">
        <v>19.170000000000002</v>
      </c>
      <c r="L1966" s="44">
        <v>0</v>
      </c>
      <c r="M1966" s="44">
        <v>0</v>
      </c>
      <c r="N1966" s="44">
        <v>0.01</v>
      </c>
      <c r="O1966" s="44">
        <v>1.46</v>
      </c>
      <c r="P1966" s="39">
        <v>546.3366988580143</v>
      </c>
    </row>
    <row r="1967" spans="1:16" x14ac:dyDescent="0.2">
      <c r="A1967" s="5" t="s">
        <v>15</v>
      </c>
      <c r="B1967" s="5" t="s">
        <v>26</v>
      </c>
      <c r="C1967" s="5" t="s">
        <v>28</v>
      </c>
      <c r="D1967" s="5" t="s">
        <v>81</v>
      </c>
      <c r="E1967" s="5">
        <v>2021</v>
      </c>
      <c r="F1967" s="5">
        <v>1</v>
      </c>
      <c r="G1967" s="38">
        <v>140</v>
      </c>
      <c r="H1967" s="44">
        <v>6.59</v>
      </c>
      <c r="I1967" s="44">
        <v>54.05</v>
      </c>
      <c r="J1967" s="44">
        <v>6.59</v>
      </c>
      <c r="K1967" s="44">
        <v>54.05</v>
      </c>
      <c r="L1967" s="44">
        <v>0</v>
      </c>
      <c r="M1967" s="44">
        <v>0</v>
      </c>
      <c r="N1967" s="44">
        <v>0.03</v>
      </c>
      <c r="O1967" s="44">
        <v>4.1100000000000003</v>
      </c>
      <c r="P1967" s="39">
        <v>434.06496455640456</v>
      </c>
    </row>
    <row r="1968" spans="1:16" x14ac:dyDescent="0.2">
      <c r="A1968" s="5" t="s">
        <v>15</v>
      </c>
      <c r="B1968" s="5" t="s">
        <v>26</v>
      </c>
      <c r="C1968" s="5" t="s">
        <v>28</v>
      </c>
      <c r="D1968" s="5" t="s">
        <v>81</v>
      </c>
      <c r="E1968" s="5">
        <v>2022</v>
      </c>
      <c r="F1968" s="5">
        <v>0</v>
      </c>
      <c r="G1968" s="38">
        <v>152</v>
      </c>
      <c r="H1968" s="44">
        <v>74.48</v>
      </c>
      <c r="I1968" s="44">
        <v>0</v>
      </c>
      <c r="J1968" s="44">
        <v>74.48</v>
      </c>
      <c r="K1968" s="44">
        <v>0</v>
      </c>
      <c r="L1968" s="44">
        <v>0</v>
      </c>
      <c r="M1968" s="44">
        <v>0</v>
      </c>
      <c r="N1968" s="44">
        <v>0</v>
      </c>
      <c r="O1968" s="44">
        <v>0</v>
      </c>
      <c r="P1968" s="39">
        <v>491.46240557589863</v>
      </c>
    </row>
    <row r="1969" spans="1:16" x14ac:dyDescent="0.2">
      <c r="A1969" s="5" t="s">
        <v>15</v>
      </c>
      <c r="B1969" s="5" t="s">
        <v>26</v>
      </c>
      <c r="C1969" s="5" t="s">
        <v>28</v>
      </c>
      <c r="D1969" s="5" t="s">
        <v>81</v>
      </c>
      <c r="E1969" s="5">
        <v>2023</v>
      </c>
      <c r="F1969" s="5">
        <v>0</v>
      </c>
      <c r="G1969" s="38">
        <v>85</v>
      </c>
      <c r="H1969" s="44">
        <v>44.6</v>
      </c>
      <c r="I1969" s="44">
        <v>0</v>
      </c>
      <c r="J1969" s="44">
        <v>44.6</v>
      </c>
      <c r="K1969" s="44">
        <v>0</v>
      </c>
      <c r="L1969" s="44">
        <v>0</v>
      </c>
      <c r="M1969" s="44">
        <v>0</v>
      </c>
      <c r="N1969" s="44">
        <v>0</v>
      </c>
      <c r="O1969" s="44">
        <v>0</v>
      </c>
      <c r="P1969" s="39">
        <v>525.09976895610157</v>
      </c>
    </row>
    <row r="1970" spans="1:16" x14ac:dyDescent="0.2">
      <c r="A1970" s="5" t="s">
        <v>15</v>
      </c>
      <c r="B1970" s="5" t="s">
        <v>26</v>
      </c>
      <c r="C1970" s="5" t="s">
        <v>28</v>
      </c>
      <c r="D1970" s="5" t="s">
        <v>82</v>
      </c>
      <c r="E1970" s="5">
        <v>1991</v>
      </c>
      <c r="F1970" s="5">
        <v>3</v>
      </c>
      <c r="G1970" s="38">
        <v>14</v>
      </c>
      <c r="H1970" s="44">
        <v>0</v>
      </c>
      <c r="I1970" s="44">
        <v>4.17</v>
      </c>
      <c r="J1970" s="44">
        <v>0</v>
      </c>
      <c r="K1970" s="44">
        <v>0</v>
      </c>
      <c r="L1970" s="44">
        <v>0.51</v>
      </c>
      <c r="M1970" s="44">
        <v>3.66</v>
      </c>
      <c r="N1970" s="44">
        <v>0.02</v>
      </c>
      <c r="O1970" s="44">
        <v>0.1</v>
      </c>
      <c r="P1970" s="39">
        <v>308.91517424324303</v>
      </c>
    </row>
    <row r="1971" spans="1:16" x14ac:dyDescent="0.2">
      <c r="A1971" s="5" t="s">
        <v>15</v>
      </c>
      <c r="B1971" s="5" t="s">
        <v>26</v>
      </c>
      <c r="C1971" s="5" t="s">
        <v>28</v>
      </c>
      <c r="D1971" s="5" t="s">
        <v>82</v>
      </c>
      <c r="E1971" s="5">
        <v>2002</v>
      </c>
      <c r="F1971" s="5">
        <v>3</v>
      </c>
      <c r="G1971" s="38">
        <v>191</v>
      </c>
      <c r="H1971" s="44">
        <v>0.04</v>
      </c>
      <c r="I1971" s="44">
        <v>73.89</v>
      </c>
      <c r="J1971" s="44">
        <v>0.04</v>
      </c>
      <c r="K1971" s="44">
        <v>0.72</v>
      </c>
      <c r="L1971" s="44">
        <v>3.02</v>
      </c>
      <c r="M1971" s="44">
        <v>70.150000000000006</v>
      </c>
      <c r="N1971" s="44">
        <v>0.47</v>
      </c>
      <c r="O1971" s="44">
        <v>2.48</v>
      </c>
      <c r="P1971" s="39">
        <v>388.20452315810809</v>
      </c>
    </row>
    <row r="1972" spans="1:16" x14ac:dyDescent="0.2">
      <c r="A1972" s="5" t="s">
        <v>15</v>
      </c>
      <c r="B1972" s="5" t="s">
        <v>26</v>
      </c>
      <c r="C1972" s="5" t="s">
        <v>28</v>
      </c>
      <c r="D1972" s="5" t="s">
        <v>82</v>
      </c>
      <c r="E1972" s="5">
        <v>2003</v>
      </c>
      <c r="F1972" s="5">
        <v>3</v>
      </c>
      <c r="G1972" s="38">
        <v>9</v>
      </c>
      <c r="H1972" s="44">
        <v>0.01</v>
      </c>
      <c r="I1972" s="44">
        <v>3.41</v>
      </c>
      <c r="J1972" s="44">
        <v>0.01</v>
      </c>
      <c r="K1972" s="44">
        <v>0.21</v>
      </c>
      <c r="L1972" s="44">
        <v>0.43</v>
      </c>
      <c r="M1972" s="44">
        <v>2.77</v>
      </c>
      <c r="N1972" s="44">
        <v>0.03</v>
      </c>
      <c r="O1972" s="44">
        <v>0.26</v>
      </c>
      <c r="P1972" s="39">
        <v>378.0043680697255</v>
      </c>
    </row>
    <row r="1973" spans="1:16" x14ac:dyDescent="0.2">
      <c r="A1973" s="5" t="s">
        <v>15</v>
      </c>
      <c r="B1973" s="5" t="s">
        <v>26</v>
      </c>
      <c r="C1973" s="5" t="s">
        <v>28</v>
      </c>
      <c r="D1973" s="5" t="s">
        <v>82</v>
      </c>
      <c r="E1973" s="5">
        <v>2004</v>
      </c>
      <c r="F1973" s="5">
        <v>3</v>
      </c>
      <c r="G1973" s="38">
        <v>16</v>
      </c>
      <c r="H1973" s="44">
        <v>0.02</v>
      </c>
      <c r="I1973" s="44">
        <v>5.95</v>
      </c>
      <c r="J1973" s="44">
        <v>0.02</v>
      </c>
      <c r="K1973" s="44">
        <v>0.37</v>
      </c>
      <c r="L1973" s="44">
        <v>0.75</v>
      </c>
      <c r="M1973" s="44">
        <v>4.83</v>
      </c>
      <c r="N1973" s="44">
        <v>0.05</v>
      </c>
      <c r="O1973" s="44">
        <v>0.45</v>
      </c>
      <c r="P1973" s="39">
        <v>366.67573156637309</v>
      </c>
    </row>
    <row r="1974" spans="1:16" x14ac:dyDescent="0.2">
      <c r="A1974" s="5" t="s">
        <v>15</v>
      </c>
      <c r="B1974" s="5" t="s">
        <v>26</v>
      </c>
      <c r="C1974" s="5" t="s">
        <v>28</v>
      </c>
      <c r="D1974" s="5" t="s">
        <v>82</v>
      </c>
      <c r="E1974" s="5">
        <v>2005</v>
      </c>
      <c r="F1974" s="5">
        <v>3</v>
      </c>
      <c r="G1974" s="38">
        <v>25</v>
      </c>
      <c r="H1974" s="44">
        <v>0.01</v>
      </c>
      <c r="I1974" s="44">
        <v>8.73</v>
      </c>
      <c r="J1974" s="44">
        <v>0.01</v>
      </c>
      <c r="K1974" s="44">
        <v>0.17</v>
      </c>
      <c r="L1974" s="44">
        <v>0.35</v>
      </c>
      <c r="M1974" s="44">
        <v>8.2100000000000009</v>
      </c>
      <c r="N1974" s="44">
        <v>0.51</v>
      </c>
      <c r="O1974" s="44">
        <v>2.36</v>
      </c>
      <c r="P1974" s="39">
        <v>358.04764490665394</v>
      </c>
    </row>
    <row r="1975" spans="1:16" x14ac:dyDescent="0.2">
      <c r="A1975" s="5" t="s">
        <v>15</v>
      </c>
      <c r="B1975" s="5" t="s">
        <v>26</v>
      </c>
      <c r="C1975" s="5" t="s">
        <v>28</v>
      </c>
      <c r="D1975" s="5" t="s">
        <v>82</v>
      </c>
      <c r="E1975" s="5">
        <v>2006</v>
      </c>
      <c r="F1975" s="5">
        <v>3</v>
      </c>
      <c r="G1975" s="38">
        <v>78</v>
      </c>
      <c r="H1975" s="44">
        <v>0.08</v>
      </c>
      <c r="I1975" s="44">
        <v>33.200000000000003</v>
      </c>
      <c r="J1975" s="44">
        <v>0.08</v>
      </c>
      <c r="K1975" s="44">
        <v>0.93</v>
      </c>
      <c r="L1975" s="44">
        <v>1.91</v>
      </c>
      <c r="M1975" s="44">
        <v>30.36</v>
      </c>
      <c r="N1975" s="44">
        <v>1.42</v>
      </c>
      <c r="O1975" s="44">
        <v>6.84</v>
      </c>
      <c r="P1975" s="39">
        <v>427.68811214033462</v>
      </c>
    </row>
    <row r="1976" spans="1:16" x14ac:dyDescent="0.2">
      <c r="A1976" s="5" t="s">
        <v>15</v>
      </c>
      <c r="B1976" s="5" t="s">
        <v>26</v>
      </c>
      <c r="C1976" s="5" t="s">
        <v>28</v>
      </c>
      <c r="D1976" s="5" t="s">
        <v>82</v>
      </c>
      <c r="E1976" s="5">
        <v>2007</v>
      </c>
      <c r="F1976" s="5">
        <v>3</v>
      </c>
      <c r="G1976" s="38">
        <v>35</v>
      </c>
      <c r="H1976" s="44">
        <v>0.03</v>
      </c>
      <c r="I1976" s="44">
        <v>16.18</v>
      </c>
      <c r="J1976" s="44">
        <v>0.03</v>
      </c>
      <c r="K1976" s="44">
        <v>0.52</v>
      </c>
      <c r="L1976" s="44">
        <v>1.06</v>
      </c>
      <c r="M1976" s="44">
        <v>14.600000000000001</v>
      </c>
      <c r="N1976" s="44">
        <v>0.67999999999999994</v>
      </c>
      <c r="O1976" s="44">
        <v>3.31</v>
      </c>
      <c r="P1976" s="39">
        <v>461.28247443178691</v>
      </c>
    </row>
    <row r="1977" spans="1:16" x14ac:dyDescent="0.2">
      <c r="A1977" s="5" t="s">
        <v>15</v>
      </c>
      <c r="B1977" s="5" t="s">
        <v>26</v>
      </c>
      <c r="C1977" s="5" t="s">
        <v>28</v>
      </c>
      <c r="D1977" s="5" t="s">
        <v>82</v>
      </c>
      <c r="E1977" s="5">
        <v>2008</v>
      </c>
      <c r="F1977" s="5">
        <v>3</v>
      </c>
      <c r="G1977" s="38">
        <v>51</v>
      </c>
      <c r="H1977" s="44">
        <v>0.11</v>
      </c>
      <c r="I1977" s="44">
        <v>29.17</v>
      </c>
      <c r="J1977" s="44">
        <v>0.11</v>
      </c>
      <c r="K1977" s="44">
        <v>1.8</v>
      </c>
      <c r="L1977" s="44">
        <v>3.69</v>
      </c>
      <c r="M1977" s="44">
        <v>23.68</v>
      </c>
      <c r="N1977" s="44">
        <v>0.24</v>
      </c>
      <c r="O1977" s="44">
        <v>2.19</v>
      </c>
      <c r="P1977" s="39">
        <v>573.26706699247143</v>
      </c>
    </row>
    <row r="1978" spans="1:16" x14ac:dyDescent="0.2">
      <c r="A1978" s="5" t="s">
        <v>15</v>
      </c>
      <c r="B1978" s="5" t="s">
        <v>26</v>
      </c>
      <c r="C1978" s="5" t="s">
        <v>28</v>
      </c>
      <c r="D1978" s="5" t="s">
        <v>82</v>
      </c>
      <c r="E1978" s="5">
        <v>2009</v>
      </c>
      <c r="F1978" s="5">
        <v>3</v>
      </c>
      <c r="G1978" s="38">
        <v>207</v>
      </c>
      <c r="H1978" s="44">
        <v>0.14000000000000001</v>
      </c>
      <c r="I1978" s="44">
        <v>100.23</v>
      </c>
      <c r="J1978" s="44">
        <v>0.14000000000000001</v>
      </c>
      <c r="K1978" s="44">
        <v>1.5</v>
      </c>
      <c r="L1978" s="44">
        <v>3.06</v>
      </c>
      <c r="M1978" s="44">
        <v>95.67</v>
      </c>
      <c r="N1978" s="44">
        <v>4.2700000000000005</v>
      </c>
      <c r="O1978" s="44">
        <v>19.61</v>
      </c>
      <c r="P1978" s="39">
        <v>484.92223010840513</v>
      </c>
    </row>
    <row r="1979" spans="1:16" x14ac:dyDescent="0.2">
      <c r="A1979" s="5" t="s">
        <v>15</v>
      </c>
      <c r="B1979" s="5" t="s">
        <v>26</v>
      </c>
      <c r="C1979" s="5" t="s">
        <v>28</v>
      </c>
      <c r="D1979" s="5" t="s">
        <v>82</v>
      </c>
      <c r="E1979" s="5">
        <v>2010</v>
      </c>
      <c r="F1979" s="5">
        <v>3</v>
      </c>
      <c r="G1979" s="38">
        <v>59</v>
      </c>
      <c r="H1979" s="44">
        <v>0.03</v>
      </c>
      <c r="I1979" s="44">
        <v>34.78</v>
      </c>
      <c r="J1979" s="44">
        <v>0.03</v>
      </c>
      <c r="K1979" s="44">
        <v>0.47</v>
      </c>
      <c r="L1979" s="44">
        <v>0.97</v>
      </c>
      <c r="M1979" s="44">
        <v>33.340000000000003</v>
      </c>
      <c r="N1979" s="44">
        <v>1.55</v>
      </c>
      <c r="O1979" s="44">
        <v>7.08</v>
      </c>
      <c r="P1979" s="39">
        <v>592.68010791700431</v>
      </c>
    </row>
    <row r="1980" spans="1:16" x14ac:dyDescent="0.2">
      <c r="A1980" s="5" t="s">
        <v>15</v>
      </c>
      <c r="B1980" s="5" t="s">
        <v>26</v>
      </c>
      <c r="C1980" s="5" t="s">
        <v>28</v>
      </c>
      <c r="D1980" s="5" t="s">
        <v>82</v>
      </c>
      <c r="E1980" s="5">
        <v>2011</v>
      </c>
      <c r="F1980" s="5">
        <v>3</v>
      </c>
      <c r="G1980" s="38">
        <v>63</v>
      </c>
      <c r="H1980" s="44">
        <v>0.12</v>
      </c>
      <c r="I1980" s="44">
        <v>33.770000000000003</v>
      </c>
      <c r="J1980" s="44">
        <v>0.12</v>
      </c>
      <c r="K1980" s="44">
        <v>2.08</v>
      </c>
      <c r="L1980" s="44">
        <v>4.2699999999999996</v>
      </c>
      <c r="M1980" s="44">
        <v>27.42</v>
      </c>
      <c r="N1980" s="44">
        <v>0.28000000000000003</v>
      </c>
      <c r="O1980" s="44">
        <v>2.54</v>
      </c>
      <c r="P1980" s="39">
        <v>540.37529731534744</v>
      </c>
    </row>
    <row r="1981" spans="1:16" x14ac:dyDescent="0.2">
      <c r="A1981" s="5" t="s">
        <v>15</v>
      </c>
      <c r="B1981" s="5" t="s">
        <v>26</v>
      </c>
      <c r="C1981" s="5" t="s">
        <v>28</v>
      </c>
      <c r="D1981" s="5" t="s">
        <v>82</v>
      </c>
      <c r="E1981" s="5">
        <v>2012</v>
      </c>
      <c r="F1981" s="5">
        <v>3</v>
      </c>
      <c r="G1981" s="38">
        <v>25</v>
      </c>
      <c r="H1981" s="44">
        <v>0.05</v>
      </c>
      <c r="I1981" s="44">
        <v>12.48</v>
      </c>
      <c r="J1981" s="44">
        <v>0.05</v>
      </c>
      <c r="K1981" s="44">
        <v>0.77</v>
      </c>
      <c r="L1981" s="44">
        <v>1.58</v>
      </c>
      <c r="M1981" s="44">
        <v>10.130000000000001</v>
      </c>
      <c r="N1981" s="44">
        <v>0.1</v>
      </c>
      <c r="O1981" s="44">
        <v>0.94</v>
      </c>
      <c r="P1981" s="39">
        <v>504.66864817836046</v>
      </c>
    </row>
    <row r="1982" spans="1:16" x14ac:dyDescent="0.2">
      <c r="A1982" s="5" t="s">
        <v>15</v>
      </c>
      <c r="B1982" s="5" t="s">
        <v>26</v>
      </c>
      <c r="C1982" s="5" t="s">
        <v>28</v>
      </c>
      <c r="D1982" s="5" t="s">
        <v>82</v>
      </c>
      <c r="E1982" s="5">
        <v>2015</v>
      </c>
      <c r="F1982" s="5">
        <v>2</v>
      </c>
      <c r="G1982" s="38">
        <v>3</v>
      </c>
      <c r="H1982" s="44">
        <v>0.17</v>
      </c>
      <c r="I1982" s="44">
        <v>2.0099999999999998</v>
      </c>
      <c r="J1982" s="44">
        <v>0.17</v>
      </c>
      <c r="K1982" s="44">
        <v>0.09</v>
      </c>
      <c r="L1982" s="44">
        <v>1.92</v>
      </c>
      <c r="M1982" s="44">
        <v>0</v>
      </c>
      <c r="N1982" s="44">
        <v>0</v>
      </c>
      <c r="O1982" s="44">
        <v>0.04</v>
      </c>
      <c r="P1982" s="39">
        <v>688.65077785603216</v>
      </c>
    </row>
    <row r="1983" spans="1:16" x14ac:dyDescent="0.2">
      <c r="A1983" s="5" t="s">
        <v>15</v>
      </c>
      <c r="B1983" s="5" t="s">
        <v>26</v>
      </c>
      <c r="C1983" s="5" t="s">
        <v>28</v>
      </c>
      <c r="D1983" s="5" t="s">
        <v>82</v>
      </c>
      <c r="E1983" s="5">
        <v>2017</v>
      </c>
      <c r="F1983" s="5">
        <v>2</v>
      </c>
      <c r="G1983" s="38">
        <v>15</v>
      </c>
      <c r="H1983" s="44">
        <v>0.7</v>
      </c>
      <c r="I1983" s="44">
        <v>8.1199999999999992</v>
      </c>
      <c r="J1983" s="44">
        <v>0.7</v>
      </c>
      <c r="K1983" s="44">
        <v>0.35</v>
      </c>
      <c r="L1983" s="44">
        <v>7.77</v>
      </c>
      <c r="M1983" s="44">
        <v>0</v>
      </c>
      <c r="N1983" s="44">
        <v>0.01</v>
      </c>
      <c r="O1983" s="44">
        <v>0.18</v>
      </c>
      <c r="P1983" s="39">
        <v>586.01795594923738</v>
      </c>
    </row>
    <row r="1984" spans="1:16" x14ac:dyDescent="0.2">
      <c r="A1984" s="5" t="s">
        <v>15</v>
      </c>
      <c r="B1984" s="5" t="s">
        <v>26</v>
      </c>
      <c r="C1984" s="5" t="s">
        <v>28</v>
      </c>
      <c r="D1984" s="5" t="s">
        <v>82</v>
      </c>
      <c r="E1984" s="5">
        <v>2018</v>
      </c>
      <c r="F1984" s="5">
        <v>2</v>
      </c>
      <c r="G1984" s="38">
        <v>35</v>
      </c>
      <c r="H1984" s="44">
        <v>1.84</v>
      </c>
      <c r="I1984" s="44">
        <v>21.28</v>
      </c>
      <c r="J1984" s="44">
        <v>1.84</v>
      </c>
      <c r="K1984" s="44">
        <v>0.91</v>
      </c>
      <c r="L1984" s="44">
        <v>20.37</v>
      </c>
      <c r="M1984" s="44">
        <v>0</v>
      </c>
      <c r="N1984" s="44">
        <v>0.01</v>
      </c>
      <c r="O1984" s="44">
        <v>0.47</v>
      </c>
      <c r="P1984" s="39">
        <v>667.56613842604315</v>
      </c>
    </row>
    <row r="1985" spans="1:16" x14ac:dyDescent="0.2">
      <c r="A1985" s="5" t="s">
        <v>15</v>
      </c>
      <c r="B1985" s="5" t="s">
        <v>26</v>
      </c>
      <c r="C1985" s="5" t="s">
        <v>28</v>
      </c>
      <c r="D1985" s="5" t="s">
        <v>82</v>
      </c>
      <c r="E1985" s="5">
        <v>2019</v>
      </c>
      <c r="F1985" s="5">
        <v>1</v>
      </c>
      <c r="G1985" s="38">
        <v>64</v>
      </c>
      <c r="H1985" s="44">
        <v>4.17</v>
      </c>
      <c r="I1985" s="44">
        <v>34.21</v>
      </c>
      <c r="J1985" s="44">
        <v>4.17</v>
      </c>
      <c r="K1985" s="44">
        <v>34.21</v>
      </c>
      <c r="L1985" s="44">
        <v>0</v>
      </c>
      <c r="M1985" s="44">
        <v>0</v>
      </c>
      <c r="N1985" s="44">
        <v>0.02</v>
      </c>
      <c r="O1985" s="44">
        <v>2.6</v>
      </c>
      <c r="P1985" s="39">
        <v>598.51550453671382</v>
      </c>
    </row>
    <row r="1986" spans="1:16" x14ac:dyDescent="0.2">
      <c r="A1986" s="5" t="s">
        <v>15</v>
      </c>
      <c r="B1986" s="5" t="s">
        <v>26</v>
      </c>
      <c r="C1986" s="5" t="s">
        <v>28</v>
      </c>
      <c r="D1986" s="5" t="s">
        <v>82</v>
      </c>
      <c r="E1986" s="5">
        <v>2020</v>
      </c>
      <c r="F1986" s="5">
        <v>1</v>
      </c>
      <c r="G1986" s="38">
        <v>58</v>
      </c>
      <c r="H1986" s="44">
        <v>3.94</v>
      </c>
      <c r="I1986" s="44">
        <v>32.299999999999997</v>
      </c>
      <c r="J1986" s="44">
        <v>3.94</v>
      </c>
      <c r="K1986" s="44">
        <v>32.299999999999997</v>
      </c>
      <c r="L1986" s="44">
        <v>0</v>
      </c>
      <c r="M1986" s="44">
        <v>0</v>
      </c>
      <c r="N1986" s="44">
        <v>0.02</v>
      </c>
      <c r="O1986" s="44">
        <v>2.46</v>
      </c>
      <c r="P1986" s="39">
        <v>630.15637683973262</v>
      </c>
    </row>
    <row r="1987" spans="1:16" x14ac:dyDescent="0.2">
      <c r="A1987" s="5" t="s">
        <v>15</v>
      </c>
      <c r="B1987" s="5" t="s">
        <v>26</v>
      </c>
      <c r="C1987" s="5" t="s">
        <v>28</v>
      </c>
      <c r="D1987" s="5" t="s">
        <v>82</v>
      </c>
      <c r="E1987" s="5">
        <v>2021</v>
      </c>
      <c r="F1987" s="5">
        <v>1</v>
      </c>
      <c r="G1987" s="38">
        <v>123</v>
      </c>
      <c r="H1987" s="44">
        <v>4.34</v>
      </c>
      <c r="I1987" s="44">
        <v>58</v>
      </c>
      <c r="J1987" s="44">
        <v>4.34</v>
      </c>
      <c r="K1987" s="44">
        <v>58</v>
      </c>
      <c r="L1987" s="44">
        <v>0</v>
      </c>
      <c r="M1987" s="44">
        <v>0</v>
      </c>
      <c r="N1987" s="44">
        <v>0.01</v>
      </c>
      <c r="O1987" s="44">
        <v>2.85</v>
      </c>
      <c r="P1987" s="39">
        <v>509.23619223103151</v>
      </c>
    </row>
    <row r="1988" spans="1:16" x14ac:dyDescent="0.2">
      <c r="A1988" s="5" t="s">
        <v>15</v>
      </c>
      <c r="B1988" s="5" t="s">
        <v>26</v>
      </c>
      <c r="C1988" s="5" t="s">
        <v>28</v>
      </c>
      <c r="D1988" s="5" t="s">
        <v>82</v>
      </c>
      <c r="E1988" s="5">
        <v>2022</v>
      </c>
      <c r="F1988" s="5">
        <v>0</v>
      </c>
      <c r="G1988" s="38">
        <v>89</v>
      </c>
      <c r="H1988" s="44">
        <v>43.77</v>
      </c>
      <c r="I1988" s="44">
        <v>0</v>
      </c>
      <c r="J1988" s="44">
        <v>43.77</v>
      </c>
      <c r="K1988" s="44">
        <v>0</v>
      </c>
      <c r="L1988" s="44">
        <v>0</v>
      </c>
      <c r="M1988" s="44">
        <v>0</v>
      </c>
      <c r="N1988" s="44">
        <v>0</v>
      </c>
      <c r="O1988" s="44">
        <v>0</v>
      </c>
      <c r="P1988" s="39">
        <v>491.46240557589869</v>
      </c>
    </row>
    <row r="1989" spans="1:16" x14ac:dyDescent="0.2">
      <c r="A1989" s="5" t="s">
        <v>15</v>
      </c>
      <c r="B1989" s="5" t="s">
        <v>26</v>
      </c>
      <c r="C1989" s="5" t="s">
        <v>28</v>
      </c>
      <c r="D1989" s="5" t="s">
        <v>82</v>
      </c>
      <c r="E1989" s="5">
        <v>2023</v>
      </c>
      <c r="F1989" s="5">
        <v>0</v>
      </c>
      <c r="G1989" s="38">
        <v>110</v>
      </c>
      <c r="H1989" s="44">
        <v>57.98</v>
      </c>
      <c r="I1989" s="44">
        <v>0</v>
      </c>
      <c r="J1989" s="44">
        <v>57.98</v>
      </c>
      <c r="K1989" s="44">
        <v>0</v>
      </c>
      <c r="L1989" s="44">
        <v>0</v>
      </c>
      <c r="M1989" s="44">
        <v>0</v>
      </c>
      <c r="N1989" s="44">
        <v>0</v>
      </c>
      <c r="O1989" s="44">
        <v>0</v>
      </c>
      <c r="P1989" s="39">
        <v>525.09976895610157</v>
      </c>
    </row>
    <row r="1990" spans="1:16" x14ac:dyDescent="0.2">
      <c r="A1990" s="5" t="s">
        <v>15</v>
      </c>
      <c r="B1990" s="5" t="s">
        <v>26</v>
      </c>
      <c r="C1990" s="5" t="s">
        <v>29</v>
      </c>
      <c r="D1990" s="5" t="s">
        <v>89</v>
      </c>
      <c r="E1990" s="5">
        <v>2019</v>
      </c>
      <c r="F1990" s="5">
        <v>1</v>
      </c>
      <c r="G1990" s="38">
        <v>39</v>
      </c>
      <c r="H1990" s="44">
        <v>7.28</v>
      </c>
      <c r="I1990" s="44">
        <v>19.5</v>
      </c>
      <c r="J1990" s="44">
        <v>7.28</v>
      </c>
      <c r="K1990" s="44">
        <v>19.5</v>
      </c>
      <c r="L1990" s="44">
        <v>0</v>
      </c>
      <c r="M1990" s="44">
        <v>0</v>
      </c>
      <c r="N1990" s="44">
        <v>0.01</v>
      </c>
      <c r="O1990" s="44">
        <v>0.73</v>
      </c>
      <c r="P1990" s="39">
        <v>681.88792675206037</v>
      </c>
    </row>
    <row r="1991" spans="1:16" x14ac:dyDescent="0.2">
      <c r="A1991" s="5" t="s">
        <v>15</v>
      </c>
      <c r="B1991" s="5" t="s">
        <v>26</v>
      </c>
      <c r="C1991" s="5" t="s">
        <v>29</v>
      </c>
      <c r="D1991" s="5" t="s">
        <v>89</v>
      </c>
      <c r="E1991" s="5">
        <v>2020</v>
      </c>
      <c r="F1991" s="5">
        <v>1</v>
      </c>
      <c r="G1991" s="38">
        <v>44</v>
      </c>
      <c r="H1991" s="44">
        <v>16.440000000000001</v>
      </c>
      <c r="I1991" s="44">
        <v>8.77</v>
      </c>
      <c r="J1991" s="44">
        <v>16.440000000000001</v>
      </c>
      <c r="K1991" s="44">
        <v>8.77</v>
      </c>
      <c r="L1991" s="44">
        <v>0</v>
      </c>
      <c r="M1991" s="44">
        <v>0</v>
      </c>
      <c r="N1991" s="44">
        <v>0.01</v>
      </c>
      <c r="O1991" s="44">
        <v>0.79</v>
      </c>
      <c r="P1991" s="39">
        <v>570.28559197841957</v>
      </c>
    </row>
    <row r="1992" spans="1:16" x14ac:dyDescent="0.2">
      <c r="A1992" s="5" t="s">
        <v>15</v>
      </c>
      <c r="B1992" s="5" t="s">
        <v>26</v>
      </c>
      <c r="C1992" s="5" t="s">
        <v>29</v>
      </c>
      <c r="D1992" s="5" t="s">
        <v>83</v>
      </c>
      <c r="E1992" s="5">
        <v>2006</v>
      </c>
      <c r="F1992" s="5">
        <v>3</v>
      </c>
      <c r="G1992" s="38">
        <v>48</v>
      </c>
      <c r="H1992" s="44">
        <v>0.11</v>
      </c>
      <c r="I1992" s="44">
        <v>23.45</v>
      </c>
      <c r="J1992" s="44">
        <v>0.11</v>
      </c>
      <c r="K1992" s="44">
        <v>0.01</v>
      </c>
      <c r="L1992" s="44">
        <v>2.21</v>
      </c>
      <c r="M1992" s="44">
        <v>21.23</v>
      </c>
      <c r="N1992" s="44">
        <v>0.01</v>
      </c>
      <c r="O1992" s="44">
        <v>2.56</v>
      </c>
      <c r="P1992" s="39">
        <v>490.57927645715796</v>
      </c>
    </row>
    <row r="1993" spans="1:16" x14ac:dyDescent="0.2">
      <c r="A1993" s="5" t="s">
        <v>15</v>
      </c>
      <c r="B1993" s="5" t="s">
        <v>26</v>
      </c>
      <c r="C1993" s="5" t="s">
        <v>29</v>
      </c>
      <c r="D1993" s="5" t="s">
        <v>83</v>
      </c>
      <c r="E1993" s="5">
        <v>2007</v>
      </c>
      <c r="F1993" s="5">
        <v>3</v>
      </c>
      <c r="G1993" s="38">
        <v>2</v>
      </c>
      <c r="H1993" s="44">
        <v>7.0000000000000007E-2</v>
      </c>
      <c r="I1993" s="44">
        <v>0.88</v>
      </c>
      <c r="J1993" s="44">
        <v>7.0000000000000007E-2</v>
      </c>
      <c r="K1993" s="44">
        <v>0.01</v>
      </c>
      <c r="L1993" s="44">
        <v>0.09</v>
      </c>
      <c r="M1993" s="44">
        <v>0.78</v>
      </c>
      <c r="N1993" s="44">
        <v>0</v>
      </c>
      <c r="O1993" s="44">
        <v>0.03</v>
      </c>
      <c r="P1993" s="39">
        <v>387.71027270484853</v>
      </c>
    </row>
    <row r="1994" spans="1:16" x14ac:dyDescent="0.2">
      <c r="A1994" s="5" t="s">
        <v>15</v>
      </c>
      <c r="B1994" s="5" t="s">
        <v>26</v>
      </c>
      <c r="C1994" s="5" t="s">
        <v>29</v>
      </c>
      <c r="D1994" s="5" t="s">
        <v>83</v>
      </c>
      <c r="E1994" s="5">
        <v>2021</v>
      </c>
      <c r="F1994" s="5">
        <v>1</v>
      </c>
      <c r="G1994" s="38">
        <v>13</v>
      </c>
      <c r="H1994" s="44">
        <v>0.32</v>
      </c>
      <c r="I1994" s="44">
        <v>5.96</v>
      </c>
      <c r="J1994" s="44">
        <v>0.32</v>
      </c>
      <c r="K1994" s="44">
        <v>5.96</v>
      </c>
      <c r="L1994" s="44">
        <v>0</v>
      </c>
      <c r="M1994" s="44">
        <v>0</v>
      </c>
      <c r="N1994" s="44">
        <v>0</v>
      </c>
      <c r="O1994" s="44">
        <v>0.05</v>
      </c>
      <c r="P1994" s="39">
        <v>496.75679394074035</v>
      </c>
    </row>
    <row r="1995" spans="1:16" x14ac:dyDescent="0.2">
      <c r="A1995" s="5" t="s">
        <v>15</v>
      </c>
      <c r="B1995" s="5" t="s">
        <v>26</v>
      </c>
      <c r="C1995" s="5" t="s">
        <v>29</v>
      </c>
      <c r="D1995" s="5" t="s">
        <v>88</v>
      </c>
      <c r="E1995" s="5">
        <v>2022</v>
      </c>
      <c r="F1995" s="5">
        <v>0</v>
      </c>
      <c r="G1995" s="38">
        <v>0</v>
      </c>
      <c r="H1995" s="44">
        <v>0.08</v>
      </c>
      <c r="I1995" s="44">
        <v>0</v>
      </c>
      <c r="J1995" s="44">
        <v>0.08</v>
      </c>
      <c r="K1995" s="44">
        <v>0</v>
      </c>
      <c r="L1995" s="44">
        <v>0</v>
      </c>
      <c r="M1995" s="44">
        <v>0</v>
      </c>
      <c r="N1995" s="44">
        <v>0</v>
      </c>
      <c r="O1995" s="44">
        <v>0</v>
      </c>
      <c r="P1995" s="39">
        <v>0</v>
      </c>
    </row>
    <row r="1996" spans="1:16" x14ac:dyDescent="0.2">
      <c r="A1996" s="5" t="s">
        <v>15</v>
      </c>
      <c r="B1996" s="5" t="s">
        <v>26</v>
      </c>
      <c r="C1996" s="5" t="s">
        <v>29</v>
      </c>
      <c r="D1996" s="5" t="s">
        <v>88</v>
      </c>
      <c r="E1996" s="5">
        <v>2023</v>
      </c>
      <c r="F1996" s="5">
        <v>0</v>
      </c>
      <c r="G1996" s="38">
        <v>0</v>
      </c>
      <c r="H1996" s="44">
        <v>0.08</v>
      </c>
      <c r="I1996" s="44">
        <v>0</v>
      </c>
      <c r="J1996" s="44">
        <v>0.08</v>
      </c>
      <c r="K1996" s="44">
        <v>0</v>
      </c>
      <c r="L1996" s="44">
        <v>0</v>
      </c>
      <c r="M1996" s="44">
        <v>0</v>
      </c>
      <c r="N1996" s="44">
        <v>0</v>
      </c>
      <c r="O1996" s="44">
        <v>0</v>
      </c>
      <c r="P1996" s="39">
        <v>0</v>
      </c>
    </row>
    <row r="1997" spans="1:16" x14ac:dyDescent="0.2">
      <c r="A1997" s="5" t="s">
        <v>15</v>
      </c>
      <c r="B1997" s="5" t="s">
        <v>26</v>
      </c>
      <c r="C1997" s="5" t="s">
        <v>29</v>
      </c>
      <c r="D1997" s="5" t="s">
        <v>84</v>
      </c>
      <c r="E1997" s="5">
        <v>1997</v>
      </c>
      <c r="F1997" s="5">
        <v>3</v>
      </c>
      <c r="G1997" s="38">
        <v>4</v>
      </c>
      <c r="H1997" s="44">
        <v>0</v>
      </c>
      <c r="I1997" s="44">
        <v>1.61</v>
      </c>
      <c r="J1997" s="44">
        <v>0</v>
      </c>
      <c r="K1997" s="44">
        <v>0</v>
      </c>
      <c r="L1997" s="44">
        <v>0</v>
      </c>
      <c r="M1997" s="44">
        <v>1.61</v>
      </c>
      <c r="N1997" s="44">
        <v>0</v>
      </c>
      <c r="O1997" s="44">
        <v>0.2</v>
      </c>
      <c r="P1997" s="39">
        <v>363.96629416159618</v>
      </c>
    </row>
    <row r="1998" spans="1:16" x14ac:dyDescent="0.2">
      <c r="A1998" s="5" t="s">
        <v>15</v>
      </c>
      <c r="B1998" s="5" t="s">
        <v>26</v>
      </c>
      <c r="C1998" s="5" t="s">
        <v>29</v>
      </c>
      <c r="D1998" s="5" t="s">
        <v>84</v>
      </c>
      <c r="E1998" s="5">
        <v>2002</v>
      </c>
      <c r="F1998" s="5">
        <v>3</v>
      </c>
      <c r="G1998" s="38">
        <v>409</v>
      </c>
      <c r="H1998" s="44">
        <v>0.2</v>
      </c>
      <c r="I1998" s="44">
        <v>113.64999999999999</v>
      </c>
      <c r="J1998" s="44">
        <v>0.2</v>
      </c>
      <c r="K1998" s="44">
        <v>0.13</v>
      </c>
      <c r="L1998" s="44">
        <v>1.56</v>
      </c>
      <c r="M1998" s="44">
        <v>111.96</v>
      </c>
      <c r="N1998" s="44">
        <v>5.95</v>
      </c>
      <c r="O1998" s="44">
        <v>33.51</v>
      </c>
      <c r="P1998" s="39">
        <v>278.38868493205104</v>
      </c>
    </row>
    <row r="1999" spans="1:16" x14ac:dyDescent="0.2">
      <c r="A1999" s="5" t="s">
        <v>15</v>
      </c>
      <c r="B1999" s="5" t="s">
        <v>26</v>
      </c>
      <c r="C1999" s="5" t="s">
        <v>29</v>
      </c>
      <c r="D1999" s="5" t="s">
        <v>84</v>
      </c>
      <c r="E1999" s="5">
        <v>2003</v>
      </c>
      <c r="F1999" s="5">
        <v>3</v>
      </c>
      <c r="G1999" s="38">
        <v>219</v>
      </c>
      <c r="H1999" s="44">
        <v>1.48</v>
      </c>
      <c r="I1999" s="44">
        <v>81.91</v>
      </c>
      <c r="J1999" s="44">
        <v>1.48</v>
      </c>
      <c r="K1999" s="44">
        <v>0.12</v>
      </c>
      <c r="L1999" s="44">
        <v>2.12</v>
      </c>
      <c r="M1999" s="44">
        <v>79.67</v>
      </c>
      <c r="N1999" s="44">
        <v>1.29</v>
      </c>
      <c r="O1999" s="44">
        <v>11.76</v>
      </c>
      <c r="P1999" s="39">
        <v>380.39862465735223</v>
      </c>
    </row>
    <row r="2000" spans="1:16" x14ac:dyDescent="0.2">
      <c r="A2000" s="5" t="s">
        <v>15</v>
      </c>
      <c r="B2000" s="5" t="s">
        <v>26</v>
      </c>
      <c r="C2000" s="5" t="s">
        <v>29</v>
      </c>
      <c r="D2000" s="5" t="s">
        <v>84</v>
      </c>
      <c r="E2000" s="5">
        <v>2005</v>
      </c>
      <c r="F2000" s="5">
        <v>3</v>
      </c>
      <c r="G2000" s="38">
        <v>52</v>
      </c>
      <c r="H2000" s="44">
        <v>1.86</v>
      </c>
      <c r="I2000" s="44">
        <v>22.96</v>
      </c>
      <c r="J2000" s="44">
        <v>1.86</v>
      </c>
      <c r="K2000" s="44">
        <v>0.15</v>
      </c>
      <c r="L2000" s="44">
        <v>2.39</v>
      </c>
      <c r="M2000" s="44">
        <v>20.420000000000002</v>
      </c>
      <c r="N2000" s="44">
        <v>0.09</v>
      </c>
      <c r="O2000" s="44">
        <v>0.71</v>
      </c>
      <c r="P2000" s="39">
        <v>476.07677060730509</v>
      </c>
    </row>
    <row r="2001" spans="1:16" x14ac:dyDescent="0.2">
      <c r="A2001" s="5" t="s">
        <v>15</v>
      </c>
      <c r="B2001" s="5" t="s">
        <v>26</v>
      </c>
      <c r="C2001" s="5" t="s">
        <v>29</v>
      </c>
      <c r="D2001" s="5" t="s">
        <v>84</v>
      </c>
      <c r="E2001" s="5">
        <v>2006</v>
      </c>
      <c r="F2001" s="5">
        <v>3</v>
      </c>
      <c r="G2001" s="38">
        <v>44</v>
      </c>
      <c r="H2001" s="44">
        <v>1.66</v>
      </c>
      <c r="I2001" s="44">
        <v>20.47</v>
      </c>
      <c r="J2001" s="44">
        <v>1.66</v>
      </c>
      <c r="K2001" s="44">
        <v>0.13</v>
      </c>
      <c r="L2001" s="44">
        <v>2.13</v>
      </c>
      <c r="M2001" s="44">
        <v>18.21</v>
      </c>
      <c r="N2001" s="44">
        <v>0.08</v>
      </c>
      <c r="O2001" s="44">
        <v>0.63</v>
      </c>
      <c r="P2001" s="39">
        <v>505.9855703582063</v>
      </c>
    </row>
    <row r="2002" spans="1:16" x14ac:dyDescent="0.2">
      <c r="A2002" s="5" t="s">
        <v>15</v>
      </c>
      <c r="B2002" s="5" t="s">
        <v>26</v>
      </c>
      <c r="C2002" s="5" t="s">
        <v>29</v>
      </c>
      <c r="D2002" s="5" t="s">
        <v>84</v>
      </c>
      <c r="E2002" s="5">
        <v>2007</v>
      </c>
      <c r="F2002" s="5">
        <v>3</v>
      </c>
      <c r="G2002" s="38">
        <v>119</v>
      </c>
      <c r="H2002" s="44">
        <v>4.1900000000000004</v>
      </c>
      <c r="I2002" s="44">
        <v>51.839999999999996</v>
      </c>
      <c r="J2002" s="44">
        <v>4.1900000000000004</v>
      </c>
      <c r="K2002" s="44">
        <v>0.34</v>
      </c>
      <c r="L2002" s="44">
        <v>5.39</v>
      </c>
      <c r="M2002" s="44">
        <v>46.11</v>
      </c>
      <c r="N2002" s="44">
        <v>0.19</v>
      </c>
      <c r="O2002" s="44">
        <v>1.59</v>
      </c>
      <c r="P2002" s="39">
        <v>471.902665347675</v>
      </c>
    </row>
    <row r="2003" spans="1:16" x14ac:dyDescent="0.2">
      <c r="A2003" s="5" t="s">
        <v>15</v>
      </c>
      <c r="B2003" s="5" t="s">
        <v>26</v>
      </c>
      <c r="C2003" s="5" t="s">
        <v>29</v>
      </c>
      <c r="D2003" s="5" t="s">
        <v>84</v>
      </c>
      <c r="E2003" s="5">
        <v>2008</v>
      </c>
      <c r="F2003" s="5">
        <v>3</v>
      </c>
      <c r="G2003" s="38">
        <v>266</v>
      </c>
      <c r="H2003" s="44">
        <v>5.65</v>
      </c>
      <c r="I2003" s="44">
        <v>125.44000000000001</v>
      </c>
      <c r="J2003" s="44">
        <v>5.65</v>
      </c>
      <c r="K2003" s="44">
        <v>0.39</v>
      </c>
      <c r="L2003" s="44">
        <v>6.15</v>
      </c>
      <c r="M2003" s="44">
        <v>118.9</v>
      </c>
      <c r="N2003" s="44">
        <v>4.2</v>
      </c>
      <c r="O2003" s="44">
        <v>21.48</v>
      </c>
      <c r="P2003" s="39">
        <v>492.63097556182174</v>
      </c>
    </row>
    <row r="2004" spans="1:16" x14ac:dyDescent="0.2">
      <c r="A2004" s="5" t="s">
        <v>15</v>
      </c>
      <c r="B2004" s="5" t="s">
        <v>26</v>
      </c>
      <c r="C2004" s="5" t="s">
        <v>29</v>
      </c>
      <c r="D2004" s="5" t="s">
        <v>84</v>
      </c>
      <c r="E2004" s="5">
        <v>2009</v>
      </c>
      <c r="F2004" s="5">
        <v>3</v>
      </c>
      <c r="G2004" s="38">
        <v>29</v>
      </c>
      <c r="H2004" s="44">
        <v>1.38</v>
      </c>
      <c r="I2004" s="44">
        <v>17.04</v>
      </c>
      <c r="J2004" s="44">
        <v>1.38</v>
      </c>
      <c r="K2004" s="44">
        <v>0.11</v>
      </c>
      <c r="L2004" s="44">
        <v>1.77</v>
      </c>
      <c r="M2004" s="44">
        <v>15.16</v>
      </c>
      <c r="N2004" s="44">
        <v>0.06</v>
      </c>
      <c r="O2004" s="44">
        <v>0.52</v>
      </c>
      <c r="P2004" s="39">
        <v>629.31867708488642</v>
      </c>
    </row>
    <row r="2005" spans="1:16" x14ac:dyDescent="0.2">
      <c r="A2005" s="5" t="s">
        <v>15</v>
      </c>
      <c r="B2005" s="5" t="s">
        <v>26</v>
      </c>
      <c r="C2005" s="5" t="s">
        <v>29</v>
      </c>
      <c r="D2005" s="5" t="s">
        <v>84</v>
      </c>
      <c r="E2005" s="5">
        <v>2011</v>
      </c>
      <c r="F2005" s="5">
        <v>3</v>
      </c>
      <c r="G2005" s="38">
        <v>124</v>
      </c>
      <c r="H2005" s="44">
        <v>5.44</v>
      </c>
      <c r="I2005" s="44">
        <v>67.31</v>
      </c>
      <c r="J2005" s="44">
        <v>5.44</v>
      </c>
      <c r="K2005" s="44">
        <v>0.44</v>
      </c>
      <c r="L2005" s="44">
        <v>7</v>
      </c>
      <c r="M2005" s="44">
        <v>59.87</v>
      </c>
      <c r="N2005" s="44">
        <v>0.25</v>
      </c>
      <c r="O2005" s="44">
        <v>2.0699999999999998</v>
      </c>
      <c r="P2005" s="39">
        <v>585.27378276648778</v>
      </c>
    </row>
    <row r="2006" spans="1:16" x14ac:dyDescent="0.2">
      <c r="A2006" s="5" t="s">
        <v>15</v>
      </c>
      <c r="B2006" s="5" t="s">
        <v>26</v>
      </c>
      <c r="C2006" s="5" t="s">
        <v>29</v>
      </c>
      <c r="D2006" s="5" t="s">
        <v>84</v>
      </c>
      <c r="E2006" s="5">
        <v>2012</v>
      </c>
      <c r="F2006" s="5">
        <v>3</v>
      </c>
      <c r="G2006" s="38">
        <v>4</v>
      </c>
      <c r="H2006" s="44">
        <v>0.19</v>
      </c>
      <c r="I2006" s="44">
        <v>2.3499999999999996</v>
      </c>
      <c r="J2006" s="44">
        <v>0.19</v>
      </c>
      <c r="K2006" s="44">
        <v>0.02</v>
      </c>
      <c r="L2006" s="44">
        <v>0.24</v>
      </c>
      <c r="M2006" s="44">
        <v>2.09</v>
      </c>
      <c r="N2006" s="44">
        <v>0.01</v>
      </c>
      <c r="O2006" s="44">
        <v>7.0000000000000007E-2</v>
      </c>
      <c r="P2006" s="39">
        <v>681.64348472481606</v>
      </c>
    </row>
    <row r="2007" spans="1:16" x14ac:dyDescent="0.2">
      <c r="A2007" s="5" t="s">
        <v>15</v>
      </c>
      <c r="B2007" s="5" t="s">
        <v>26</v>
      </c>
      <c r="C2007" s="5" t="s">
        <v>29</v>
      </c>
      <c r="D2007" s="5" t="s">
        <v>84</v>
      </c>
      <c r="E2007" s="5">
        <v>2013</v>
      </c>
      <c r="F2007" s="5">
        <v>3</v>
      </c>
      <c r="G2007" s="38">
        <v>19</v>
      </c>
      <c r="H2007" s="44">
        <v>0.89</v>
      </c>
      <c r="I2007" s="44">
        <v>11.06</v>
      </c>
      <c r="J2007" s="44">
        <v>0.89</v>
      </c>
      <c r="K2007" s="44">
        <v>7.0000000000000007E-2</v>
      </c>
      <c r="L2007" s="44">
        <v>1.1499999999999999</v>
      </c>
      <c r="M2007" s="44">
        <v>9.84</v>
      </c>
      <c r="N2007" s="44">
        <v>0.04</v>
      </c>
      <c r="O2007" s="44">
        <v>0.34</v>
      </c>
      <c r="P2007" s="39">
        <v>639.36950766310451</v>
      </c>
    </row>
    <row r="2008" spans="1:16" x14ac:dyDescent="0.2">
      <c r="A2008" s="5" t="s">
        <v>15</v>
      </c>
      <c r="B2008" s="5" t="s">
        <v>26</v>
      </c>
      <c r="C2008" s="5" t="s">
        <v>29</v>
      </c>
      <c r="D2008" s="5" t="s">
        <v>84</v>
      </c>
      <c r="E2008" s="5">
        <v>2014</v>
      </c>
      <c r="F2008" s="5">
        <v>2</v>
      </c>
      <c r="G2008" s="38">
        <v>10</v>
      </c>
      <c r="H2008" s="44">
        <v>0</v>
      </c>
      <c r="I2008" s="44">
        <v>6.49</v>
      </c>
      <c r="J2008" s="44">
        <v>0</v>
      </c>
      <c r="K2008" s="44">
        <v>0.15</v>
      </c>
      <c r="L2008" s="44">
        <v>6.34</v>
      </c>
      <c r="M2008" s="44">
        <v>0</v>
      </c>
      <c r="N2008" s="44">
        <v>0</v>
      </c>
      <c r="O2008" s="44">
        <v>0.22</v>
      </c>
      <c r="P2008" s="39">
        <v>672.21562983520346</v>
      </c>
    </row>
    <row r="2009" spans="1:16" x14ac:dyDescent="0.2">
      <c r="A2009" s="5" t="s">
        <v>15</v>
      </c>
      <c r="B2009" s="5" t="s">
        <v>26</v>
      </c>
      <c r="C2009" s="5" t="s">
        <v>29</v>
      </c>
      <c r="D2009" s="5" t="s">
        <v>84</v>
      </c>
      <c r="E2009" s="5">
        <v>2015</v>
      </c>
      <c r="F2009" s="5">
        <v>2</v>
      </c>
      <c r="G2009" s="38">
        <v>6</v>
      </c>
      <c r="H2009" s="44">
        <v>0</v>
      </c>
      <c r="I2009" s="44">
        <v>5.63</v>
      </c>
      <c r="J2009" s="44">
        <v>0</v>
      </c>
      <c r="K2009" s="44">
        <v>0.13</v>
      </c>
      <c r="L2009" s="44">
        <v>5.5</v>
      </c>
      <c r="M2009" s="44">
        <v>0</v>
      </c>
      <c r="N2009" s="44">
        <v>0</v>
      </c>
      <c r="O2009" s="44">
        <v>0.19</v>
      </c>
      <c r="P2009" s="39">
        <v>890.66637870820693</v>
      </c>
    </row>
    <row r="2010" spans="1:16" x14ac:dyDescent="0.2">
      <c r="A2010" s="5" t="s">
        <v>15</v>
      </c>
      <c r="B2010" s="5" t="s">
        <v>26</v>
      </c>
      <c r="C2010" s="5" t="s">
        <v>29</v>
      </c>
      <c r="D2010" s="5" t="s">
        <v>84</v>
      </c>
      <c r="E2010" s="5">
        <v>2017</v>
      </c>
      <c r="F2010" s="5">
        <v>2</v>
      </c>
      <c r="G2010" s="38">
        <v>99</v>
      </c>
      <c r="H2010" s="44">
        <v>0</v>
      </c>
      <c r="I2010" s="44">
        <v>59.44</v>
      </c>
      <c r="J2010" s="44">
        <v>0</v>
      </c>
      <c r="K2010" s="44">
        <v>1.41</v>
      </c>
      <c r="L2010" s="44">
        <v>58.03</v>
      </c>
      <c r="M2010" s="44">
        <v>0</v>
      </c>
      <c r="N2010" s="44">
        <v>0.04</v>
      </c>
      <c r="O2010" s="44">
        <v>2.04</v>
      </c>
      <c r="P2010" s="39">
        <v>602.09682753744164</v>
      </c>
    </row>
    <row r="2011" spans="1:16" x14ac:dyDescent="0.2">
      <c r="A2011" s="5" t="s">
        <v>15</v>
      </c>
      <c r="B2011" s="5" t="s">
        <v>26</v>
      </c>
      <c r="C2011" s="5" t="s">
        <v>29</v>
      </c>
      <c r="D2011" s="5" t="s">
        <v>84</v>
      </c>
      <c r="E2011" s="5">
        <v>2018</v>
      </c>
      <c r="F2011" s="5">
        <v>2</v>
      </c>
      <c r="G2011" s="38">
        <v>65</v>
      </c>
      <c r="H2011" s="44">
        <v>1.69</v>
      </c>
      <c r="I2011" s="44">
        <v>47.67</v>
      </c>
      <c r="J2011" s="44">
        <v>1.69</v>
      </c>
      <c r="K2011" s="44">
        <v>0.16</v>
      </c>
      <c r="L2011" s="44">
        <v>47.510000000000005</v>
      </c>
      <c r="M2011" s="44">
        <v>0</v>
      </c>
      <c r="N2011" s="44">
        <v>0.05</v>
      </c>
      <c r="O2011" s="44">
        <v>2.3199999999999998</v>
      </c>
      <c r="P2011" s="39">
        <v>767.35147966765953</v>
      </c>
    </row>
    <row r="2012" spans="1:16" x14ac:dyDescent="0.2">
      <c r="A2012" s="5" t="s">
        <v>15</v>
      </c>
      <c r="B2012" s="5" t="s">
        <v>26</v>
      </c>
      <c r="C2012" s="5" t="s">
        <v>29</v>
      </c>
      <c r="D2012" s="5" t="s">
        <v>84</v>
      </c>
      <c r="E2012" s="5">
        <v>2019</v>
      </c>
      <c r="F2012" s="5">
        <v>1</v>
      </c>
      <c r="G2012" s="38">
        <v>16</v>
      </c>
      <c r="H2012" s="44">
        <v>0.51</v>
      </c>
      <c r="I2012" s="44">
        <v>9.64</v>
      </c>
      <c r="J2012" s="44">
        <v>0.51</v>
      </c>
      <c r="K2012" s="44">
        <v>9.64</v>
      </c>
      <c r="L2012" s="44">
        <v>0</v>
      </c>
      <c r="M2012" s="44">
        <v>0</v>
      </c>
      <c r="N2012" s="44">
        <v>0</v>
      </c>
      <c r="O2012" s="44">
        <v>0.08</v>
      </c>
      <c r="P2012" s="39">
        <v>620.73910840541623</v>
      </c>
    </row>
    <row r="2013" spans="1:16" x14ac:dyDescent="0.2">
      <c r="A2013" s="5" t="s">
        <v>15</v>
      </c>
      <c r="B2013" s="5" t="s">
        <v>26</v>
      </c>
      <c r="C2013" s="5" t="s">
        <v>29</v>
      </c>
      <c r="D2013" s="5" t="s">
        <v>84</v>
      </c>
      <c r="E2013" s="5">
        <v>2020</v>
      </c>
      <c r="F2013" s="5">
        <v>1</v>
      </c>
      <c r="G2013" s="38">
        <v>48</v>
      </c>
      <c r="H2013" s="44">
        <v>1.25</v>
      </c>
      <c r="I2013" s="44">
        <v>23.67</v>
      </c>
      <c r="J2013" s="44">
        <v>1.25</v>
      </c>
      <c r="K2013" s="44">
        <v>23.67</v>
      </c>
      <c r="L2013" s="44">
        <v>0</v>
      </c>
      <c r="M2013" s="44">
        <v>0</v>
      </c>
      <c r="N2013" s="44">
        <v>0.01</v>
      </c>
      <c r="O2013" s="44">
        <v>0.2</v>
      </c>
      <c r="P2013" s="39">
        <v>517.12917617747348</v>
      </c>
    </row>
    <row r="2014" spans="1:16" x14ac:dyDescent="0.2">
      <c r="A2014" s="5" t="s">
        <v>15</v>
      </c>
      <c r="B2014" s="5" t="s">
        <v>26</v>
      </c>
      <c r="C2014" s="5" t="s">
        <v>29</v>
      </c>
      <c r="D2014" s="5" t="s">
        <v>84</v>
      </c>
      <c r="E2014" s="5">
        <v>2021</v>
      </c>
      <c r="F2014" s="5">
        <v>1</v>
      </c>
      <c r="G2014" s="38">
        <v>20</v>
      </c>
      <c r="H2014" s="44">
        <v>0.52</v>
      </c>
      <c r="I2014" s="44">
        <v>9.8800000000000008</v>
      </c>
      <c r="J2014" s="44">
        <v>0.52</v>
      </c>
      <c r="K2014" s="44">
        <v>9.8800000000000008</v>
      </c>
      <c r="L2014" s="44">
        <v>0</v>
      </c>
      <c r="M2014" s="44">
        <v>0</v>
      </c>
      <c r="N2014" s="44">
        <v>0</v>
      </c>
      <c r="O2014" s="44">
        <v>0.09</v>
      </c>
      <c r="P2014" s="39">
        <v>531.84936109323201</v>
      </c>
    </row>
    <row r="2015" spans="1:16" x14ac:dyDescent="0.2">
      <c r="A2015" s="5" t="s">
        <v>15</v>
      </c>
      <c r="B2015" s="5" t="s">
        <v>26</v>
      </c>
      <c r="C2015" s="5" t="s">
        <v>29</v>
      </c>
      <c r="D2015" s="5" t="s">
        <v>84</v>
      </c>
      <c r="E2015" s="5">
        <v>2022</v>
      </c>
      <c r="F2015" s="5">
        <v>0</v>
      </c>
      <c r="G2015" s="38">
        <v>282</v>
      </c>
      <c r="H2015" s="44">
        <v>162.63999999999999</v>
      </c>
      <c r="I2015" s="44">
        <v>0</v>
      </c>
      <c r="J2015" s="44">
        <v>162.63999999999999</v>
      </c>
      <c r="K2015" s="44">
        <v>0</v>
      </c>
      <c r="L2015" s="44">
        <v>0</v>
      </c>
      <c r="M2015" s="44">
        <v>0</v>
      </c>
      <c r="N2015" s="44">
        <v>0.19</v>
      </c>
      <c r="O2015" s="44">
        <v>5.63</v>
      </c>
      <c r="P2015" s="39">
        <v>577.57930934685533</v>
      </c>
    </row>
    <row r="2016" spans="1:16" x14ac:dyDescent="0.2">
      <c r="A2016" s="5" t="s">
        <v>15</v>
      </c>
      <c r="B2016" s="5" t="s">
        <v>26</v>
      </c>
      <c r="C2016" s="5" t="s">
        <v>29</v>
      </c>
      <c r="D2016" s="5" t="s">
        <v>84</v>
      </c>
      <c r="E2016" s="5">
        <v>2023</v>
      </c>
      <c r="F2016" s="5">
        <v>0</v>
      </c>
      <c r="G2016" s="38">
        <v>124</v>
      </c>
      <c r="H2016" s="44">
        <v>83.82</v>
      </c>
      <c r="I2016" s="44">
        <v>0</v>
      </c>
      <c r="J2016" s="44">
        <v>83.82</v>
      </c>
      <c r="K2016" s="44">
        <v>0</v>
      </c>
      <c r="L2016" s="44">
        <v>0</v>
      </c>
      <c r="M2016" s="44">
        <v>0</v>
      </c>
      <c r="N2016" s="44">
        <v>0.46</v>
      </c>
      <c r="O2016" s="44">
        <v>0.38</v>
      </c>
      <c r="P2016" s="39">
        <v>676.00117599152429</v>
      </c>
    </row>
    <row r="2017" spans="1:16" x14ac:dyDescent="0.2">
      <c r="A2017" s="5" t="s">
        <v>15</v>
      </c>
      <c r="B2017" s="5" t="s">
        <v>26</v>
      </c>
      <c r="C2017" s="5" t="s">
        <v>30</v>
      </c>
      <c r="D2017" s="5" t="s">
        <v>85</v>
      </c>
      <c r="E2017" s="5">
        <v>1989</v>
      </c>
      <c r="F2017" s="5">
        <v>3</v>
      </c>
      <c r="G2017" s="38">
        <v>11</v>
      </c>
      <c r="H2017" s="44">
        <v>0.06</v>
      </c>
      <c r="I2017" s="44">
        <v>5.29</v>
      </c>
      <c r="J2017" s="44">
        <v>0.06</v>
      </c>
      <c r="K2017" s="44">
        <v>0.2</v>
      </c>
      <c r="L2017" s="44">
        <v>0.28999999999999998</v>
      </c>
      <c r="M2017" s="44">
        <v>4.8</v>
      </c>
      <c r="N2017" s="44">
        <v>0.09</v>
      </c>
      <c r="O2017" s="44">
        <v>0.4</v>
      </c>
      <c r="P2017" s="39">
        <v>487.27627746416624</v>
      </c>
    </row>
    <row r="2018" spans="1:16" x14ac:dyDescent="0.2">
      <c r="A2018" s="5" t="s">
        <v>15</v>
      </c>
      <c r="B2018" s="5" t="s">
        <v>26</v>
      </c>
      <c r="C2018" s="5" t="s">
        <v>30</v>
      </c>
      <c r="D2018" s="5" t="s">
        <v>85</v>
      </c>
      <c r="E2018" s="5">
        <v>1990</v>
      </c>
      <c r="F2018" s="5">
        <v>3</v>
      </c>
      <c r="G2018" s="38">
        <v>8</v>
      </c>
      <c r="H2018" s="44">
        <v>0.03</v>
      </c>
      <c r="I2018" s="44">
        <v>2.91</v>
      </c>
      <c r="J2018" s="44">
        <v>0.03</v>
      </c>
      <c r="K2018" s="44">
        <v>0.11</v>
      </c>
      <c r="L2018" s="44">
        <v>0.16</v>
      </c>
      <c r="M2018" s="44">
        <v>2.64</v>
      </c>
      <c r="N2018" s="44">
        <v>0.05</v>
      </c>
      <c r="O2018" s="44">
        <v>0.22</v>
      </c>
      <c r="P2018" s="39">
        <v>367.93851486169007</v>
      </c>
    </row>
    <row r="2019" spans="1:16" x14ac:dyDescent="0.2">
      <c r="A2019" s="5" t="s">
        <v>15</v>
      </c>
      <c r="B2019" s="5" t="s">
        <v>26</v>
      </c>
      <c r="C2019" s="5" t="s">
        <v>30</v>
      </c>
      <c r="D2019" s="5" t="s">
        <v>85</v>
      </c>
      <c r="E2019" s="5">
        <v>1991</v>
      </c>
      <c r="F2019" s="5">
        <v>3</v>
      </c>
      <c r="G2019" s="38">
        <v>10</v>
      </c>
      <c r="H2019" s="44">
        <v>0.05</v>
      </c>
      <c r="I2019" s="44">
        <v>4.59</v>
      </c>
      <c r="J2019" s="44">
        <v>0.05</v>
      </c>
      <c r="K2019" s="44">
        <v>0.17</v>
      </c>
      <c r="L2019" s="44">
        <v>0.25</v>
      </c>
      <c r="M2019" s="44">
        <v>4.17</v>
      </c>
      <c r="N2019" s="44">
        <v>0.08</v>
      </c>
      <c r="O2019" s="44">
        <v>0.35</v>
      </c>
      <c r="P2019" s="39">
        <v>475.64979436924079</v>
      </c>
    </row>
    <row r="2020" spans="1:16" x14ac:dyDescent="0.2">
      <c r="A2020" s="5" t="s">
        <v>15</v>
      </c>
      <c r="B2020" s="5" t="s">
        <v>26</v>
      </c>
      <c r="C2020" s="5" t="s">
        <v>30</v>
      </c>
      <c r="D2020" s="5" t="s">
        <v>85</v>
      </c>
      <c r="E2020" s="5">
        <v>1992</v>
      </c>
      <c r="F2020" s="5">
        <v>3</v>
      </c>
      <c r="G2020" s="38">
        <v>15</v>
      </c>
      <c r="H2020" s="44">
        <v>7.0000000000000007E-2</v>
      </c>
      <c r="I2020" s="44">
        <v>6.42</v>
      </c>
      <c r="J2020" s="44">
        <v>7.0000000000000007E-2</v>
      </c>
      <c r="K2020" s="44">
        <v>0.24</v>
      </c>
      <c r="L2020" s="44">
        <v>0.35</v>
      </c>
      <c r="M2020" s="44">
        <v>5.83</v>
      </c>
      <c r="N2020" s="44">
        <v>0.11</v>
      </c>
      <c r="O2020" s="44">
        <v>0.49</v>
      </c>
      <c r="P2020" s="39">
        <v>425.02469302274284</v>
      </c>
    </row>
    <row r="2021" spans="1:16" x14ac:dyDescent="0.2">
      <c r="A2021" s="5" t="s">
        <v>15</v>
      </c>
      <c r="B2021" s="5" t="s">
        <v>26</v>
      </c>
      <c r="C2021" s="5" t="s">
        <v>30</v>
      </c>
      <c r="D2021" s="5" t="s">
        <v>85</v>
      </c>
      <c r="E2021" s="5">
        <v>1993</v>
      </c>
      <c r="F2021" s="5">
        <v>3</v>
      </c>
      <c r="G2021" s="38">
        <v>17</v>
      </c>
      <c r="H2021" s="44">
        <v>0.06</v>
      </c>
      <c r="I2021" s="44">
        <v>5.46</v>
      </c>
      <c r="J2021" s="44">
        <v>0.06</v>
      </c>
      <c r="K2021" s="44">
        <v>0.21</v>
      </c>
      <c r="L2021" s="44">
        <v>0.3</v>
      </c>
      <c r="M2021" s="44">
        <v>4.95</v>
      </c>
      <c r="N2021" s="44">
        <v>0.09</v>
      </c>
      <c r="O2021" s="44">
        <v>0.41</v>
      </c>
      <c r="P2021" s="39">
        <v>325.24570937410692</v>
      </c>
    </row>
    <row r="2022" spans="1:16" x14ac:dyDescent="0.2">
      <c r="A2022" s="5" t="s">
        <v>15</v>
      </c>
      <c r="B2022" s="5" t="s">
        <v>26</v>
      </c>
      <c r="C2022" s="5" t="s">
        <v>30</v>
      </c>
      <c r="D2022" s="5" t="s">
        <v>85</v>
      </c>
      <c r="E2022" s="5">
        <v>1994</v>
      </c>
      <c r="F2022" s="5">
        <v>3</v>
      </c>
      <c r="G2022" s="38">
        <v>22</v>
      </c>
      <c r="H2022" s="44">
        <v>0.09</v>
      </c>
      <c r="I2022" s="44">
        <v>8.17</v>
      </c>
      <c r="J2022" s="44">
        <v>0.09</v>
      </c>
      <c r="K2022" s="44">
        <v>0.31</v>
      </c>
      <c r="L2022" s="44">
        <v>0.45</v>
      </c>
      <c r="M2022" s="44">
        <v>7.41</v>
      </c>
      <c r="N2022" s="44">
        <v>0.14000000000000001</v>
      </c>
      <c r="O2022" s="44">
        <v>0.62</v>
      </c>
      <c r="P2022" s="39">
        <v>379.19186259725694</v>
      </c>
    </row>
    <row r="2023" spans="1:16" x14ac:dyDescent="0.2">
      <c r="A2023" s="5" t="s">
        <v>15</v>
      </c>
      <c r="B2023" s="5" t="s">
        <v>26</v>
      </c>
      <c r="C2023" s="5" t="s">
        <v>30</v>
      </c>
      <c r="D2023" s="5" t="s">
        <v>85</v>
      </c>
      <c r="E2023" s="5">
        <v>1995</v>
      </c>
      <c r="F2023" s="5">
        <v>3</v>
      </c>
      <c r="G2023" s="38">
        <v>24</v>
      </c>
      <c r="H2023" s="44">
        <v>0.1</v>
      </c>
      <c r="I2023" s="44">
        <v>9.09</v>
      </c>
      <c r="J2023" s="44">
        <v>0.1</v>
      </c>
      <c r="K2023" s="44">
        <v>0.34</v>
      </c>
      <c r="L2023" s="44">
        <v>0.5</v>
      </c>
      <c r="M2023" s="44">
        <v>8.25</v>
      </c>
      <c r="N2023" s="44">
        <v>0.15</v>
      </c>
      <c r="O2023" s="44">
        <v>0.69</v>
      </c>
      <c r="P2023" s="39">
        <v>391.39225465197626</v>
      </c>
    </row>
    <row r="2024" spans="1:16" x14ac:dyDescent="0.2">
      <c r="A2024" s="5" t="s">
        <v>15</v>
      </c>
      <c r="B2024" s="5" t="s">
        <v>26</v>
      </c>
      <c r="C2024" s="5" t="s">
        <v>30</v>
      </c>
      <c r="D2024" s="5" t="s">
        <v>85</v>
      </c>
      <c r="E2024" s="5">
        <v>1996</v>
      </c>
      <c r="F2024" s="5">
        <v>3</v>
      </c>
      <c r="G2024" s="38">
        <v>37</v>
      </c>
      <c r="H2024" s="44">
        <v>0.15</v>
      </c>
      <c r="I2024" s="44">
        <v>13.290000000000001</v>
      </c>
      <c r="J2024" s="44">
        <v>0.15</v>
      </c>
      <c r="K2024" s="44">
        <v>0.5</v>
      </c>
      <c r="L2024" s="44">
        <v>0.73</v>
      </c>
      <c r="M2024" s="44">
        <v>12.06</v>
      </c>
      <c r="N2024" s="44">
        <v>0.22</v>
      </c>
      <c r="O2024" s="44">
        <v>1.01</v>
      </c>
      <c r="P2024" s="39">
        <v>365.40275385322991</v>
      </c>
    </row>
    <row r="2025" spans="1:16" x14ac:dyDescent="0.2">
      <c r="A2025" s="5" t="s">
        <v>15</v>
      </c>
      <c r="B2025" s="5" t="s">
        <v>26</v>
      </c>
      <c r="C2025" s="5" t="s">
        <v>30</v>
      </c>
      <c r="D2025" s="5" t="s">
        <v>85</v>
      </c>
      <c r="E2025" s="5">
        <v>1997</v>
      </c>
      <c r="F2025" s="5">
        <v>3</v>
      </c>
      <c r="G2025" s="38">
        <v>122</v>
      </c>
      <c r="H2025" s="44">
        <v>0</v>
      </c>
      <c r="I2025" s="44">
        <v>55.36</v>
      </c>
      <c r="J2025" s="44">
        <v>0</v>
      </c>
      <c r="K2025" s="44">
        <v>0</v>
      </c>
      <c r="L2025" s="44">
        <v>1.31</v>
      </c>
      <c r="M2025" s="44">
        <v>54.05</v>
      </c>
      <c r="N2025" s="44">
        <v>0.19</v>
      </c>
      <c r="O2025" s="44">
        <v>0.62</v>
      </c>
      <c r="P2025" s="39">
        <v>452.31575637651065</v>
      </c>
    </row>
    <row r="2026" spans="1:16" x14ac:dyDescent="0.2">
      <c r="A2026" s="5" t="s">
        <v>15</v>
      </c>
      <c r="B2026" s="5" t="s">
        <v>26</v>
      </c>
      <c r="C2026" s="5" t="s">
        <v>30</v>
      </c>
      <c r="D2026" s="5" t="s">
        <v>85</v>
      </c>
      <c r="E2026" s="5">
        <v>1998</v>
      </c>
      <c r="F2026" s="5">
        <v>3</v>
      </c>
      <c r="G2026" s="38">
        <v>19</v>
      </c>
      <c r="H2026" s="44">
        <v>0.1</v>
      </c>
      <c r="I2026" s="44">
        <v>8.9</v>
      </c>
      <c r="J2026" s="44">
        <v>0.1</v>
      </c>
      <c r="K2026" s="44">
        <v>0.34</v>
      </c>
      <c r="L2026" s="44">
        <v>0.49</v>
      </c>
      <c r="M2026" s="44">
        <v>8.07</v>
      </c>
      <c r="N2026" s="44">
        <v>0.15</v>
      </c>
      <c r="O2026" s="44">
        <v>0.67</v>
      </c>
      <c r="P2026" s="39">
        <v>468.31482500086292</v>
      </c>
    </row>
    <row r="2027" spans="1:16" x14ac:dyDescent="0.2">
      <c r="A2027" s="5" t="s">
        <v>15</v>
      </c>
      <c r="B2027" s="5" t="s">
        <v>26</v>
      </c>
      <c r="C2027" s="5" t="s">
        <v>30</v>
      </c>
      <c r="D2027" s="5" t="s">
        <v>85</v>
      </c>
      <c r="E2027" s="5">
        <v>1999</v>
      </c>
      <c r="F2027" s="5">
        <v>3</v>
      </c>
      <c r="G2027" s="38">
        <v>132</v>
      </c>
      <c r="H2027" s="44">
        <v>0.61</v>
      </c>
      <c r="I2027" s="44">
        <v>53.18</v>
      </c>
      <c r="J2027" s="44">
        <v>0.61</v>
      </c>
      <c r="K2027" s="44">
        <v>2.0099999999999998</v>
      </c>
      <c r="L2027" s="44">
        <v>2.93</v>
      </c>
      <c r="M2027" s="44">
        <v>48.24</v>
      </c>
      <c r="N2027" s="44">
        <v>0.9</v>
      </c>
      <c r="O2027" s="44">
        <v>4.0199999999999996</v>
      </c>
      <c r="P2027" s="39">
        <v>408.18218697465971</v>
      </c>
    </row>
    <row r="2028" spans="1:16" x14ac:dyDescent="0.2">
      <c r="A2028" s="5" t="s">
        <v>15</v>
      </c>
      <c r="B2028" s="5" t="s">
        <v>26</v>
      </c>
      <c r="C2028" s="5" t="s">
        <v>30</v>
      </c>
      <c r="D2028" s="5" t="s">
        <v>85</v>
      </c>
      <c r="E2028" s="5">
        <v>2000</v>
      </c>
      <c r="F2028" s="5">
        <v>3</v>
      </c>
      <c r="G2028" s="38">
        <v>110</v>
      </c>
      <c r="H2028" s="44">
        <v>0.59</v>
      </c>
      <c r="I2028" s="44">
        <v>51.31</v>
      </c>
      <c r="J2028" s="44">
        <v>0.59</v>
      </c>
      <c r="K2028" s="44">
        <v>1.94</v>
      </c>
      <c r="L2028" s="44">
        <v>2.83</v>
      </c>
      <c r="M2028" s="44">
        <v>46.54</v>
      </c>
      <c r="N2028" s="44">
        <v>0.86</v>
      </c>
      <c r="O2028" s="44">
        <v>3.88</v>
      </c>
      <c r="P2028" s="39">
        <v>470.33000001520378</v>
      </c>
    </row>
    <row r="2029" spans="1:16" x14ac:dyDescent="0.2">
      <c r="A2029" s="5" t="s">
        <v>15</v>
      </c>
      <c r="B2029" s="5" t="s">
        <v>26</v>
      </c>
      <c r="C2029" s="5" t="s">
        <v>30</v>
      </c>
      <c r="D2029" s="5" t="s">
        <v>85</v>
      </c>
      <c r="E2029" s="5">
        <v>2001</v>
      </c>
      <c r="F2029" s="5">
        <v>3</v>
      </c>
      <c r="G2029" s="38">
        <v>86</v>
      </c>
      <c r="H2029" s="44">
        <v>0.44</v>
      </c>
      <c r="I2029" s="44">
        <v>38.340000000000003</v>
      </c>
      <c r="J2029" s="44">
        <v>0.44</v>
      </c>
      <c r="K2029" s="44">
        <v>1.45</v>
      </c>
      <c r="L2029" s="44">
        <v>2.11</v>
      </c>
      <c r="M2029" s="44">
        <v>34.78</v>
      </c>
      <c r="N2029" s="44">
        <v>0.65</v>
      </c>
      <c r="O2029" s="44">
        <v>2.9</v>
      </c>
      <c r="P2029" s="39">
        <v>452.60490702827218</v>
      </c>
    </row>
    <row r="2030" spans="1:16" x14ac:dyDescent="0.2">
      <c r="A2030" s="5" t="s">
        <v>15</v>
      </c>
      <c r="B2030" s="5" t="s">
        <v>26</v>
      </c>
      <c r="C2030" s="5" t="s">
        <v>30</v>
      </c>
      <c r="D2030" s="5" t="s">
        <v>85</v>
      </c>
      <c r="E2030" s="5">
        <v>2002</v>
      </c>
      <c r="F2030" s="5">
        <v>3</v>
      </c>
      <c r="G2030" s="38">
        <v>82</v>
      </c>
      <c r="H2030" s="44">
        <v>0.33</v>
      </c>
      <c r="I2030" s="44">
        <v>29.12</v>
      </c>
      <c r="J2030" s="44">
        <v>0.33</v>
      </c>
      <c r="K2030" s="44">
        <v>1.1000000000000001</v>
      </c>
      <c r="L2030" s="44">
        <v>1.61</v>
      </c>
      <c r="M2030" s="44">
        <v>26.41</v>
      </c>
      <c r="N2030" s="44">
        <v>0.49</v>
      </c>
      <c r="O2030" s="44">
        <v>2.2000000000000002</v>
      </c>
      <c r="P2030" s="39">
        <v>360.69503906511852</v>
      </c>
    </row>
    <row r="2031" spans="1:16" x14ac:dyDescent="0.2">
      <c r="A2031" s="5" t="s">
        <v>15</v>
      </c>
      <c r="B2031" s="5" t="s">
        <v>26</v>
      </c>
      <c r="C2031" s="5" t="s">
        <v>30</v>
      </c>
      <c r="D2031" s="5" t="s">
        <v>85</v>
      </c>
      <c r="E2031" s="5">
        <v>2003</v>
      </c>
      <c r="F2031" s="5">
        <v>3</v>
      </c>
      <c r="G2031" s="38">
        <v>632</v>
      </c>
      <c r="H2031" s="44">
        <v>1.99</v>
      </c>
      <c r="I2031" s="44">
        <v>265.87</v>
      </c>
      <c r="J2031" s="44">
        <v>1.99</v>
      </c>
      <c r="K2031" s="44">
        <v>6.4</v>
      </c>
      <c r="L2031" s="44">
        <v>10.059999999999999</v>
      </c>
      <c r="M2031" s="44">
        <v>249.41000000000003</v>
      </c>
      <c r="N2031" s="44">
        <v>4.04</v>
      </c>
      <c r="O2031" s="44">
        <v>19.490000000000002</v>
      </c>
      <c r="P2031" s="39">
        <v>424.15099631810995</v>
      </c>
    </row>
    <row r="2032" spans="1:16" x14ac:dyDescent="0.2">
      <c r="A2032" s="5" t="s">
        <v>15</v>
      </c>
      <c r="B2032" s="5" t="s">
        <v>26</v>
      </c>
      <c r="C2032" s="5" t="s">
        <v>30</v>
      </c>
      <c r="D2032" s="5" t="s">
        <v>85</v>
      </c>
      <c r="E2032" s="5">
        <v>2004</v>
      </c>
      <c r="F2032" s="5">
        <v>3</v>
      </c>
      <c r="G2032" s="38">
        <v>862</v>
      </c>
      <c r="H2032" s="44">
        <v>1.98</v>
      </c>
      <c r="I2032" s="44">
        <v>370.81</v>
      </c>
      <c r="J2032" s="44">
        <v>1.98</v>
      </c>
      <c r="K2032" s="44">
        <v>5.58</v>
      </c>
      <c r="L2032" s="44">
        <v>8.15</v>
      </c>
      <c r="M2032" s="44">
        <v>357.08</v>
      </c>
      <c r="N2032" s="44">
        <v>7.69</v>
      </c>
      <c r="O2032" s="44">
        <v>42.92</v>
      </c>
      <c r="P2032" s="39">
        <v>432.48461779464503</v>
      </c>
    </row>
    <row r="2033" spans="1:16" x14ac:dyDescent="0.2">
      <c r="A2033" s="5" t="s">
        <v>15</v>
      </c>
      <c r="B2033" s="5" t="s">
        <v>26</v>
      </c>
      <c r="C2033" s="5" t="s">
        <v>30</v>
      </c>
      <c r="D2033" s="5" t="s">
        <v>85</v>
      </c>
      <c r="E2033" s="5">
        <v>2005</v>
      </c>
      <c r="F2033" s="5">
        <v>3</v>
      </c>
      <c r="G2033" s="38">
        <v>1043</v>
      </c>
      <c r="H2033" s="44">
        <v>2.09</v>
      </c>
      <c r="I2033" s="44">
        <v>513.87</v>
      </c>
      <c r="J2033" s="44">
        <v>2.09</v>
      </c>
      <c r="K2033" s="44">
        <v>6.83</v>
      </c>
      <c r="L2033" s="44">
        <v>10.700000000000001</v>
      </c>
      <c r="M2033" s="44">
        <v>496.34</v>
      </c>
      <c r="N2033" s="44">
        <v>19.510000000000002</v>
      </c>
      <c r="O2033" s="44">
        <v>35.57</v>
      </c>
      <c r="P2033" s="39">
        <v>494.34243401832725</v>
      </c>
    </row>
    <row r="2034" spans="1:16" x14ac:dyDescent="0.2">
      <c r="A2034" s="5" t="s">
        <v>15</v>
      </c>
      <c r="B2034" s="5" t="s">
        <v>26</v>
      </c>
      <c r="C2034" s="5" t="s">
        <v>30</v>
      </c>
      <c r="D2034" s="5" t="s">
        <v>85</v>
      </c>
      <c r="E2034" s="5">
        <v>2006</v>
      </c>
      <c r="F2034" s="5">
        <v>3</v>
      </c>
      <c r="G2034" s="38">
        <v>1223</v>
      </c>
      <c r="H2034" s="44">
        <v>4.58</v>
      </c>
      <c r="I2034" s="44">
        <v>608.84</v>
      </c>
      <c r="J2034" s="44">
        <v>4.58</v>
      </c>
      <c r="K2034" s="44">
        <v>14.98</v>
      </c>
      <c r="L2034" s="44">
        <v>22.75</v>
      </c>
      <c r="M2034" s="44">
        <v>571.11</v>
      </c>
      <c r="N2034" s="44">
        <v>12.31</v>
      </c>
      <c r="O2034" s="44">
        <v>47.39</v>
      </c>
      <c r="P2034" s="39">
        <v>501.38582179129781</v>
      </c>
    </row>
    <row r="2035" spans="1:16" x14ac:dyDescent="0.2">
      <c r="A2035" s="5" t="s">
        <v>15</v>
      </c>
      <c r="B2035" s="5" t="s">
        <v>26</v>
      </c>
      <c r="C2035" s="5" t="s">
        <v>30</v>
      </c>
      <c r="D2035" s="5" t="s">
        <v>85</v>
      </c>
      <c r="E2035" s="5">
        <v>2007</v>
      </c>
      <c r="F2035" s="5">
        <v>3</v>
      </c>
      <c r="G2035" s="38">
        <v>1241</v>
      </c>
      <c r="H2035" s="44">
        <v>3.66</v>
      </c>
      <c r="I2035" s="44">
        <v>606.12999999999988</v>
      </c>
      <c r="J2035" s="44">
        <v>3.66</v>
      </c>
      <c r="K2035" s="44">
        <v>11.2</v>
      </c>
      <c r="L2035" s="44">
        <v>16.36</v>
      </c>
      <c r="M2035" s="44">
        <v>578.56999999999994</v>
      </c>
      <c r="N2035" s="44">
        <v>16.64</v>
      </c>
      <c r="O2035" s="44">
        <v>61.460000000000008</v>
      </c>
      <c r="P2035" s="39">
        <v>491.53444245120744</v>
      </c>
    </row>
    <row r="2036" spans="1:16" x14ac:dyDescent="0.2">
      <c r="A2036" s="5" t="s">
        <v>15</v>
      </c>
      <c r="B2036" s="5" t="s">
        <v>26</v>
      </c>
      <c r="C2036" s="5" t="s">
        <v>30</v>
      </c>
      <c r="D2036" s="5" t="s">
        <v>85</v>
      </c>
      <c r="E2036" s="5">
        <v>2008</v>
      </c>
      <c r="F2036" s="5">
        <v>3</v>
      </c>
      <c r="G2036" s="38">
        <v>1533</v>
      </c>
      <c r="H2036" s="44">
        <v>3.87</v>
      </c>
      <c r="I2036" s="44">
        <v>748.61</v>
      </c>
      <c r="J2036" s="44">
        <v>3.87</v>
      </c>
      <c r="K2036" s="44">
        <v>11.59</v>
      </c>
      <c r="L2036" s="44">
        <v>16.920000000000002</v>
      </c>
      <c r="M2036" s="44">
        <v>720.1</v>
      </c>
      <c r="N2036" s="44">
        <v>16.060000000000002</v>
      </c>
      <c r="O2036" s="44">
        <v>85.84</v>
      </c>
      <c r="P2036" s="39">
        <v>490.80145473514256</v>
      </c>
    </row>
    <row r="2037" spans="1:16" x14ac:dyDescent="0.2">
      <c r="A2037" s="5" t="s">
        <v>15</v>
      </c>
      <c r="B2037" s="5" t="s">
        <v>26</v>
      </c>
      <c r="C2037" s="5" t="s">
        <v>30</v>
      </c>
      <c r="D2037" s="5" t="s">
        <v>85</v>
      </c>
      <c r="E2037" s="5">
        <v>2009</v>
      </c>
      <c r="F2037" s="5">
        <v>3</v>
      </c>
      <c r="G2037" s="38">
        <v>1119</v>
      </c>
      <c r="H2037" s="44">
        <v>5.46</v>
      </c>
      <c r="I2037" s="44">
        <v>570.62</v>
      </c>
      <c r="J2037" s="44">
        <v>5.46</v>
      </c>
      <c r="K2037" s="44">
        <v>13.64</v>
      </c>
      <c r="L2037" s="44">
        <v>23.130000000000003</v>
      </c>
      <c r="M2037" s="44">
        <v>533.85</v>
      </c>
      <c r="N2037" s="44">
        <v>10.29</v>
      </c>
      <c r="O2037" s="44">
        <v>49.92</v>
      </c>
      <c r="P2037" s="39">
        <v>514.64113980302977</v>
      </c>
    </row>
    <row r="2038" spans="1:16" x14ac:dyDescent="0.2">
      <c r="A2038" s="5" t="s">
        <v>15</v>
      </c>
      <c r="B2038" s="5" t="s">
        <v>26</v>
      </c>
      <c r="C2038" s="5" t="s">
        <v>30</v>
      </c>
      <c r="D2038" s="5" t="s">
        <v>85</v>
      </c>
      <c r="E2038" s="5">
        <v>2010</v>
      </c>
      <c r="F2038" s="5">
        <v>3</v>
      </c>
      <c r="G2038" s="38">
        <v>517</v>
      </c>
      <c r="H2038" s="44">
        <v>2.84</v>
      </c>
      <c r="I2038" s="44">
        <v>273.67</v>
      </c>
      <c r="J2038" s="44">
        <v>2.84</v>
      </c>
      <c r="K2038" s="44">
        <v>9</v>
      </c>
      <c r="L2038" s="44">
        <v>13.14</v>
      </c>
      <c r="M2038" s="44">
        <v>251.53</v>
      </c>
      <c r="N2038" s="44">
        <v>4.7399999999999993</v>
      </c>
      <c r="O2038" s="44">
        <v>22.43</v>
      </c>
      <c r="P2038" s="39">
        <v>534.10886500014908</v>
      </c>
    </row>
    <row r="2039" spans="1:16" x14ac:dyDescent="0.2">
      <c r="A2039" s="5" t="s">
        <v>15</v>
      </c>
      <c r="B2039" s="5" t="s">
        <v>26</v>
      </c>
      <c r="C2039" s="5" t="s">
        <v>30</v>
      </c>
      <c r="D2039" s="5" t="s">
        <v>85</v>
      </c>
      <c r="E2039" s="5">
        <v>2011</v>
      </c>
      <c r="F2039" s="5">
        <v>3</v>
      </c>
      <c r="G2039" s="38">
        <v>489</v>
      </c>
      <c r="H2039" s="44">
        <v>2.61</v>
      </c>
      <c r="I2039" s="44">
        <v>253.61</v>
      </c>
      <c r="J2039" s="44">
        <v>2.61</v>
      </c>
      <c r="K2039" s="44">
        <v>8.6</v>
      </c>
      <c r="L2039" s="44">
        <v>12.559999999999999</v>
      </c>
      <c r="M2039" s="44">
        <v>232.45000000000002</v>
      </c>
      <c r="N2039" s="44">
        <v>4.0200000000000005</v>
      </c>
      <c r="O2039" s="44">
        <v>17.55</v>
      </c>
      <c r="P2039" s="39">
        <v>523.53674758353554</v>
      </c>
    </row>
    <row r="2040" spans="1:16" x14ac:dyDescent="0.2">
      <c r="A2040" s="5" t="s">
        <v>15</v>
      </c>
      <c r="B2040" s="5" t="s">
        <v>26</v>
      </c>
      <c r="C2040" s="5" t="s">
        <v>30</v>
      </c>
      <c r="D2040" s="5" t="s">
        <v>85</v>
      </c>
      <c r="E2040" s="5">
        <v>2012</v>
      </c>
      <c r="F2040" s="5">
        <v>3</v>
      </c>
      <c r="G2040" s="38">
        <v>227</v>
      </c>
      <c r="H2040" s="44">
        <v>1.33</v>
      </c>
      <c r="I2040" s="44">
        <v>132.56</v>
      </c>
      <c r="J2040" s="44">
        <v>1.33</v>
      </c>
      <c r="K2040" s="44">
        <v>4.38</v>
      </c>
      <c r="L2040" s="44">
        <v>7.22</v>
      </c>
      <c r="M2040" s="44">
        <v>120.96000000000001</v>
      </c>
      <c r="N2040" s="44">
        <v>2.02</v>
      </c>
      <c r="O2040" s="44">
        <v>8.98</v>
      </c>
      <c r="P2040" s="39">
        <v>588.98148034786107</v>
      </c>
    </row>
    <row r="2041" spans="1:16" x14ac:dyDescent="0.2">
      <c r="A2041" s="5" t="s">
        <v>15</v>
      </c>
      <c r="B2041" s="5" t="s">
        <v>26</v>
      </c>
      <c r="C2041" s="5" t="s">
        <v>30</v>
      </c>
      <c r="D2041" s="5" t="s">
        <v>85</v>
      </c>
      <c r="E2041" s="5">
        <v>2013</v>
      </c>
      <c r="F2041" s="5">
        <v>3</v>
      </c>
      <c r="G2041" s="38">
        <v>189</v>
      </c>
      <c r="H2041" s="44">
        <v>1.56</v>
      </c>
      <c r="I2041" s="44">
        <v>136.01999999999998</v>
      </c>
      <c r="J2041" s="44">
        <v>1.56</v>
      </c>
      <c r="K2041" s="44">
        <v>5.14</v>
      </c>
      <c r="L2041" s="44">
        <v>7.5</v>
      </c>
      <c r="M2041" s="44">
        <v>123.38</v>
      </c>
      <c r="N2041" s="44">
        <v>2.29</v>
      </c>
      <c r="O2041" s="44">
        <v>10.29</v>
      </c>
      <c r="P2041" s="39">
        <v>727.0428577655473</v>
      </c>
    </row>
    <row r="2042" spans="1:16" x14ac:dyDescent="0.2">
      <c r="A2042" s="5" t="s">
        <v>15</v>
      </c>
      <c r="B2042" s="5" t="s">
        <v>26</v>
      </c>
      <c r="C2042" s="5" t="s">
        <v>30</v>
      </c>
      <c r="D2042" s="5" t="s">
        <v>85</v>
      </c>
      <c r="E2042" s="5">
        <v>2014</v>
      </c>
      <c r="F2042" s="5">
        <v>2</v>
      </c>
      <c r="G2042" s="38">
        <v>367</v>
      </c>
      <c r="H2042" s="44">
        <v>11.4</v>
      </c>
      <c r="I2042" s="44">
        <v>244.01999999999998</v>
      </c>
      <c r="J2042" s="44">
        <v>11.4</v>
      </c>
      <c r="K2042" s="44">
        <v>12.01</v>
      </c>
      <c r="L2042" s="44">
        <v>232.01</v>
      </c>
      <c r="M2042" s="44">
        <v>0</v>
      </c>
      <c r="N2042" s="44">
        <v>0.63</v>
      </c>
      <c r="O2042" s="44">
        <v>20.53</v>
      </c>
      <c r="P2042" s="39">
        <v>695.82829743458353</v>
      </c>
    </row>
    <row r="2043" spans="1:16" x14ac:dyDescent="0.2">
      <c r="A2043" s="5" t="s">
        <v>15</v>
      </c>
      <c r="B2043" s="5" t="s">
        <v>26</v>
      </c>
      <c r="C2043" s="5" t="s">
        <v>30</v>
      </c>
      <c r="D2043" s="5" t="s">
        <v>85</v>
      </c>
      <c r="E2043" s="5">
        <v>2015</v>
      </c>
      <c r="F2043" s="5">
        <v>2</v>
      </c>
      <c r="G2043" s="38">
        <v>288</v>
      </c>
      <c r="H2043" s="44">
        <v>8.1</v>
      </c>
      <c r="I2043" s="44">
        <v>174.79999999999998</v>
      </c>
      <c r="J2043" s="44">
        <v>8.1</v>
      </c>
      <c r="K2043" s="44">
        <v>7.51</v>
      </c>
      <c r="L2043" s="44">
        <v>167.29</v>
      </c>
      <c r="M2043" s="44">
        <v>0</v>
      </c>
      <c r="N2043" s="44">
        <v>0.67999999999999994</v>
      </c>
      <c r="O2043" s="44">
        <v>11.74</v>
      </c>
      <c r="P2043" s="39">
        <v>635.12698527665009</v>
      </c>
    </row>
    <row r="2044" spans="1:16" x14ac:dyDescent="0.2">
      <c r="A2044" s="5" t="s">
        <v>15</v>
      </c>
      <c r="B2044" s="5" t="s">
        <v>26</v>
      </c>
      <c r="C2044" s="5" t="s">
        <v>30</v>
      </c>
      <c r="D2044" s="5" t="s">
        <v>85</v>
      </c>
      <c r="E2044" s="5">
        <v>2016</v>
      </c>
      <c r="F2044" s="5">
        <v>2</v>
      </c>
      <c r="G2044" s="38">
        <v>193</v>
      </c>
      <c r="H2044" s="44">
        <v>3.39</v>
      </c>
      <c r="I2044" s="44">
        <v>134.62</v>
      </c>
      <c r="J2044" s="44">
        <v>3.39</v>
      </c>
      <c r="K2044" s="44">
        <v>3.53</v>
      </c>
      <c r="L2044" s="44">
        <v>131.09</v>
      </c>
      <c r="M2044" s="44">
        <v>0</v>
      </c>
      <c r="N2044" s="44">
        <v>0.33999999999999997</v>
      </c>
      <c r="O2044" s="44">
        <v>8.33</v>
      </c>
      <c r="P2044" s="39">
        <v>715.36123723162461</v>
      </c>
    </row>
    <row r="2045" spans="1:16" x14ac:dyDescent="0.2">
      <c r="A2045" s="5" t="s">
        <v>15</v>
      </c>
      <c r="B2045" s="5" t="s">
        <v>26</v>
      </c>
      <c r="C2045" s="5" t="s">
        <v>30</v>
      </c>
      <c r="D2045" s="5" t="s">
        <v>85</v>
      </c>
      <c r="E2045" s="5">
        <v>2017</v>
      </c>
      <c r="F2045" s="5">
        <v>2</v>
      </c>
      <c r="G2045" s="38">
        <v>253</v>
      </c>
      <c r="H2045" s="44">
        <v>7.33</v>
      </c>
      <c r="I2045" s="44">
        <v>156.85999999999999</v>
      </c>
      <c r="J2045" s="44">
        <v>7.33</v>
      </c>
      <c r="K2045" s="44">
        <v>7.72</v>
      </c>
      <c r="L2045" s="44">
        <v>149.13999999999999</v>
      </c>
      <c r="M2045" s="44">
        <v>0</v>
      </c>
      <c r="N2045" s="44">
        <v>0.4</v>
      </c>
      <c r="O2045" s="44">
        <v>13.2</v>
      </c>
      <c r="P2045" s="39">
        <v>647.74988940551918</v>
      </c>
    </row>
    <row r="2046" spans="1:16" x14ac:dyDescent="0.2">
      <c r="A2046" s="5" t="s">
        <v>15</v>
      </c>
      <c r="B2046" s="5" t="s">
        <v>26</v>
      </c>
      <c r="C2046" s="5" t="s">
        <v>30</v>
      </c>
      <c r="D2046" s="5" t="s">
        <v>85</v>
      </c>
      <c r="E2046" s="5">
        <v>2018</v>
      </c>
      <c r="F2046" s="5">
        <v>2</v>
      </c>
      <c r="G2046" s="38">
        <v>421</v>
      </c>
      <c r="H2046" s="44">
        <v>11.66</v>
      </c>
      <c r="I2046" s="44">
        <v>249.53</v>
      </c>
      <c r="J2046" s="44">
        <v>11.66</v>
      </c>
      <c r="K2046" s="44">
        <v>12.28</v>
      </c>
      <c r="L2046" s="44">
        <v>237.25</v>
      </c>
      <c r="M2046" s="44">
        <v>0</v>
      </c>
      <c r="N2046" s="44">
        <v>0.64</v>
      </c>
      <c r="O2046" s="44">
        <v>20.99</v>
      </c>
      <c r="P2046" s="39">
        <v>620.80796819316993</v>
      </c>
    </row>
    <row r="2047" spans="1:16" x14ac:dyDescent="0.2">
      <c r="A2047" s="5" t="s">
        <v>15</v>
      </c>
      <c r="B2047" s="5" t="s">
        <v>26</v>
      </c>
      <c r="C2047" s="5" t="s">
        <v>30</v>
      </c>
      <c r="D2047" s="5" t="s">
        <v>85</v>
      </c>
      <c r="E2047" s="5">
        <v>2019</v>
      </c>
      <c r="F2047" s="5">
        <v>1</v>
      </c>
      <c r="G2047" s="38">
        <v>643</v>
      </c>
      <c r="H2047" s="44">
        <v>32.56</v>
      </c>
      <c r="I2047" s="44">
        <v>379.77</v>
      </c>
      <c r="J2047" s="44">
        <v>32.56</v>
      </c>
      <c r="K2047" s="44">
        <v>379.77</v>
      </c>
      <c r="L2047" s="44">
        <v>0</v>
      </c>
      <c r="M2047" s="44">
        <v>0</v>
      </c>
      <c r="N2047" s="44">
        <v>0.22999999999999998</v>
      </c>
      <c r="O2047" s="44">
        <v>35.28</v>
      </c>
      <c r="P2047" s="39">
        <v>641.31667598004537</v>
      </c>
    </row>
    <row r="2048" spans="1:16" x14ac:dyDescent="0.2">
      <c r="A2048" s="5" t="s">
        <v>15</v>
      </c>
      <c r="B2048" s="5" t="s">
        <v>26</v>
      </c>
      <c r="C2048" s="5" t="s">
        <v>30</v>
      </c>
      <c r="D2048" s="5" t="s">
        <v>85</v>
      </c>
      <c r="E2048" s="5">
        <v>2020</v>
      </c>
      <c r="F2048" s="5">
        <v>1</v>
      </c>
      <c r="G2048" s="38">
        <v>1873</v>
      </c>
      <c r="H2048" s="44">
        <v>45.690000000000005</v>
      </c>
      <c r="I2048" s="44">
        <v>957.92000000000007</v>
      </c>
      <c r="J2048" s="44">
        <v>45.690000000000005</v>
      </c>
      <c r="K2048" s="44">
        <v>957.92000000000007</v>
      </c>
      <c r="L2048" s="44">
        <v>0</v>
      </c>
      <c r="M2048" s="44">
        <v>0</v>
      </c>
      <c r="N2048" s="44">
        <v>0.32999999999999996</v>
      </c>
      <c r="O2048" s="44">
        <v>29.54</v>
      </c>
      <c r="P2048" s="39">
        <v>536.06461038415443</v>
      </c>
    </row>
    <row r="2049" spans="1:16" x14ac:dyDescent="0.2">
      <c r="A2049" s="5" t="s">
        <v>15</v>
      </c>
      <c r="B2049" s="5" t="s">
        <v>26</v>
      </c>
      <c r="C2049" s="5" t="s">
        <v>30</v>
      </c>
      <c r="D2049" s="5" t="s">
        <v>85</v>
      </c>
      <c r="E2049" s="5">
        <v>2021</v>
      </c>
      <c r="F2049" s="5">
        <v>1</v>
      </c>
      <c r="G2049" s="38">
        <v>1310</v>
      </c>
      <c r="H2049" s="44">
        <v>20.520000000000003</v>
      </c>
      <c r="I2049" s="44">
        <v>640.97</v>
      </c>
      <c r="J2049" s="44">
        <v>20.520000000000003</v>
      </c>
      <c r="K2049" s="44">
        <v>640.97</v>
      </c>
      <c r="L2049" s="44">
        <v>0</v>
      </c>
      <c r="M2049" s="44">
        <v>0</v>
      </c>
      <c r="N2049" s="44">
        <v>0.15</v>
      </c>
      <c r="O2049" s="44">
        <v>12.21</v>
      </c>
      <c r="P2049" s="39">
        <v>505.08546398195779</v>
      </c>
    </row>
    <row r="2050" spans="1:16" x14ac:dyDescent="0.2">
      <c r="A2050" s="5" t="s">
        <v>15</v>
      </c>
      <c r="B2050" s="5" t="s">
        <v>26</v>
      </c>
      <c r="C2050" s="5" t="s">
        <v>30</v>
      </c>
      <c r="D2050" s="5" t="s">
        <v>85</v>
      </c>
      <c r="E2050" s="5">
        <v>2022</v>
      </c>
      <c r="F2050" s="5">
        <v>0</v>
      </c>
      <c r="G2050" s="38">
        <v>1648</v>
      </c>
      <c r="H2050" s="44">
        <v>936.34</v>
      </c>
      <c r="I2050" s="44">
        <v>0</v>
      </c>
      <c r="J2050" s="44">
        <v>936.34</v>
      </c>
      <c r="K2050" s="44">
        <v>0</v>
      </c>
      <c r="L2050" s="44">
        <v>0</v>
      </c>
      <c r="M2050" s="44">
        <v>0</v>
      </c>
      <c r="N2050" s="44">
        <v>0.68</v>
      </c>
      <c r="O2050" s="44">
        <v>7.57</v>
      </c>
      <c r="P2050" s="39">
        <v>568.21425665776621</v>
      </c>
    </row>
    <row r="2051" spans="1:16" x14ac:dyDescent="0.2">
      <c r="A2051" s="5" t="s">
        <v>15</v>
      </c>
      <c r="B2051" s="5" t="s">
        <v>26</v>
      </c>
      <c r="C2051" s="5" t="s">
        <v>30</v>
      </c>
      <c r="D2051" s="5" t="s">
        <v>85</v>
      </c>
      <c r="E2051" s="5">
        <v>2023</v>
      </c>
      <c r="F2051" s="5">
        <v>0</v>
      </c>
      <c r="G2051" s="38">
        <v>764</v>
      </c>
      <c r="H2051" s="44">
        <v>478.90999999999997</v>
      </c>
      <c r="I2051" s="44">
        <v>0</v>
      </c>
      <c r="J2051" s="44">
        <v>478.90999999999997</v>
      </c>
      <c r="K2051" s="44">
        <v>0</v>
      </c>
      <c r="L2051" s="44">
        <v>0</v>
      </c>
      <c r="M2051" s="44">
        <v>0</v>
      </c>
      <c r="N2051" s="44">
        <v>0</v>
      </c>
      <c r="O2051" s="44">
        <v>0.06</v>
      </c>
      <c r="P2051" s="39">
        <v>627.28393705183942</v>
      </c>
    </row>
    <row r="2052" spans="1:16" x14ac:dyDescent="0.2">
      <c r="A2052" s="5" t="s">
        <v>15</v>
      </c>
      <c r="B2052" s="5" t="s">
        <v>26</v>
      </c>
      <c r="C2052" s="5" t="s">
        <v>79</v>
      </c>
      <c r="D2052" s="5" t="s">
        <v>86</v>
      </c>
      <c r="E2052" s="5">
        <v>1990</v>
      </c>
      <c r="F2052" s="5">
        <v>3</v>
      </c>
      <c r="G2052" s="38">
        <v>9</v>
      </c>
      <c r="H2052" s="44">
        <v>0.02</v>
      </c>
      <c r="I2052" s="44">
        <v>4.29</v>
      </c>
      <c r="J2052" s="44">
        <v>0.02</v>
      </c>
      <c r="K2052" s="44">
        <v>0.26</v>
      </c>
      <c r="L2052" s="44">
        <v>0.35</v>
      </c>
      <c r="M2052" s="44">
        <v>3.68</v>
      </c>
      <c r="N2052" s="44">
        <v>0.04</v>
      </c>
      <c r="O2052" s="44">
        <v>0.27</v>
      </c>
      <c r="P2052" s="39">
        <v>459.64153717048197</v>
      </c>
    </row>
    <row r="2053" spans="1:16" x14ac:dyDescent="0.2">
      <c r="A2053" s="5" t="s">
        <v>15</v>
      </c>
      <c r="B2053" s="5" t="s">
        <v>26</v>
      </c>
      <c r="C2053" s="5" t="s">
        <v>79</v>
      </c>
      <c r="D2053" s="5" t="s">
        <v>86</v>
      </c>
      <c r="E2053" s="5">
        <v>1994</v>
      </c>
      <c r="F2053" s="5">
        <v>3</v>
      </c>
      <c r="G2053" s="38">
        <v>102</v>
      </c>
      <c r="H2053" s="44">
        <v>0.25</v>
      </c>
      <c r="I2053" s="44">
        <v>48.55</v>
      </c>
      <c r="J2053" s="44">
        <v>0.25</v>
      </c>
      <c r="K2053" s="44">
        <v>2.98</v>
      </c>
      <c r="L2053" s="44">
        <v>3.91</v>
      </c>
      <c r="M2053" s="44">
        <v>41.66</v>
      </c>
      <c r="N2053" s="44">
        <v>0.4</v>
      </c>
      <c r="O2053" s="44">
        <v>3</v>
      </c>
      <c r="P2053" s="39">
        <v>476.64550209132966</v>
      </c>
    </row>
    <row r="2054" spans="1:16" x14ac:dyDescent="0.2">
      <c r="A2054" s="5" t="s">
        <v>15</v>
      </c>
      <c r="B2054" s="5" t="s">
        <v>26</v>
      </c>
      <c r="C2054" s="5" t="s">
        <v>79</v>
      </c>
      <c r="D2054" s="5" t="s">
        <v>86</v>
      </c>
      <c r="E2054" s="5">
        <v>2000</v>
      </c>
      <c r="F2054" s="5">
        <v>3</v>
      </c>
      <c r="G2054" s="38">
        <v>21</v>
      </c>
      <c r="H2054" s="44">
        <v>0.05</v>
      </c>
      <c r="I2054" s="44">
        <v>10.42</v>
      </c>
      <c r="J2054" s="44">
        <v>0.05</v>
      </c>
      <c r="K2054" s="44">
        <v>0.64</v>
      </c>
      <c r="L2054" s="44">
        <v>0.84</v>
      </c>
      <c r="M2054" s="44">
        <v>8.94</v>
      </c>
      <c r="N2054" s="44">
        <v>0.09</v>
      </c>
      <c r="O2054" s="44">
        <v>0.64</v>
      </c>
      <c r="P2054" s="39">
        <v>487.93517061061198</v>
      </c>
    </row>
    <row r="2055" spans="1:16" x14ac:dyDescent="0.2">
      <c r="A2055" s="5" t="s">
        <v>15</v>
      </c>
      <c r="B2055" s="5" t="s">
        <v>26</v>
      </c>
      <c r="C2055" s="5" t="s">
        <v>79</v>
      </c>
      <c r="D2055" s="5" t="s">
        <v>86</v>
      </c>
      <c r="E2055" s="5">
        <v>2001</v>
      </c>
      <c r="F2055" s="5">
        <v>3</v>
      </c>
      <c r="G2055" s="38">
        <v>36</v>
      </c>
      <c r="H2055" s="44">
        <v>7.0000000000000007E-2</v>
      </c>
      <c r="I2055" s="44">
        <v>14.03</v>
      </c>
      <c r="J2055" s="44">
        <v>7.0000000000000007E-2</v>
      </c>
      <c r="K2055" s="44">
        <v>0.86</v>
      </c>
      <c r="L2055" s="44">
        <v>1.1299999999999999</v>
      </c>
      <c r="M2055" s="44">
        <v>12.04</v>
      </c>
      <c r="N2055" s="44">
        <v>0.12</v>
      </c>
      <c r="O2055" s="44">
        <v>0.87</v>
      </c>
      <c r="P2055" s="39">
        <v>392.26803419912358</v>
      </c>
    </row>
    <row r="2056" spans="1:16" x14ac:dyDescent="0.2">
      <c r="A2056" s="5" t="s">
        <v>15</v>
      </c>
      <c r="B2056" s="5" t="s">
        <v>26</v>
      </c>
      <c r="C2056" s="5" t="s">
        <v>79</v>
      </c>
      <c r="D2056" s="5" t="s">
        <v>86</v>
      </c>
      <c r="E2056" s="5">
        <v>2002</v>
      </c>
      <c r="F2056" s="5">
        <v>3</v>
      </c>
      <c r="G2056" s="38">
        <v>47</v>
      </c>
      <c r="H2056" s="44">
        <v>0.1</v>
      </c>
      <c r="I2056" s="44">
        <v>18.29</v>
      </c>
      <c r="J2056" s="44">
        <v>0.1</v>
      </c>
      <c r="K2056" s="44">
        <v>1.1200000000000001</v>
      </c>
      <c r="L2056" s="44">
        <v>1.47</v>
      </c>
      <c r="M2056" s="44">
        <v>15.7</v>
      </c>
      <c r="N2056" s="44">
        <v>0.15</v>
      </c>
      <c r="O2056" s="44">
        <v>1.1299999999999999</v>
      </c>
      <c r="P2056" s="39">
        <v>389.79309645939139</v>
      </c>
    </row>
    <row r="2057" spans="1:16" x14ac:dyDescent="0.2">
      <c r="A2057" s="5" t="s">
        <v>15</v>
      </c>
      <c r="B2057" s="5" t="s">
        <v>26</v>
      </c>
      <c r="C2057" s="5" t="s">
        <v>79</v>
      </c>
      <c r="D2057" s="5" t="s">
        <v>86</v>
      </c>
      <c r="E2057" s="5">
        <v>2003</v>
      </c>
      <c r="F2057" s="5">
        <v>3</v>
      </c>
      <c r="G2057" s="38">
        <v>32</v>
      </c>
      <c r="H2057" s="44">
        <v>7.0000000000000007E-2</v>
      </c>
      <c r="I2057" s="44">
        <v>12.52</v>
      </c>
      <c r="J2057" s="44">
        <v>7.0000000000000007E-2</v>
      </c>
      <c r="K2057" s="44">
        <v>0.77</v>
      </c>
      <c r="L2057" s="44">
        <v>1.01</v>
      </c>
      <c r="M2057" s="44">
        <v>10.74</v>
      </c>
      <c r="N2057" s="44">
        <v>0.1</v>
      </c>
      <c r="O2057" s="44">
        <v>0.77</v>
      </c>
      <c r="P2057" s="39">
        <v>389.0342408852494</v>
      </c>
    </row>
    <row r="2058" spans="1:16" x14ac:dyDescent="0.2">
      <c r="A2058" s="5" t="s">
        <v>15</v>
      </c>
      <c r="B2058" s="5" t="s">
        <v>26</v>
      </c>
      <c r="C2058" s="5" t="s">
        <v>79</v>
      </c>
      <c r="D2058" s="5" t="s">
        <v>86</v>
      </c>
      <c r="E2058" s="5">
        <v>2004</v>
      </c>
      <c r="F2058" s="5">
        <v>3</v>
      </c>
      <c r="G2058" s="38">
        <v>63</v>
      </c>
      <c r="H2058" s="44">
        <v>0.2</v>
      </c>
      <c r="I2058" s="44">
        <v>26.669999999999998</v>
      </c>
      <c r="J2058" s="44">
        <v>0.2</v>
      </c>
      <c r="K2058" s="44">
        <v>0.56999999999999995</v>
      </c>
      <c r="L2058" s="44">
        <v>1</v>
      </c>
      <c r="M2058" s="44">
        <v>25.099999999999998</v>
      </c>
      <c r="N2058" s="44">
        <v>0.37</v>
      </c>
      <c r="O2058" s="44">
        <v>0.91999999999999993</v>
      </c>
      <c r="P2058" s="39">
        <v>425.52774013808062</v>
      </c>
    </row>
    <row r="2059" spans="1:16" x14ac:dyDescent="0.2">
      <c r="A2059" s="5" t="s">
        <v>15</v>
      </c>
      <c r="B2059" s="5" t="s">
        <v>26</v>
      </c>
      <c r="C2059" s="5" t="s">
        <v>79</v>
      </c>
      <c r="D2059" s="5" t="s">
        <v>86</v>
      </c>
      <c r="E2059" s="5">
        <v>2005</v>
      </c>
      <c r="F2059" s="5">
        <v>3</v>
      </c>
      <c r="G2059" s="38">
        <v>37</v>
      </c>
      <c r="H2059" s="44">
        <v>0.08</v>
      </c>
      <c r="I2059" s="44">
        <v>15.72</v>
      </c>
      <c r="J2059" s="44">
        <v>0.08</v>
      </c>
      <c r="K2059" s="44">
        <v>0.96</v>
      </c>
      <c r="L2059" s="44">
        <v>1.27</v>
      </c>
      <c r="M2059" s="44">
        <v>13.49</v>
      </c>
      <c r="N2059" s="44">
        <v>0.13</v>
      </c>
      <c r="O2059" s="44">
        <v>0.97</v>
      </c>
      <c r="P2059" s="39">
        <v>427.77218020591209</v>
      </c>
    </row>
    <row r="2060" spans="1:16" x14ac:dyDescent="0.2">
      <c r="A2060" s="5" t="s">
        <v>15</v>
      </c>
      <c r="B2060" s="5" t="s">
        <v>26</v>
      </c>
      <c r="C2060" s="5" t="s">
        <v>79</v>
      </c>
      <c r="D2060" s="5" t="s">
        <v>86</v>
      </c>
      <c r="E2060" s="5">
        <v>2006</v>
      </c>
      <c r="F2060" s="5">
        <v>3</v>
      </c>
      <c r="G2060" s="38">
        <v>10</v>
      </c>
      <c r="H2060" s="44">
        <v>0.03</v>
      </c>
      <c r="I2060" s="44">
        <v>5.17</v>
      </c>
      <c r="J2060" s="44">
        <v>0.03</v>
      </c>
      <c r="K2060" s="44">
        <v>0.32</v>
      </c>
      <c r="L2060" s="44">
        <v>0.42</v>
      </c>
      <c r="M2060" s="44">
        <v>4.43</v>
      </c>
      <c r="N2060" s="44">
        <v>0.04</v>
      </c>
      <c r="O2060" s="44">
        <v>0.32</v>
      </c>
      <c r="P2060" s="39">
        <v>518.22067848935683</v>
      </c>
    </row>
    <row r="2061" spans="1:16" x14ac:dyDescent="0.2">
      <c r="A2061" s="5" t="s">
        <v>15</v>
      </c>
      <c r="B2061" s="5" t="s">
        <v>26</v>
      </c>
      <c r="C2061" s="5" t="s">
        <v>79</v>
      </c>
      <c r="D2061" s="5" t="s">
        <v>86</v>
      </c>
      <c r="E2061" s="5">
        <v>2007</v>
      </c>
      <c r="F2061" s="5">
        <v>3</v>
      </c>
      <c r="G2061" s="38">
        <v>51</v>
      </c>
      <c r="H2061" s="44">
        <v>0.19</v>
      </c>
      <c r="I2061" s="44">
        <v>35.760000000000005</v>
      </c>
      <c r="J2061" s="44">
        <v>0.19</v>
      </c>
      <c r="K2061" s="44">
        <v>2.19</v>
      </c>
      <c r="L2061" s="44">
        <v>2.88</v>
      </c>
      <c r="M2061" s="44">
        <v>30.69</v>
      </c>
      <c r="N2061" s="44">
        <v>0.28999999999999998</v>
      </c>
      <c r="O2061" s="44">
        <v>2.21</v>
      </c>
      <c r="P2061" s="39">
        <v>706.56398283585088</v>
      </c>
    </row>
    <row r="2062" spans="1:16" x14ac:dyDescent="0.2">
      <c r="A2062" s="5" t="s">
        <v>15</v>
      </c>
      <c r="B2062" s="5" t="s">
        <v>26</v>
      </c>
      <c r="C2062" s="5" t="s">
        <v>79</v>
      </c>
      <c r="D2062" s="5" t="s">
        <v>86</v>
      </c>
      <c r="E2062" s="5">
        <v>2008</v>
      </c>
      <c r="F2062" s="5">
        <v>3</v>
      </c>
      <c r="G2062" s="38">
        <v>231</v>
      </c>
      <c r="H2062" s="44">
        <v>0.69</v>
      </c>
      <c r="I2062" s="44">
        <v>131.91</v>
      </c>
      <c r="J2062" s="44">
        <v>0.69</v>
      </c>
      <c r="K2062" s="44">
        <v>8.1</v>
      </c>
      <c r="L2062" s="44">
        <v>10.62</v>
      </c>
      <c r="M2062" s="44">
        <v>113.19</v>
      </c>
      <c r="N2062" s="44">
        <v>1.0900000000000001</v>
      </c>
      <c r="O2062" s="44">
        <v>8.16</v>
      </c>
      <c r="P2062" s="39">
        <v>574.0086807593392</v>
      </c>
    </row>
    <row r="2063" spans="1:16" x14ac:dyDescent="0.2">
      <c r="A2063" s="5" t="s">
        <v>15</v>
      </c>
      <c r="B2063" s="5" t="s">
        <v>26</v>
      </c>
      <c r="C2063" s="5" t="s">
        <v>79</v>
      </c>
      <c r="D2063" s="5" t="s">
        <v>86</v>
      </c>
      <c r="E2063" s="5">
        <v>2009</v>
      </c>
      <c r="F2063" s="5">
        <v>3</v>
      </c>
      <c r="G2063" s="38">
        <v>90</v>
      </c>
      <c r="H2063" s="44">
        <v>0.3</v>
      </c>
      <c r="I2063" s="44">
        <v>58</v>
      </c>
      <c r="J2063" s="44">
        <v>0.3</v>
      </c>
      <c r="K2063" s="44">
        <v>3.56</v>
      </c>
      <c r="L2063" s="44">
        <v>4.67</v>
      </c>
      <c r="M2063" s="44">
        <v>49.77</v>
      </c>
      <c r="N2063" s="44">
        <v>0.48</v>
      </c>
      <c r="O2063" s="44">
        <v>3.59</v>
      </c>
      <c r="P2063" s="39">
        <v>646.83159348704407</v>
      </c>
    </row>
    <row r="2064" spans="1:16" x14ac:dyDescent="0.2">
      <c r="A2064" s="5" t="s">
        <v>15</v>
      </c>
      <c r="B2064" s="5" t="s">
        <v>26</v>
      </c>
      <c r="C2064" s="5" t="s">
        <v>79</v>
      </c>
      <c r="D2064" s="5" t="s">
        <v>86</v>
      </c>
      <c r="E2064" s="5">
        <v>2010</v>
      </c>
      <c r="F2064" s="5">
        <v>3</v>
      </c>
      <c r="G2064" s="38">
        <v>116</v>
      </c>
      <c r="H2064" s="44">
        <v>0.28000000000000003</v>
      </c>
      <c r="I2064" s="44">
        <v>53.67</v>
      </c>
      <c r="J2064" s="44">
        <v>0.28000000000000003</v>
      </c>
      <c r="K2064" s="44">
        <v>3.29</v>
      </c>
      <c r="L2064" s="44">
        <v>4.32</v>
      </c>
      <c r="M2064" s="44">
        <v>46.06</v>
      </c>
      <c r="N2064" s="44">
        <v>0.44</v>
      </c>
      <c r="O2064" s="44">
        <v>3.32</v>
      </c>
      <c r="P2064" s="39">
        <v>464.67954849213322</v>
      </c>
    </row>
    <row r="2065" spans="1:16" x14ac:dyDescent="0.2">
      <c r="A2065" s="5" t="s">
        <v>15</v>
      </c>
      <c r="B2065" s="5" t="s">
        <v>26</v>
      </c>
      <c r="C2065" s="5" t="s">
        <v>79</v>
      </c>
      <c r="D2065" s="5" t="s">
        <v>86</v>
      </c>
      <c r="E2065" s="5">
        <v>2011</v>
      </c>
      <c r="F2065" s="5">
        <v>3</v>
      </c>
      <c r="G2065" s="38">
        <v>54</v>
      </c>
      <c r="H2065" s="44">
        <v>0.14000000000000001</v>
      </c>
      <c r="I2065" s="44">
        <v>27.38</v>
      </c>
      <c r="J2065" s="44">
        <v>0.14000000000000001</v>
      </c>
      <c r="K2065" s="44">
        <v>1.68</v>
      </c>
      <c r="L2065" s="44">
        <v>2.21</v>
      </c>
      <c r="M2065" s="44">
        <v>23.49</v>
      </c>
      <c r="N2065" s="44">
        <v>0.23</v>
      </c>
      <c r="O2065" s="44">
        <v>1.69</v>
      </c>
      <c r="P2065" s="39">
        <v>505.83483979019877</v>
      </c>
    </row>
    <row r="2066" spans="1:16" x14ac:dyDescent="0.2">
      <c r="A2066" s="5" t="s">
        <v>15</v>
      </c>
      <c r="B2066" s="5" t="s">
        <v>26</v>
      </c>
      <c r="C2066" s="5" t="s">
        <v>79</v>
      </c>
      <c r="D2066" s="5" t="s">
        <v>86</v>
      </c>
      <c r="E2066" s="5">
        <v>2012</v>
      </c>
      <c r="F2066" s="5">
        <v>3</v>
      </c>
      <c r="G2066" s="38">
        <v>188</v>
      </c>
      <c r="H2066" s="44">
        <v>0.63</v>
      </c>
      <c r="I2066" s="44">
        <v>120.97</v>
      </c>
      <c r="J2066" s="44">
        <v>0.63</v>
      </c>
      <c r="K2066" s="44">
        <v>7.42</v>
      </c>
      <c r="L2066" s="44">
        <v>9.74</v>
      </c>
      <c r="M2066" s="44">
        <v>103.81</v>
      </c>
      <c r="N2066" s="44">
        <v>1</v>
      </c>
      <c r="O2066" s="44">
        <v>7.49</v>
      </c>
      <c r="P2066" s="39">
        <v>645.2735223773243</v>
      </c>
    </row>
    <row r="2067" spans="1:16" x14ac:dyDescent="0.2">
      <c r="A2067" s="5" t="s">
        <v>15</v>
      </c>
      <c r="B2067" s="5" t="s">
        <v>26</v>
      </c>
      <c r="C2067" s="5" t="s">
        <v>79</v>
      </c>
      <c r="D2067" s="5" t="s">
        <v>86</v>
      </c>
      <c r="E2067" s="5">
        <v>2013</v>
      </c>
      <c r="F2067" s="5">
        <v>3</v>
      </c>
      <c r="G2067" s="38">
        <v>98</v>
      </c>
      <c r="H2067" s="44">
        <v>0.33</v>
      </c>
      <c r="I2067" s="44">
        <v>63.72</v>
      </c>
      <c r="J2067" s="44">
        <v>0.33</v>
      </c>
      <c r="K2067" s="44">
        <v>3.91</v>
      </c>
      <c r="L2067" s="44">
        <v>5.13</v>
      </c>
      <c r="M2067" s="44">
        <v>54.68</v>
      </c>
      <c r="N2067" s="44">
        <v>0.52</v>
      </c>
      <c r="O2067" s="44">
        <v>3.94</v>
      </c>
      <c r="P2067" s="39">
        <v>651.33906022937845</v>
      </c>
    </row>
    <row r="2068" spans="1:16" x14ac:dyDescent="0.2">
      <c r="A2068" s="5" t="s">
        <v>15</v>
      </c>
      <c r="B2068" s="5" t="s">
        <v>26</v>
      </c>
      <c r="C2068" s="5" t="s">
        <v>79</v>
      </c>
      <c r="D2068" s="5" t="s">
        <v>86</v>
      </c>
      <c r="E2068" s="5">
        <v>2014</v>
      </c>
      <c r="F2068" s="5">
        <v>2</v>
      </c>
      <c r="G2068" s="38">
        <v>47</v>
      </c>
      <c r="H2068" s="44">
        <v>2.92</v>
      </c>
      <c r="I2068" s="44">
        <v>27.97</v>
      </c>
      <c r="J2068" s="44">
        <v>2.92</v>
      </c>
      <c r="K2068" s="44">
        <v>0.5</v>
      </c>
      <c r="L2068" s="44">
        <v>27.47</v>
      </c>
      <c r="M2068" s="44">
        <v>0</v>
      </c>
      <c r="N2068" s="44">
        <v>0.01</v>
      </c>
      <c r="O2068" s="44">
        <v>1.06</v>
      </c>
      <c r="P2068" s="39">
        <v>660.95073652938004</v>
      </c>
    </row>
    <row r="2069" spans="1:16" x14ac:dyDescent="0.2">
      <c r="A2069" s="5" t="s">
        <v>15</v>
      </c>
      <c r="B2069" s="5" t="s">
        <v>26</v>
      </c>
      <c r="C2069" s="5" t="s">
        <v>79</v>
      </c>
      <c r="D2069" s="5" t="s">
        <v>86</v>
      </c>
      <c r="E2069" s="5">
        <v>2015</v>
      </c>
      <c r="F2069" s="5">
        <v>2</v>
      </c>
      <c r="G2069" s="38">
        <v>14</v>
      </c>
      <c r="H2069" s="44">
        <v>0.86</v>
      </c>
      <c r="I2069" s="44">
        <v>7.83</v>
      </c>
      <c r="J2069" s="44">
        <v>0.86</v>
      </c>
      <c r="K2069" s="44">
        <v>0.11</v>
      </c>
      <c r="L2069" s="44">
        <v>7.72</v>
      </c>
      <c r="M2069" s="44">
        <v>0</v>
      </c>
      <c r="N2069" s="44">
        <v>0.05</v>
      </c>
      <c r="O2069" s="44">
        <v>0.28000000000000003</v>
      </c>
      <c r="P2069" s="39">
        <v>607.78104268853122</v>
      </c>
    </row>
    <row r="2070" spans="1:16" x14ac:dyDescent="0.2">
      <c r="A2070" s="5" t="s">
        <v>15</v>
      </c>
      <c r="B2070" s="5" t="s">
        <v>26</v>
      </c>
      <c r="C2070" s="5" t="s">
        <v>79</v>
      </c>
      <c r="D2070" s="5" t="s">
        <v>86</v>
      </c>
      <c r="E2070" s="5">
        <v>2016</v>
      </c>
      <c r="F2070" s="5">
        <v>2</v>
      </c>
      <c r="G2070" s="38">
        <v>32</v>
      </c>
      <c r="H2070" s="44">
        <v>2.02</v>
      </c>
      <c r="I2070" s="44">
        <v>19.37</v>
      </c>
      <c r="J2070" s="44">
        <v>2.02</v>
      </c>
      <c r="K2070" s="44">
        <v>0.34</v>
      </c>
      <c r="L2070" s="44">
        <v>19.03</v>
      </c>
      <c r="M2070" s="44">
        <v>0</v>
      </c>
      <c r="N2070" s="44">
        <v>0</v>
      </c>
      <c r="O2070" s="44">
        <v>0.73</v>
      </c>
      <c r="P2070" s="39">
        <v>662.27363690116783</v>
      </c>
    </row>
    <row r="2071" spans="1:16" x14ac:dyDescent="0.2">
      <c r="A2071" s="5" t="s">
        <v>15</v>
      </c>
      <c r="B2071" s="5" t="s">
        <v>26</v>
      </c>
      <c r="C2071" s="5" t="s">
        <v>79</v>
      </c>
      <c r="D2071" s="5" t="s">
        <v>86</v>
      </c>
      <c r="E2071" s="5">
        <v>2017</v>
      </c>
      <c r="F2071" s="5">
        <v>2</v>
      </c>
      <c r="G2071" s="38">
        <v>59</v>
      </c>
      <c r="H2071" s="44">
        <v>4.03</v>
      </c>
      <c r="I2071" s="44">
        <v>38.659999999999997</v>
      </c>
      <c r="J2071" s="44">
        <v>4.03</v>
      </c>
      <c r="K2071" s="44">
        <v>0.69</v>
      </c>
      <c r="L2071" s="44">
        <v>37.97</v>
      </c>
      <c r="M2071" s="44">
        <v>0</v>
      </c>
      <c r="N2071" s="44">
        <v>0.01</v>
      </c>
      <c r="O2071" s="44">
        <v>1.46</v>
      </c>
      <c r="P2071" s="39">
        <v>723.57272878448214</v>
      </c>
    </row>
    <row r="2072" spans="1:16" x14ac:dyDescent="0.2">
      <c r="A2072" s="5" t="s">
        <v>15</v>
      </c>
      <c r="B2072" s="5" t="s">
        <v>26</v>
      </c>
      <c r="C2072" s="5" t="s">
        <v>79</v>
      </c>
      <c r="D2072" s="5" t="s">
        <v>86</v>
      </c>
      <c r="E2072" s="5">
        <v>2018</v>
      </c>
      <c r="F2072" s="5">
        <v>2</v>
      </c>
      <c r="G2072" s="38">
        <v>91</v>
      </c>
      <c r="H2072" s="44">
        <v>5.7</v>
      </c>
      <c r="I2072" s="44">
        <v>54.65</v>
      </c>
      <c r="J2072" s="44">
        <v>5.7</v>
      </c>
      <c r="K2072" s="44">
        <v>0.97</v>
      </c>
      <c r="L2072" s="44">
        <v>53.68</v>
      </c>
      <c r="M2072" s="44">
        <v>0</v>
      </c>
      <c r="N2072" s="44">
        <v>0.01</v>
      </c>
      <c r="O2072" s="44">
        <v>2.0699999999999998</v>
      </c>
      <c r="P2072" s="39">
        <v>666.69618053063937</v>
      </c>
    </row>
    <row r="2073" spans="1:16" x14ac:dyDescent="0.2">
      <c r="A2073" s="5" t="s">
        <v>15</v>
      </c>
      <c r="B2073" s="5" t="s">
        <v>26</v>
      </c>
      <c r="C2073" s="5" t="s">
        <v>79</v>
      </c>
      <c r="D2073" s="5" t="s">
        <v>86</v>
      </c>
      <c r="E2073" s="5">
        <v>2019</v>
      </c>
      <c r="F2073" s="5">
        <v>1</v>
      </c>
      <c r="G2073" s="38">
        <v>55</v>
      </c>
      <c r="H2073" s="44">
        <v>0.56999999999999995</v>
      </c>
      <c r="I2073" s="44">
        <v>51.35</v>
      </c>
      <c r="J2073" s="44">
        <v>0.56999999999999995</v>
      </c>
      <c r="K2073" s="44">
        <v>51.35</v>
      </c>
      <c r="L2073" s="44">
        <v>0</v>
      </c>
      <c r="M2073" s="44">
        <v>0</v>
      </c>
      <c r="N2073" s="44">
        <v>0</v>
      </c>
      <c r="O2073" s="44">
        <v>1.31</v>
      </c>
      <c r="P2073" s="39">
        <v>943.15584365298139</v>
      </c>
    </row>
    <row r="2074" spans="1:16" x14ac:dyDescent="0.2">
      <c r="A2074" s="5" t="s">
        <v>15</v>
      </c>
      <c r="B2074" s="5" t="s">
        <v>26</v>
      </c>
      <c r="C2074" s="5" t="s">
        <v>79</v>
      </c>
      <c r="D2074" s="5" t="s">
        <v>86</v>
      </c>
      <c r="E2074" s="5">
        <v>2020</v>
      </c>
      <c r="F2074" s="5">
        <v>1</v>
      </c>
      <c r="G2074" s="38">
        <v>96</v>
      </c>
      <c r="H2074" s="44">
        <v>0.65</v>
      </c>
      <c r="I2074" s="44">
        <v>58.43</v>
      </c>
      <c r="J2074" s="44">
        <v>0.65</v>
      </c>
      <c r="K2074" s="44">
        <v>58.43</v>
      </c>
      <c r="L2074" s="44">
        <v>0</v>
      </c>
      <c r="M2074" s="44">
        <v>0</v>
      </c>
      <c r="N2074" s="44">
        <v>0</v>
      </c>
      <c r="O2074" s="44">
        <v>1.49</v>
      </c>
      <c r="P2074" s="39">
        <v>612.825103767256</v>
      </c>
    </row>
    <row r="2075" spans="1:16" x14ac:dyDescent="0.2">
      <c r="A2075" s="5" t="s">
        <v>15</v>
      </c>
      <c r="B2075" s="5" t="s">
        <v>26</v>
      </c>
      <c r="C2075" s="5" t="s">
        <v>79</v>
      </c>
      <c r="D2075" s="5" t="s">
        <v>86</v>
      </c>
      <c r="E2075" s="5">
        <v>2021</v>
      </c>
      <c r="F2075" s="5">
        <v>1</v>
      </c>
      <c r="G2075" s="38">
        <v>66</v>
      </c>
      <c r="H2075" s="44">
        <v>0.41</v>
      </c>
      <c r="I2075" s="44">
        <v>36.57</v>
      </c>
      <c r="J2075" s="44">
        <v>0.41</v>
      </c>
      <c r="K2075" s="44">
        <v>36.57</v>
      </c>
      <c r="L2075" s="44">
        <v>0</v>
      </c>
      <c r="M2075" s="44">
        <v>0</v>
      </c>
      <c r="N2075" s="44">
        <v>0</v>
      </c>
      <c r="O2075" s="44">
        <v>0.94</v>
      </c>
      <c r="P2075" s="39">
        <v>561.54885878730579</v>
      </c>
    </row>
    <row r="2076" spans="1:16" x14ac:dyDescent="0.2">
      <c r="A2076" s="5" t="s">
        <v>15</v>
      </c>
      <c r="B2076" s="5" t="s">
        <v>26</v>
      </c>
      <c r="C2076" s="5" t="s">
        <v>79</v>
      </c>
      <c r="D2076" s="5" t="s">
        <v>86</v>
      </c>
      <c r="E2076" s="5">
        <v>2022</v>
      </c>
      <c r="F2076" s="5">
        <v>0</v>
      </c>
      <c r="G2076" s="38">
        <v>138</v>
      </c>
      <c r="H2076" s="44">
        <v>93.52</v>
      </c>
      <c r="I2076" s="44">
        <v>0</v>
      </c>
      <c r="J2076" s="44">
        <v>93.52</v>
      </c>
      <c r="K2076" s="44">
        <v>0</v>
      </c>
      <c r="L2076" s="44">
        <v>0</v>
      </c>
      <c r="M2076" s="44">
        <v>0</v>
      </c>
      <c r="N2076" s="44">
        <v>0</v>
      </c>
      <c r="O2076" s="44">
        <v>0</v>
      </c>
      <c r="P2076" s="39">
        <v>677.13976164692849</v>
      </c>
    </row>
    <row r="2077" spans="1:16" x14ac:dyDescent="0.2">
      <c r="A2077" s="5" t="s">
        <v>15</v>
      </c>
      <c r="B2077" s="5" t="s">
        <v>26</v>
      </c>
      <c r="C2077" s="5" t="s">
        <v>79</v>
      </c>
      <c r="D2077" s="5" t="s">
        <v>86</v>
      </c>
      <c r="E2077" s="5">
        <v>2023</v>
      </c>
      <c r="F2077" s="5">
        <v>0</v>
      </c>
      <c r="G2077" s="38">
        <v>153</v>
      </c>
      <c r="H2077" s="44">
        <v>111.63</v>
      </c>
      <c r="I2077" s="44">
        <v>0</v>
      </c>
      <c r="J2077" s="44">
        <v>111.63</v>
      </c>
      <c r="K2077" s="44">
        <v>0</v>
      </c>
      <c r="L2077" s="44">
        <v>0</v>
      </c>
      <c r="M2077" s="44">
        <v>0</v>
      </c>
      <c r="N2077" s="44">
        <v>0</v>
      </c>
      <c r="O2077" s="44">
        <v>0</v>
      </c>
      <c r="P2077" s="39">
        <v>730.22815742383591</v>
      </c>
    </row>
    <row r="2078" spans="1:16" x14ac:dyDescent="0.2">
      <c r="A2078" s="5" t="s">
        <v>15</v>
      </c>
      <c r="B2078" s="5" t="s">
        <v>26</v>
      </c>
      <c r="C2078" s="5" t="s">
        <v>79</v>
      </c>
      <c r="D2078" s="5" t="s">
        <v>104</v>
      </c>
      <c r="E2078" s="5">
        <v>1975</v>
      </c>
      <c r="F2078" s="5">
        <v>3</v>
      </c>
      <c r="G2078" s="38">
        <v>27</v>
      </c>
      <c r="H2078" s="44">
        <v>0</v>
      </c>
      <c r="I2078" s="44">
        <v>8.2899999999999991</v>
      </c>
      <c r="J2078" s="44">
        <v>0</v>
      </c>
      <c r="K2078" s="44">
        <v>0</v>
      </c>
      <c r="L2078" s="44">
        <v>0.33</v>
      </c>
      <c r="M2078" s="44">
        <v>7.96</v>
      </c>
      <c r="N2078" s="44">
        <v>0.11</v>
      </c>
      <c r="O2078" s="44">
        <v>0.13</v>
      </c>
      <c r="P2078" s="39">
        <v>309.65250161882972</v>
      </c>
    </row>
    <row r="2079" spans="1:16" x14ac:dyDescent="0.2">
      <c r="A2079" s="5" t="s">
        <v>15</v>
      </c>
      <c r="B2079" s="5" t="s">
        <v>26</v>
      </c>
      <c r="C2079" s="5" t="s">
        <v>79</v>
      </c>
      <c r="D2079" s="5" t="s">
        <v>104</v>
      </c>
      <c r="E2079" s="5">
        <v>1989</v>
      </c>
      <c r="F2079" s="5">
        <v>3</v>
      </c>
      <c r="G2079" s="38">
        <v>5</v>
      </c>
      <c r="H2079" s="44">
        <v>0.01</v>
      </c>
      <c r="I2079" s="44">
        <v>1.3399999999999999</v>
      </c>
      <c r="J2079" s="44">
        <v>0.01</v>
      </c>
      <c r="K2079" s="44">
        <v>0.08</v>
      </c>
      <c r="L2079" s="44">
        <v>0.11</v>
      </c>
      <c r="M2079" s="44">
        <v>1.1499999999999999</v>
      </c>
      <c r="N2079" s="44">
        <v>0.01</v>
      </c>
      <c r="O2079" s="44">
        <v>0.08</v>
      </c>
      <c r="P2079" s="39">
        <v>273.94904483232676</v>
      </c>
    </row>
    <row r="2080" spans="1:16" x14ac:dyDescent="0.2">
      <c r="A2080" s="5" t="s">
        <v>15</v>
      </c>
      <c r="B2080" s="5" t="s">
        <v>26</v>
      </c>
      <c r="C2080" s="5" t="s">
        <v>79</v>
      </c>
      <c r="D2080" s="5" t="s">
        <v>104</v>
      </c>
      <c r="E2080" s="5">
        <v>1990</v>
      </c>
      <c r="F2080" s="5">
        <v>3</v>
      </c>
      <c r="G2080" s="38">
        <v>35</v>
      </c>
      <c r="H2080" s="44">
        <v>7.0000000000000007E-2</v>
      </c>
      <c r="I2080" s="44">
        <v>13.49</v>
      </c>
      <c r="J2080" s="44">
        <v>7.0000000000000007E-2</v>
      </c>
      <c r="K2080" s="44">
        <v>0.83</v>
      </c>
      <c r="L2080" s="44">
        <v>1.0900000000000001</v>
      </c>
      <c r="M2080" s="44">
        <v>11.57</v>
      </c>
      <c r="N2080" s="44">
        <v>0.11</v>
      </c>
      <c r="O2080" s="44">
        <v>0.83</v>
      </c>
      <c r="P2080" s="39">
        <v>390.32784822268542</v>
      </c>
    </row>
    <row r="2081" spans="1:16" x14ac:dyDescent="0.2">
      <c r="A2081" s="5" t="s">
        <v>15</v>
      </c>
      <c r="B2081" s="5" t="s">
        <v>26</v>
      </c>
      <c r="C2081" s="5" t="s">
        <v>79</v>
      </c>
      <c r="D2081" s="5" t="s">
        <v>104</v>
      </c>
      <c r="E2081" s="5">
        <v>1991</v>
      </c>
      <c r="F2081" s="5">
        <v>3</v>
      </c>
      <c r="G2081" s="38">
        <v>37</v>
      </c>
      <c r="H2081" s="44">
        <v>0.05</v>
      </c>
      <c r="I2081" s="44">
        <v>11.82</v>
      </c>
      <c r="J2081" s="44">
        <v>0.05</v>
      </c>
      <c r="K2081" s="44">
        <v>0.55000000000000004</v>
      </c>
      <c r="L2081" s="44">
        <v>0.75</v>
      </c>
      <c r="M2081" s="44">
        <v>10.52</v>
      </c>
      <c r="N2081" s="44">
        <v>0.12000000000000001</v>
      </c>
      <c r="O2081" s="44">
        <v>0.62000000000000011</v>
      </c>
      <c r="P2081" s="39">
        <v>319.66686577239278</v>
      </c>
    </row>
    <row r="2082" spans="1:16" x14ac:dyDescent="0.2">
      <c r="A2082" s="5" t="s">
        <v>15</v>
      </c>
      <c r="B2082" s="5" t="s">
        <v>26</v>
      </c>
      <c r="C2082" s="5" t="s">
        <v>79</v>
      </c>
      <c r="D2082" s="5" t="s">
        <v>104</v>
      </c>
      <c r="E2082" s="5">
        <v>1992</v>
      </c>
      <c r="F2082" s="5">
        <v>3</v>
      </c>
      <c r="G2082" s="38">
        <v>29</v>
      </c>
      <c r="H2082" s="44">
        <v>0.03</v>
      </c>
      <c r="I2082" s="44">
        <v>10.63</v>
      </c>
      <c r="J2082" s="44">
        <v>0.03</v>
      </c>
      <c r="K2082" s="44">
        <v>0.3</v>
      </c>
      <c r="L2082" s="44">
        <v>0.43</v>
      </c>
      <c r="M2082" s="44">
        <v>9.9</v>
      </c>
      <c r="N2082" s="44">
        <v>0.14000000000000001</v>
      </c>
      <c r="O2082" s="44">
        <v>0.42</v>
      </c>
      <c r="P2082" s="39">
        <v>363.49482160906848</v>
      </c>
    </row>
    <row r="2083" spans="1:16" x14ac:dyDescent="0.2">
      <c r="A2083" s="5" t="s">
        <v>15</v>
      </c>
      <c r="B2083" s="5" t="s">
        <v>26</v>
      </c>
      <c r="C2083" s="5" t="s">
        <v>79</v>
      </c>
      <c r="D2083" s="5" t="s">
        <v>104</v>
      </c>
      <c r="E2083" s="5">
        <v>1993</v>
      </c>
      <c r="F2083" s="5">
        <v>3</v>
      </c>
      <c r="G2083" s="38">
        <v>28</v>
      </c>
      <c r="H2083" s="44">
        <v>0.04</v>
      </c>
      <c r="I2083" s="44">
        <v>11.35</v>
      </c>
      <c r="J2083" s="44">
        <v>0.04</v>
      </c>
      <c r="K2083" s="44">
        <v>0.5</v>
      </c>
      <c r="L2083" s="44">
        <v>0.66</v>
      </c>
      <c r="M2083" s="44">
        <v>10.19</v>
      </c>
      <c r="N2083" s="44">
        <v>0.12000000000000001</v>
      </c>
      <c r="O2083" s="44">
        <v>0.57000000000000006</v>
      </c>
      <c r="P2083" s="39">
        <v>401.58941459893759</v>
      </c>
    </row>
    <row r="2084" spans="1:16" x14ac:dyDescent="0.2">
      <c r="A2084" s="5" t="s">
        <v>15</v>
      </c>
      <c r="B2084" s="5" t="s">
        <v>26</v>
      </c>
      <c r="C2084" s="5" t="s">
        <v>79</v>
      </c>
      <c r="D2084" s="5" t="s">
        <v>104</v>
      </c>
      <c r="E2084" s="5">
        <v>1994</v>
      </c>
      <c r="F2084" s="5">
        <v>3</v>
      </c>
      <c r="G2084" s="38">
        <v>73</v>
      </c>
      <c r="H2084" s="44">
        <v>0.04</v>
      </c>
      <c r="I2084" s="44">
        <v>26.919999999999998</v>
      </c>
      <c r="J2084" s="44">
        <v>0.04</v>
      </c>
      <c r="K2084" s="44">
        <v>0.47</v>
      </c>
      <c r="L2084" s="44">
        <v>0.66</v>
      </c>
      <c r="M2084" s="44">
        <v>25.79</v>
      </c>
      <c r="N2084" s="44">
        <v>0.39</v>
      </c>
      <c r="O2084" s="44">
        <v>0.88</v>
      </c>
      <c r="P2084" s="39">
        <v>369.08203260549345</v>
      </c>
    </row>
    <row r="2085" spans="1:16" x14ac:dyDescent="0.2">
      <c r="A2085" s="5" t="s">
        <v>15</v>
      </c>
      <c r="B2085" s="5" t="s">
        <v>26</v>
      </c>
      <c r="C2085" s="5" t="s">
        <v>79</v>
      </c>
      <c r="D2085" s="5" t="s">
        <v>104</v>
      </c>
      <c r="E2085" s="5">
        <v>1995</v>
      </c>
      <c r="F2085" s="5">
        <v>3</v>
      </c>
      <c r="G2085" s="38">
        <v>128</v>
      </c>
      <c r="H2085" s="44">
        <v>0.14000000000000001</v>
      </c>
      <c r="I2085" s="44">
        <v>56.629999999999995</v>
      </c>
      <c r="J2085" s="44">
        <v>0.14000000000000001</v>
      </c>
      <c r="K2085" s="44">
        <v>1.7</v>
      </c>
      <c r="L2085" s="44">
        <v>2.35</v>
      </c>
      <c r="M2085" s="44">
        <v>52.58</v>
      </c>
      <c r="N2085" s="44">
        <v>0.74</v>
      </c>
      <c r="O2085" s="44">
        <v>2.33</v>
      </c>
      <c r="P2085" s="39">
        <v>443.94659184582127</v>
      </c>
    </row>
    <row r="2086" spans="1:16" x14ac:dyDescent="0.2">
      <c r="A2086" s="5" t="s">
        <v>15</v>
      </c>
      <c r="B2086" s="5" t="s">
        <v>26</v>
      </c>
      <c r="C2086" s="5" t="s">
        <v>79</v>
      </c>
      <c r="D2086" s="5" t="s">
        <v>104</v>
      </c>
      <c r="E2086" s="5">
        <v>1996</v>
      </c>
      <c r="F2086" s="5">
        <v>3</v>
      </c>
      <c r="G2086" s="38">
        <v>66</v>
      </c>
      <c r="H2086" s="44">
        <v>0</v>
      </c>
      <c r="I2086" s="44">
        <v>23.06</v>
      </c>
      <c r="J2086" s="44">
        <v>0</v>
      </c>
      <c r="K2086" s="44">
        <v>0</v>
      </c>
      <c r="L2086" s="44">
        <v>0.36</v>
      </c>
      <c r="M2086" s="44">
        <v>22.7</v>
      </c>
      <c r="N2086" s="44">
        <v>0.39</v>
      </c>
      <c r="O2086" s="44">
        <v>0.48</v>
      </c>
      <c r="P2086" s="39">
        <v>350.0134403086667</v>
      </c>
    </row>
    <row r="2087" spans="1:16" x14ac:dyDescent="0.2">
      <c r="A2087" s="5" t="s">
        <v>15</v>
      </c>
      <c r="B2087" s="5" t="s">
        <v>26</v>
      </c>
      <c r="C2087" s="5" t="s">
        <v>79</v>
      </c>
      <c r="D2087" s="5" t="s">
        <v>104</v>
      </c>
      <c r="E2087" s="5">
        <v>1997</v>
      </c>
      <c r="F2087" s="5">
        <v>3</v>
      </c>
      <c r="G2087" s="38">
        <v>606</v>
      </c>
      <c r="H2087" s="44">
        <v>0</v>
      </c>
      <c r="I2087" s="44">
        <v>228.26</v>
      </c>
      <c r="J2087" s="44">
        <v>0</v>
      </c>
      <c r="K2087" s="44">
        <v>0</v>
      </c>
      <c r="L2087" s="44">
        <v>6.62</v>
      </c>
      <c r="M2087" s="44">
        <v>221.64</v>
      </c>
      <c r="N2087" s="44">
        <v>3.81</v>
      </c>
      <c r="O2087" s="44">
        <v>4.68</v>
      </c>
      <c r="P2087" s="39">
        <v>376.49326665904869</v>
      </c>
    </row>
    <row r="2088" spans="1:16" x14ac:dyDescent="0.2">
      <c r="A2088" s="5" t="s">
        <v>15</v>
      </c>
      <c r="B2088" s="5" t="s">
        <v>26</v>
      </c>
      <c r="C2088" s="5" t="s">
        <v>79</v>
      </c>
      <c r="D2088" s="5" t="s">
        <v>104</v>
      </c>
      <c r="E2088" s="5">
        <v>1998</v>
      </c>
      <c r="F2088" s="5">
        <v>3</v>
      </c>
      <c r="G2088" s="38">
        <v>406</v>
      </c>
      <c r="H2088" s="44">
        <v>0.57999999999999996</v>
      </c>
      <c r="I2088" s="44">
        <v>163.57</v>
      </c>
      <c r="J2088" s="44">
        <v>0.57999999999999996</v>
      </c>
      <c r="K2088" s="44">
        <v>6.82</v>
      </c>
      <c r="L2088" s="44">
        <v>9.3699999999999992</v>
      </c>
      <c r="M2088" s="44">
        <v>147.38</v>
      </c>
      <c r="N2088" s="44">
        <v>1.78</v>
      </c>
      <c r="O2088" s="44">
        <v>7.94</v>
      </c>
      <c r="P2088" s="39">
        <v>404.6212431887833</v>
      </c>
    </row>
    <row r="2089" spans="1:16" x14ac:dyDescent="0.2">
      <c r="A2089" s="5" t="s">
        <v>15</v>
      </c>
      <c r="B2089" s="5" t="s">
        <v>26</v>
      </c>
      <c r="C2089" s="5" t="s">
        <v>79</v>
      </c>
      <c r="D2089" s="5" t="s">
        <v>104</v>
      </c>
      <c r="E2089" s="5">
        <v>1999</v>
      </c>
      <c r="F2089" s="5">
        <v>3</v>
      </c>
      <c r="G2089" s="38">
        <v>216</v>
      </c>
      <c r="H2089" s="44">
        <v>0.34</v>
      </c>
      <c r="I2089" s="44">
        <v>96.039999999999992</v>
      </c>
      <c r="J2089" s="44">
        <v>0.34</v>
      </c>
      <c r="K2089" s="44">
        <v>3.96</v>
      </c>
      <c r="L2089" s="44">
        <v>5.36</v>
      </c>
      <c r="M2089" s="44">
        <v>86.72</v>
      </c>
      <c r="N2089" s="44">
        <v>1.05</v>
      </c>
      <c r="O2089" s="44">
        <v>4.63</v>
      </c>
      <c r="P2089" s="39">
        <v>447.41884551377797</v>
      </c>
    </row>
    <row r="2090" spans="1:16" x14ac:dyDescent="0.2">
      <c r="A2090" s="5" t="s">
        <v>15</v>
      </c>
      <c r="B2090" s="5" t="s">
        <v>26</v>
      </c>
      <c r="C2090" s="5" t="s">
        <v>79</v>
      </c>
      <c r="D2090" s="5" t="s">
        <v>104</v>
      </c>
      <c r="E2090" s="5">
        <v>2000</v>
      </c>
      <c r="F2090" s="5">
        <v>3</v>
      </c>
      <c r="G2090" s="38">
        <v>225</v>
      </c>
      <c r="H2090" s="44">
        <v>0.43</v>
      </c>
      <c r="I2090" s="44">
        <v>91.85</v>
      </c>
      <c r="J2090" s="44">
        <v>0.43</v>
      </c>
      <c r="K2090" s="44">
        <v>5.12</v>
      </c>
      <c r="L2090" s="44">
        <v>6.95</v>
      </c>
      <c r="M2090" s="44">
        <v>79.78</v>
      </c>
      <c r="N2090" s="44">
        <v>0.83</v>
      </c>
      <c r="O2090" s="44">
        <v>5.33</v>
      </c>
      <c r="P2090" s="39">
        <v>411.71712446478983</v>
      </c>
    </row>
    <row r="2091" spans="1:16" x14ac:dyDescent="0.2">
      <c r="A2091" s="5" t="s">
        <v>15</v>
      </c>
      <c r="B2091" s="5" t="s">
        <v>26</v>
      </c>
      <c r="C2091" s="5" t="s">
        <v>79</v>
      </c>
      <c r="D2091" s="5" t="s">
        <v>104</v>
      </c>
      <c r="E2091" s="5">
        <v>2001</v>
      </c>
      <c r="F2091" s="5">
        <v>3</v>
      </c>
      <c r="G2091" s="38">
        <v>84</v>
      </c>
      <c r="H2091" s="44">
        <v>0.05</v>
      </c>
      <c r="I2091" s="44">
        <v>38.25</v>
      </c>
      <c r="J2091" s="44">
        <v>0.05</v>
      </c>
      <c r="K2091" s="44">
        <v>0.59</v>
      </c>
      <c r="L2091" s="44">
        <v>0.84000000000000008</v>
      </c>
      <c r="M2091" s="44">
        <v>36.82</v>
      </c>
      <c r="N2091" s="44">
        <v>0.53</v>
      </c>
      <c r="O2091" s="44">
        <v>1.1499999999999999</v>
      </c>
      <c r="P2091" s="39">
        <v>455.96274841844377</v>
      </c>
    </row>
    <row r="2092" spans="1:16" x14ac:dyDescent="0.2">
      <c r="A2092" s="5" t="s">
        <v>15</v>
      </c>
      <c r="B2092" s="5" t="s">
        <v>26</v>
      </c>
      <c r="C2092" s="5" t="s">
        <v>79</v>
      </c>
      <c r="D2092" s="5" t="s">
        <v>104</v>
      </c>
      <c r="E2092" s="5">
        <v>2002</v>
      </c>
      <c r="F2092" s="5">
        <v>3</v>
      </c>
      <c r="G2092" s="38">
        <v>684</v>
      </c>
      <c r="H2092" s="44">
        <v>0.33</v>
      </c>
      <c r="I2092" s="44">
        <v>296.38</v>
      </c>
      <c r="J2092" s="44">
        <v>0.33</v>
      </c>
      <c r="K2092" s="44">
        <v>5.29</v>
      </c>
      <c r="L2092" s="44">
        <v>9.4699999999999989</v>
      </c>
      <c r="M2092" s="44">
        <v>281.62</v>
      </c>
      <c r="N2092" s="44">
        <v>4.59</v>
      </c>
      <c r="O2092" s="44">
        <v>8.7800000000000011</v>
      </c>
      <c r="P2092" s="39">
        <v>433.92434833388194</v>
      </c>
    </row>
    <row r="2093" spans="1:16" x14ac:dyDescent="0.2">
      <c r="A2093" s="5" t="s">
        <v>15</v>
      </c>
      <c r="B2093" s="5" t="s">
        <v>26</v>
      </c>
      <c r="C2093" s="5" t="s">
        <v>79</v>
      </c>
      <c r="D2093" s="5" t="s">
        <v>104</v>
      </c>
      <c r="E2093" s="5">
        <v>2003</v>
      </c>
      <c r="F2093" s="5">
        <v>3</v>
      </c>
      <c r="G2093" s="38">
        <v>1144</v>
      </c>
      <c r="H2093" s="44">
        <v>1.8599999999999999</v>
      </c>
      <c r="I2093" s="44">
        <v>498.05000000000007</v>
      </c>
      <c r="J2093" s="44">
        <v>1.8599999999999999</v>
      </c>
      <c r="K2093" s="44">
        <v>9.82</v>
      </c>
      <c r="L2093" s="44">
        <v>13.55</v>
      </c>
      <c r="M2093" s="44">
        <v>474.68000000000006</v>
      </c>
      <c r="N2093" s="44">
        <v>6.7600000000000007</v>
      </c>
      <c r="O2093" s="44">
        <v>28.79</v>
      </c>
      <c r="P2093" s="39">
        <v>436.83012723294769</v>
      </c>
    </row>
    <row r="2094" spans="1:16" x14ac:dyDescent="0.2">
      <c r="A2094" s="5" t="s">
        <v>15</v>
      </c>
      <c r="B2094" s="5" t="s">
        <v>26</v>
      </c>
      <c r="C2094" s="5" t="s">
        <v>79</v>
      </c>
      <c r="D2094" s="5" t="s">
        <v>104</v>
      </c>
      <c r="E2094" s="5">
        <v>2004</v>
      </c>
      <c r="F2094" s="5">
        <v>3</v>
      </c>
      <c r="G2094" s="38">
        <v>1684</v>
      </c>
      <c r="H2094" s="44">
        <v>2.98</v>
      </c>
      <c r="I2094" s="44">
        <v>722.28</v>
      </c>
      <c r="J2094" s="44">
        <v>2.98</v>
      </c>
      <c r="K2094" s="44">
        <v>18.440000000000001</v>
      </c>
      <c r="L2094" s="44">
        <v>28.6</v>
      </c>
      <c r="M2094" s="44">
        <v>675.24</v>
      </c>
      <c r="N2094" s="44">
        <v>7.3000000000000007</v>
      </c>
      <c r="O2094" s="44">
        <v>48.67</v>
      </c>
      <c r="P2094" s="39">
        <v>430.65342104346155</v>
      </c>
    </row>
    <row r="2095" spans="1:16" x14ac:dyDescent="0.2">
      <c r="A2095" s="5" t="s">
        <v>15</v>
      </c>
      <c r="B2095" s="5" t="s">
        <v>26</v>
      </c>
      <c r="C2095" s="5" t="s">
        <v>79</v>
      </c>
      <c r="D2095" s="5" t="s">
        <v>104</v>
      </c>
      <c r="E2095" s="5">
        <v>2005</v>
      </c>
      <c r="F2095" s="5">
        <v>3</v>
      </c>
      <c r="G2095" s="38">
        <v>1796</v>
      </c>
      <c r="H2095" s="44">
        <v>2.6100000000000003</v>
      </c>
      <c r="I2095" s="44">
        <v>899.11999999999989</v>
      </c>
      <c r="J2095" s="44">
        <v>2.6100000000000003</v>
      </c>
      <c r="K2095" s="44">
        <v>17.63</v>
      </c>
      <c r="L2095" s="44">
        <v>26.16</v>
      </c>
      <c r="M2095" s="44">
        <v>855.32999999999993</v>
      </c>
      <c r="N2095" s="44">
        <v>14.899999999999999</v>
      </c>
      <c r="O2095" s="44">
        <v>52.28</v>
      </c>
      <c r="P2095" s="39">
        <v>502.21216125001126</v>
      </c>
    </row>
    <row r="2096" spans="1:16" x14ac:dyDescent="0.2">
      <c r="A2096" s="5" t="s">
        <v>15</v>
      </c>
      <c r="B2096" s="5" t="s">
        <v>26</v>
      </c>
      <c r="C2096" s="5" t="s">
        <v>79</v>
      </c>
      <c r="D2096" s="5" t="s">
        <v>104</v>
      </c>
      <c r="E2096" s="5">
        <v>2006</v>
      </c>
      <c r="F2096" s="5">
        <v>3</v>
      </c>
      <c r="G2096" s="38">
        <v>1933</v>
      </c>
      <c r="H2096" s="44">
        <v>2.56</v>
      </c>
      <c r="I2096" s="44">
        <v>923.47</v>
      </c>
      <c r="J2096" s="44">
        <v>2.56</v>
      </c>
      <c r="K2096" s="44">
        <v>17.739999999999998</v>
      </c>
      <c r="L2096" s="44">
        <v>34.89</v>
      </c>
      <c r="M2096" s="44">
        <v>870.84</v>
      </c>
      <c r="N2096" s="44">
        <v>9.6999999999999993</v>
      </c>
      <c r="O2096" s="44">
        <v>60.160000000000004</v>
      </c>
      <c r="P2096" s="39">
        <v>479.04720667945105</v>
      </c>
    </row>
    <row r="2097" spans="1:16" x14ac:dyDescent="0.2">
      <c r="A2097" s="5" t="s">
        <v>15</v>
      </c>
      <c r="B2097" s="5" t="s">
        <v>26</v>
      </c>
      <c r="C2097" s="5" t="s">
        <v>79</v>
      </c>
      <c r="D2097" s="5" t="s">
        <v>104</v>
      </c>
      <c r="E2097" s="5">
        <v>2007</v>
      </c>
      <c r="F2097" s="5">
        <v>3</v>
      </c>
      <c r="G2097" s="38">
        <v>2479</v>
      </c>
      <c r="H2097" s="44">
        <v>3.34</v>
      </c>
      <c r="I2097" s="44">
        <v>1274.9100000000001</v>
      </c>
      <c r="J2097" s="44">
        <v>3.34</v>
      </c>
      <c r="K2097" s="44">
        <v>24.85</v>
      </c>
      <c r="L2097" s="44">
        <v>33.809999999999995</v>
      </c>
      <c r="M2097" s="44">
        <v>1216.25</v>
      </c>
      <c r="N2097" s="44">
        <v>13.48</v>
      </c>
      <c r="O2097" s="44">
        <v>111.95</v>
      </c>
      <c r="P2097" s="39">
        <v>515.63627741440359</v>
      </c>
    </row>
    <row r="2098" spans="1:16" x14ac:dyDescent="0.2">
      <c r="A2098" s="5" t="s">
        <v>15</v>
      </c>
      <c r="B2098" s="5" t="s">
        <v>26</v>
      </c>
      <c r="C2098" s="5" t="s">
        <v>79</v>
      </c>
      <c r="D2098" s="5" t="s">
        <v>104</v>
      </c>
      <c r="E2098" s="5">
        <v>2008</v>
      </c>
      <c r="F2098" s="5">
        <v>3</v>
      </c>
      <c r="G2098" s="38">
        <v>1665</v>
      </c>
      <c r="H2098" s="44">
        <v>3.8200000000000003</v>
      </c>
      <c r="I2098" s="44">
        <v>911.41000000000008</v>
      </c>
      <c r="J2098" s="44">
        <v>3.8200000000000003</v>
      </c>
      <c r="K2098" s="44">
        <v>29.49</v>
      </c>
      <c r="L2098" s="44">
        <v>38.71</v>
      </c>
      <c r="M2098" s="44">
        <v>843.21</v>
      </c>
      <c r="N2098" s="44">
        <v>8.34</v>
      </c>
      <c r="O2098" s="44">
        <v>70.649999999999991</v>
      </c>
      <c r="P2098" s="39">
        <v>549.56055480418433</v>
      </c>
    </row>
    <row r="2099" spans="1:16" x14ac:dyDescent="0.2">
      <c r="A2099" s="5" t="s">
        <v>15</v>
      </c>
      <c r="B2099" s="5" t="s">
        <v>26</v>
      </c>
      <c r="C2099" s="5" t="s">
        <v>79</v>
      </c>
      <c r="D2099" s="5" t="s">
        <v>104</v>
      </c>
      <c r="E2099" s="5">
        <v>2009</v>
      </c>
      <c r="F2099" s="5">
        <v>3</v>
      </c>
      <c r="G2099" s="38">
        <v>963</v>
      </c>
      <c r="H2099" s="44">
        <v>2.83</v>
      </c>
      <c r="I2099" s="44">
        <v>553.09</v>
      </c>
      <c r="J2099" s="44">
        <v>2.83</v>
      </c>
      <c r="K2099" s="44">
        <v>20.96</v>
      </c>
      <c r="L2099" s="44">
        <v>27.51</v>
      </c>
      <c r="M2099" s="44">
        <v>504.62</v>
      </c>
      <c r="N2099" s="44">
        <v>4.38</v>
      </c>
      <c r="O2099" s="44">
        <v>42.629999999999995</v>
      </c>
      <c r="P2099" s="39">
        <v>577.59237378276498</v>
      </c>
    </row>
    <row r="2100" spans="1:16" x14ac:dyDescent="0.2">
      <c r="A2100" s="5" t="s">
        <v>15</v>
      </c>
      <c r="B2100" s="5" t="s">
        <v>26</v>
      </c>
      <c r="C2100" s="5" t="s">
        <v>79</v>
      </c>
      <c r="D2100" s="5" t="s">
        <v>104</v>
      </c>
      <c r="E2100" s="5">
        <v>2010</v>
      </c>
      <c r="F2100" s="5">
        <v>3</v>
      </c>
      <c r="G2100" s="38">
        <v>427</v>
      </c>
      <c r="H2100" s="44">
        <v>1.18</v>
      </c>
      <c r="I2100" s="44">
        <v>227.38</v>
      </c>
      <c r="J2100" s="44">
        <v>1.18</v>
      </c>
      <c r="K2100" s="44">
        <v>13.95</v>
      </c>
      <c r="L2100" s="44">
        <v>18.309999999999999</v>
      </c>
      <c r="M2100" s="44">
        <v>195.12</v>
      </c>
      <c r="N2100" s="44">
        <v>1.87</v>
      </c>
      <c r="O2100" s="44">
        <v>14.07</v>
      </c>
      <c r="P2100" s="39">
        <v>535.00411661906833</v>
      </c>
    </row>
    <row r="2101" spans="1:16" x14ac:dyDescent="0.2">
      <c r="A2101" s="5" t="s">
        <v>15</v>
      </c>
      <c r="B2101" s="5" t="s">
        <v>26</v>
      </c>
      <c r="C2101" s="5" t="s">
        <v>79</v>
      </c>
      <c r="D2101" s="5" t="s">
        <v>104</v>
      </c>
      <c r="E2101" s="5">
        <v>2011</v>
      </c>
      <c r="F2101" s="5">
        <v>3</v>
      </c>
      <c r="G2101" s="38">
        <v>215</v>
      </c>
      <c r="H2101" s="44">
        <v>0.63</v>
      </c>
      <c r="I2101" s="44">
        <v>121.05000000000001</v>
      </c>
      <c r="J2101" s="44">
        <v>0.63</v>
      </c>
      <c r="K2101" s="44">
        <v>7.43</v>
      </c>
      <c r="L2101" s="44">
        <v>9.75</v>
      </c>
      <c r="M2101" s="44">
        <v>103.87</v>
      </c>
      <c r="N2101" s="44">
        <v>1</v>
      </c>
      <c r="O2101" s="44">
        <v>7.49</v>
      </c>
      <c r="P2101" s="39">
        <v>564.66139591153842</v>
      </c>
    </row>
    <row r="2102" spans="1:16" x14ac:dyDescent="0.2">
      <c r="A2102" s="5" t="s">
        <v>15</v>
      </c>
      <c r="B2102" s="5" t="s">
        <v>26</v>
      </c>
      <c r="C2102" s="5" t="s">
        <v>79</v>
      </c>
      <c r="D2102" s="5" t="s">
        <v>104</v>
      </c>
      <c r="E2102" s="5">
        <v>2012</v>
      </c>
      <c r="F2102" s="5">
        <v>3</v>
      </c>
      <c r="G2102" s="38">
        <v>253</v>
      </c>
      <c r="H2102" s="44">
        <v>0.65</v>
      </c>
      <c r="I2102" s="44">
        <v>160.9</v>
      </c>
      <c r="J2102" s="44">
        <v>0.65</v>
      </c>
      <c r="K2102" s="44">
        <v>4.37</v>
      </c>
      <c r="L2102" s="44">
        <v>5.6</v>
      </c>
      <c r="M2102" s="44">
        <v>150.93</v>
      </c>
      <c r="N2102" s="44">
        <v>1.25</v>
      </c>
      <c r="O2102" s="44">
        <v>13.399999999999999</v>
      </c>
      <c r="P2102" s="39">
        <v>639.71520384641963</v>
      </c>
    </row>
    <row r="2103" spans="1:16" x14ac:dyDescent="0.2">
      <c r="A2103" s="5" t="s">
        <v>15</v>
      </c>
      <c r="B2103" s="5" t="s">
        <v>26</v>
      </c>
      <c r="C2103" s="5" t="s">
        <v>79</v>
      </c>
      <c r="D2103" s="5" t="s">
        <v>104</v>
      </c>
      <c r="E2103" s="5">
        <v>2013</v>
      </c>
      <c r="F2103" s="5">
        <v>3</v>
      </c>
      <c r="G2103" s="38">
        <v>430</v>
      </c>
      <c r="H2103" s="44">
        <v>1.58</v>
      </c>
      <c r="I2103" s="44">
        <v>288.38</v>
      </c>
      <c r="J2103" s="44">
        <v>1.58</v>
      </c>
      <c r="K2103" s="44">
        <v>17.079999999999998</v>
      </c>
      <c r="L2103" s="44">
        <v>32.46</v>
      </c>
      <c r="M2103" s="44">
        <v>238.84</v>
      </c>
      <c r="N2103" s="44">
        <v>2.61</v>
      </c>
      <c r="O2103" s="44">
        <v>17.459999999999997</v>
      </c>
      <c r="P2103" s="39">
        <v>675.45058925125227</v>
      </c>
    </row>
    <row r="2104" spans="1:16" x14ac:dyDescent="0.2">
      <c r="A2104" s="5" t="s">
        <v>15</v>
      </c>
      <c r="B2104" s="5" t="s">
        <v>26</v>
      </c>
      <c r="C2104" s="5" t="s">
        <v>79</v>
      </c>
      <c r="D2104" s="5" t="s">
        <v>104</v>
      </c>
      <c r="E2104" s="5">
        <v>2014</v>
      </c>
      <c r="F2104" s="5">
        <v>2</v>
      </c>
      <c r="G2104" s="38">
        <v>61</v>
      </c>
      <c r="H2104" s="44">
        <v>3.44</v>
      </c>
      <c r="I2104" s="44">
        <v>37.760000000000005</v>
      </c>
      <c r="J2104" s="44">
        <v>3.44</v>
      </c>
      <c r="K2104" s="44">
        <v>0.56000000000000005</v>
      </c>
      <c r="L2104" s="44">
        <v>37.200000000000003</v>
      </c>
      <c r="M2104" s="44">
        <v>0</v>
      </c>
      <c r="N2104" s="44">
        <v>0.02</v>
      </c>
      <c r="O2104" s="44">
        <v>1.2</v>
      </c>
      <c r="P2104" s="39">
        <v>674.41775720415478</v>
      </c>
    </row>
    <row r="2105" spans="1:16" x14ac:dyDescent="0.2">
      <c r="A2105" s="5" t="s">
        <v>15</v>
      </c>
      <c r="B2105" s="5" t="s">
        <v>26</v>
      </c>
      <c r="C2105" s="5" t="s">
        <v>79</v>
      </c>
      <c r="D2105" s="5" t="s">
        <v>104</v>
      </c>
      <c r="E2105" s="5">
        <v>2015</v>
      </c>
      <c r="F2105" s="5">
        <v>2</v>
      </c>
      <c r="G2105" s="38">
        <v>137</v>
      </c>
      <c r="H2105" s="44">
        <v>9.44</v>
      </c>
      <c r="I2105" s="44">
        <v>72.09</v>
      </c>
      <c r="J2105" s="44">
        <v>9.44</v>
      </c>
      <c r="K2105" s="44">
        <v>1.7799999999999998</v>
      </c>
      <c r="L2105" s="44">
        <v>70.31</v>
      </c>
      <c r="M2105" s="44">
        <v>0</v>
      </c>
      <c r="N2105" s="44">
        <v>0.23</v>
      </c>
      <c r="O2105" s="44">
        <v>2.71</v>
      </c>
      <c r="P2105" s="39">
        <v>594.72344938953063</v>
      </c>
    </row>
    <row r="2106" spans="1:16" x14ac:dyDescent="0.2">
      <c r="A2106" s="5" t="s">
        <v>15</v>
      </c>
      <c r="B2106" s="5" t="s">
        <v>26</v>
      </c>
      <c r="C2106" s="5" t="s">
        <v>79</v>
      </c>
      <c r="D2106" s="5" t="s">
        <v>104</v>
      </c>
      <c r="E2106" s="5">
        <v>2016</v>
      </c>
      <c r="F2106" s="5">
        <v>2</v>
      </c>
      <c r="G2106" s="38">
        <v>63</v>
      </c>
      <c r="H2106" s="44">
        <v>3.35</v>
      </c>
      <c r="I2106" s="44">
        <v>39.08</v>
      </c>
      <c r="J2106" s="44">
        <v>3.35</v>
      </c>
      <c r="K2106" s="44">
        <v>0.56999999999999995</v>
      </c>
      <c r="L2106" s="44">
        <v>38.51</v>
      </c>
      <c r="M2106" s="44">
        <v>0</v>
      </c>
      <c r="N2106" s="44">
        <v>0.01</v>
      </c>
      <c r="O2106" s="44">
        <v>1.32</v>
      </c>
      <c r="P2106" s="39">
        <v>673.58687744490419</v>
      </c>
    </row>
    <row r="2107" spans="1:16" x14ac:dyDescent="0.2">
      <c r="A2107" s="5" t="s">
        <v>15</v>
      </c>
      <c r="B2107" s="5" t="s">
        <v>26</v>
      </c>
      <c r="C2107" s="5" t="s">
        <v>79</v>
      </c>
      <c r="D2107" s="5" t="s">
        <v>104</v>
      </c>
      <c r="E2107" s="5">
        <v>2017</v>
      </c>
      <c r="F2107" s="5">
        <v>2</v>
      </c>
      <c r="G2107" s="38">
        <v>19</v>
      </c>
      <c r="H2107" s="44">
        <v>1.1100000000000001</v>
      </c>
      <c r="I2107" s="44">
        <v>10.65</v>
      </c>
      <c r="J2107" s="44">
        <v>1.1100000000000001</v>
      </c>
      <c r="K2107" s="44">
        <v>0.19</v>
      </c>
      <c r="L2107" s="44">
        <v>10.46</v>
      </c>
      <c r="M2107" s="44">
        <v>0</v>
      </c>
      <c r="N2107" s="44">
        <v>0</v>
      </c>
      <c r="O2107" s="44">
        <v>0.4</v>
      </c>
      <c r="P2107" s="39">
        <v>628.70445639226887</v>
      </c>
    </row>
    <row r="2108" spans="1:16" x14ac:dyDescent="0.2">
      <c r="A2108" s="5" t="s">
        <v>15</v>
      </c>
      <c r="B2108" s="5" t="s">
        <v>26</v>
      </c>
      <c r="C2108" s="5" t="s">
        <v>79</v>
      </c>
      <c r="D2108" s="5" t="s">
        <v>104</v>
      </c>
      <c r="E2108" s="5">
        <v>2018</v>
      </c>
      <c r="F2108" s="5">
        <v>2</v>
      </c>
      <c r="G2108" s="38">
        <v>165</v>
      </c>
      <c r="H2108" s="44">
        <v>9.48</v>
      </c>
      <c r="I2108" s="44">
        <v>81.31</v>
      </c>
      <c r="J2108" s="44">
        <v>9.48</v>
      </c>
      <c r="K2108" s="44">
        <v>1.56</v>
      </c>
      <c r="L2108" s="44">
        <v>79.75</v>
      </c>
      <c r="M2108" s="44">
        <v>0</v>
      </c>
      <c r="N2108" s="44">
        <v>9.0000000000000011E-2</v>
      </c>
      <c r="O2108" s="44">
        <v>3.0900000000000003</v>
      </c>
      <c r="P2108" s="39">
        <v>550.52394775399671</v>
      </c>
    </row>
    <row r="2109" spans="1:16" x14ac:dyDescent="0.2">
      <c r="A2109" s="5" t="s">
        <v>15</v>
      </c>
      <c r="B2109" s="5" t="s">
        <v>26</v>
      </c>
      <c r="C2109" s="5" t="s">
        <v>79</v>
      </c>
      <c r="D2109" s="5" t="s">
        <v>104</v>
      </c>
      <c r="E2109" s="5">
        <v>2019</v>
      </c>
      <c r="F2109" s="5">
        <v>1</v>
      </c>
      <c r="G2109" s="38">
        <v>319</v>
      </c>
      <c r="H2109" s="44">
        <v>2.17</v>
      </c>
      <c r="I2109" s="44">
        <v>195.71</v>
      </c>
      <c r="J2109" s="44">
        <v>2.17</v>
      </c>
      <c r="K2109" s="44">
        <v>195.71</v>
      </c>
      <c r="L2109" s="44">
        <v>0</v>
      </c>
      <c r="M2109" s="44">
        <v>0</v>
      </c>
      <c r="N2109" s="44">
        <v>0.01</v>
      </c>
      <c r="O2109" s="44">
        <v>5.01</v>
      </c>
      <c r="P2109" s="39">
        <v>621.06319686588222</v>
      </c>
    </row>
    <row r="2110" spans="1:16" x14ac:dyDescent="0.2">
      <c r="A2110" s="5" t="s">
        <v>15</v>
      </c>
      <c r="B2110" s="5" t="s">
        <v>26</v>
      </c>
      <c r="C2110" s="5" t="s">
        <v>79</v>
      </c>
      <c r="D2110" s="5" t="s">
        <v>104</v>
      </c>
      <c r="E2110" s="5">
        <v>2020</v>
      </c>
      <c r="F2110" s="5">
        <v>1</v>
      </c>
      <c r="G2110" s="38">
        <v>858</v>
      </c>
      <c r="H2110" s="44">
        <v>18.55</v>
      </c>
      <c r="I2110" s="44">
        <v>447.28</v>
      </c>
      <c r="J2110" s="44">
        <v>18.55</v>
      </c>
      <c r="K2110" s="44">
        <v>447.28</v>
      </c>
      <c r="L2110" s="44">
        <v>0</v>
      </c>
      <c r="M2110" s="44">
        <v>0</v>
      </c>
      <c r="N2110" s="44">
        <v>0.01</v>
      </c>
      <c r="O2110" s="44">
        <v>23.619999999999997</v>
      </c>
      <c r="P2110" s="39">
        <v>542.7226460049834</v>
      </c>
    </row>
    <row r="2111" spans="1:16" x14ac:dyDescent="0.2">
      <c r="A2111" s="5" t="s">
        <v>15</v>
      </c>
      <c r="B2111" s="5" t="s">
        <v>26</v>
      </c>
      <c r="C2111" s="5" t="s">
        <v>79</v>
      </c>
      <c r="D2111" s="5" t="s">
        <v>104</v>
      </c>
      <c r="E2111" s="5">
        <v>2021</v>
      </c>
      <c r="F2111" s="5">
        <v>1</v>
      </c>
      <c r="G2111" s="38">
        <v>863</v>
      </c>
      <c r="H2111" s="44">
        <v>8.66</v>
      </c>
      <c r="I2111" s="44">
        <v>419.64</v>
      </c>
      <c r="J2111" s="44">
        <v>8.66</v>
      </c>
      <c r="K2111" s="44">
        <v>419.64</v>
      </c>
      <c r="L2111" s="44">
        <v>0</v>
      </c>
      <c r="M2111" s="44">
        <v>0</v>
      </c>
      <c r="N2111" s="44">
        <v>0.01</v>
      </c>
      <c r="O2111" s="44">
        <v>20.8</v>
      </c>
      <c r="P2111" s="39">
        <v>496.38628713374442</v>
      </c>
    </row>
    <row r="2112" spans="1:16" x14ac:dyDescent="0.2">
      <c r="A2112" s="5" t="s">
        <v>15</v>
      </c>
      <c r="B2112" s="5" t="s">
        <v>26</v>
      </c>
      <c r="C2112" s="5" t="s">
        <v>79</v>
      </c>
      <c r="D2112" s="5" t="s">
        <v>104</v>
      </c>
      <c r="E2112" s="5">
        <v>2022</v>
      </c>
      <c r="F2112" s="5">
        <v>0</v>
      </c>
      <c r="G2112" s="38">
        <v>650</v>
      </c>
      <c r="H2112" s="44">
        <v>394.29</v>
      </c>
      <c r="I2112" s="44">
        <v>0</v>
      </c>
      <c r="J2112" s="44">
        <v>394.29</v>
      </c>
      <c r="K2112" s="44">
        <v>0</v>
      </c>
      <c r="L2112" s="44">
        <v>0</v>
      </c>
      <c r="M2112" s="44">
        <v>0</v>
      </c>
      <c r="N2112" s="44">
        <v>0</v>
      </c>
      <c r="O2112" s="44">
        <v>0.01</v>
      </c>
      <c r="P2112" s="39">
        <v>606.60853855531536</v>
      </c>
    </row>
    <row r="2113" spans="1:16" x14ac:dyDescent="0.2">
      <c r="A2113" s="5" t="s">
        <v>15</v>
      </c>
      <c r="B2113" s="5" t="s">
        <v>26</v>
      </c>
      <c r="C2113" s="5" t="s">
        <v>79</v>
      </c>
      <c r="D2113" s="5" t="s">
        <v>104</v>
      </c>
      <c r="E2113" s="5">
        <v>2023</v>
      </c>
      <c r="F2113" s="5">
        <v>0</v>
      </c>
      <c r="G2113" s="38">
        <v>348</v>
      </c>
      <c r="H2113" s="44">
        <v>247.19</v>
      </c>
      <c r="I2113" s="44">
        <v>0</v>
      </c>
      <c r="J2113" s="44">
        <v>247.19</v>
      </c>
      <c r="K2113" s="44">
        <v>0</v>
      </c>
      <c r="L2113" s="44">
        <v>0</v>
      </c>
      <c r="M2113" s="44">
        <v>0</v>
      </c>
      <c r="N2113" s="44">
        <v>1.86</v>
      </c>
      <c r="O2113" s="44">
        <v>2.2999999999999998</v>
      </c>
      <c r="P2113" s="39">
        <v>711.08649771877572</v>
      </c>
    </row>
    <row r="2114" spans="1:16" x14ac:dyDescent="0.2">
      <c r="A2114" s="5" t="s">
        <v>15</v>
      </c>
      <c r="B2114" s="5" t="s">
        <v>26</v>
      </c>
      <c r="C2114" s="5" t="s">
        <v>31</v>
      </c>
      <c r="D2114" s="5" t="s">
        <v>87</v>
      </c>
      <c r="E2114" s="5">
        <v>1981</v>
      </c>
      <c r="F2114" s="5">
        <v>3</v>
      </c>
      <c r="G2114" s="38">
        <v>43</v>
      </c>
      <c r="H2114" s="44">
        <v>0.11</v>
      </c>
      <c r="I2114" s="44">
        <v>23.97</v>
      </c>
      <c r="J2114" s="44">
        <v>0.11</v>
      </c>
      <c r="K2114" s="44">
        <v>1.26</v>
      </c>
      <c r="L2114" s="44">
        <v>2.59</v>
      </c>
      <c r="M2114" s="44">
        <v>20.12</v>
      </c>
      <c r="N2114" s="44">
        <v>0.18</v>
      </c>
      <c r="O2114" s="44">
        <v>1.2</v>
      </c>
      <c r="P2114" s="39">
        <v>555.14007365333418</v>
      </c>
    </row>
    <row r="2115" spans="1:16" x14ac:dyDescent="0.2">
      <c r="A2115" s="5" t="s">
        <v>15</v>
      </c>
      <c r="B2115" s="5" t="s">
        <v>26</v>
      </c>
      <c r="C2115" s="5" t="s">
        <v>31</v>
      </c>
      <c r="D2115" s="5" t="s">
        <v>87</v>
      </c>
      <c r="E2115" s="5">
        <v>1988</v>
      </c>
      <c r="F2115" s="5">
        <v>3</v>
      </c>
      <c r="G2115" s="38">
        <v>6</v>
      </c>
      <c r="H2115" s="44">
        <v>0.01</v>
      </c>
      <c r="I2115" s="44">
        <v>2.16</v>
      </c>
      <c r="J2115" s="44">
        <v>0.01</v>
      </c>
      <c r="K2115" s="44">
        <v>0.11</v>
      </c>
      <c r="L2115" s="44">
        <v>0.23</v>
      </c>
      <c r="M2115" s="44">
        <v>1.82</v>
      </c>
      <c r="N2115" s="44">
        <v>0.02</v>
      </c>
      <c r="O2115" s="44">
        <v>0.11</v>
      </c>
      <c r="P2115" s="39">
        <v>366.1867272038873</v>
      </c>
    </row>
    <row r="2116" spans="1:16" x14ac:dyDescent="0.2">
      <c r="A2116" s="5" t="s">
        <v>15</v>
      </c>
      <c r="B2116" s="5" t="s">
        <v>26</v>
      </c>
      <c r="C2116" s="5" t="s">
        <v>31</v>
      </c>
      <c r="D2116" s="5" t="s">
        <v>87</v>
      </c>
      <c r="E2116" s="5">
        <v>1992</v>
      </c>
      <c r="F2116" s="5">
        <v>3</v>
      </c>
      <c r="G2116" s="38">
        <v>22</v>
      </c>
      <c r="H2116" s="44">
        <v>0.03</v>
      </c>
      <c r="I2116" s="44">
        <v>7.2</v>
      </c>
      <c r="J2116" s="44">
        <v>0.03</v>
      </c>
      <c r="K2116" s="44">
        <v>0.38</v>
      </c>
      <c r="L2116" s="44">
        <v>0.78</v>
      </c>
      <c r="M2116" s="44">
        <v>6.04</v>
      </c>
      <c r="N2116" s="44">
        <v>0.05</v>
      </c>
      <c r="O2116" s="44">
        <v>0.36</v>
      </c>
      <c r="P2116" s="39">
        <v>331.83331801923532</v>
      </c>
    </row>
    <row r="2117" spans="1:16" x14ac:dyDescent="0.2">
      <c r="A2117" s="5" t="s">
        <v>15</v>
      </c>
      <c r="B2117" s="5" t="s">
        <v>26</v>
      </c>
      <c r="C2117" s="5" t="s">
        <v>31</v>
      </c>
      <c r="D2117" s="5" t="s">
        <v>87</v>
      </c>
      <c r="E2117" s="5">
        <v>1993</v>
      </c>
      <c r="F2117" s="5">
        <v>3</v>
      </c>
      <c r="G2117" s="38">
        <v>2</v>
      </c>
      <c r="H2117" s="44">
        <v>0</v>
      </c>
      <c r="I2117" s="44">
        <v>0.56999999999999995</v>
      </c>
      <c r="J2117" s="44">
        <v>0</v>
      </c>
      <c r="K2117" s="44">
        <v>0.03</v>
      </c>
      <c r="L2117" s="44">
        <v>0.06</v>
      </c>
      <c r="M2117" s="44">
        <v>0.48</v>
      </c>
      <c r="N2117" s="44">
        <v>0</v>
      </c>
      <c r="O2117" s="44">
        <v>0.03</v>
      </c>
      <c r="P2117" s="39">
        <v>302.76635133675614</v>
      </c>
    </row>
    <row r="2118" spans="1:16" x14ac:dyDescent="0.2">
      <c r="A2118" s="5" t="s">
        <v>15</v>
      </c>
      <c r="B2118" s="5" t="s">
        <v>26</v>
      </c>
      <c r="C2118" s="5" t="s">
        <v>31</v>
      </c>
      <c r="D2118" s="5" t="s">
        <v>87</v>
      </c>
      <c r="E2118" s="5">
        <v>1995</v>
      </c>
      <c r="F2118" s="5">
        <v>3</v>
      </c>
      <c r="G2118" s="38">
        <v>10</v>
      </c>
      <c r="H2118" s="44">
        <v>0.03</v>
      </c>
      <c r="I2118" s="44">
        <v>5.52</v>
      </c>
      <c r="J2118" s="44">
        <v>0.03</v>
      </c>
      <c r="K2118" s="44">
        <v>0.28999999999999998</v>
      </c>
      <c r="L2118" s="44">
        <v>0.6</v>
      </c>
      <c r="M2118" s="44">
        <v>4.63</v>
      </c>
      <c r="N2118" s="44">
        <v>0.04</v>
      </c>
      <c r="O2118" s="44">
        <v>0.28000000000000003</v>
      </c>
      <c r="P2118" s="39">
        <v>540.34870721549191</v>
      </c>
    </row>
    <row r="2119" spans="1:16" x14ac:dyDescent="0.2">
      <c r="A2119" s="5" t="s">
        <v>15</v>
      </c>
      <c r="B2119" s="5" t="s">
        <v>26</v>
      </c>
      <c r="C2119" s="5" t="s">
        <v>31</v>
      </c>
      <c r="D2119" s="5" t="s">
        <v>87</v>
      </c>
      <c r="E2119" s="5">
        <v>1996</v>
      </c>
      <c r="F2119" s="5">
        <v>3</v>
      </c>
      <c r="G2119" s="38">
        <v>34</v>
      </c>
      <c r="H2119" s="44">
        <v>0.09</v>
      </c>
      <c r="I2119" s="44">
        <v>19.02</v>
      </c>
      <c r="J2119" s="44">
        <v>0.09</v>
      </c>
      <c r="K2119" s="44">
        <v>1</v>
      </c>
      <c r="L2119" s="44">
        <v>2.06</v>
      </c>
      <c r="M2119" s="44">
        <v>15.96</v>
      </c>
      <c r="N2119" s="44">
        <v>0.14000000000000001</v>
      </c>
      <c r="O2119" s="44">
        <v>0.95</v>
      </c>
      <c r="P2119" s="39">
        <v>555.14007365333418</v>
      </c>
    </row>
    <row r="2120" spans="1:16" x14ac:dyDescent="0.2">
      <c r="A2120" s="5" t="s">
        <v>15</v>
      </c>
      <c r="B2120" s="5" t="s">
        <v>26</v>
      </c>
      <c r="C2120" s="5" t="s">
        <v>31</v>
      </c>
      <c r="D2120" s="5" t="s">
        <v>87</v>
      </c>
      <c r="E2120" s="5">
        <v>1997</v>
      </c>
      <c r="F2120" s="5">
        <v>3</v>
      </c>
      <c r="G2120" s="38">
        <v>42</v>
      </c>
      <c r="H2120" s="44">
        <v>0</v>
      </c>
      <c r="I2120" s="44">
        <v>16.37</v>
      </c>
      <c r="J2120" s="44">
        <v>0</v>
      </c>
      <c r="K2120" s="44">
        <v>0</v>
      </c>
      <c r="L2120" s="44">
        <v>0.51</v>
      </c>
      <c r="M2120" s="44">
        <v>15.86</v>
      </c>
      <c r="N2120" s="44">
        <v>0.21</v>
      </c>
      <c r="O2120" s="44">
        <v>0.39</v>
      </c>
      <c r="P2120" s="39">
        <v>391.21558741969602</v>
      </c>
    </row>
    <row r="2121" spans="1:16" x14ac:dyDescent="0.2">
      <c r="A2121" s="5" t="s">
        <v>15</v>
      </c>
      <c r="B2121" s="5" t="s">
        <v>26</v>
      </c>
      <c r="C2121" s="5" t="s">
        <v>31</v>
      </c>
      <c r="D2121" s="5" t="s">
        <v>87</v>
      </c>
      <c r="E2121" s="5">
        <v>1998</v>
      </c>
      <c r="F2121" s="5">
        <v>3</v>
      </c>
      <c r="G2121" s="38">
        <v>28</v>
      </c>
      <c r="H2121" s="44">
        <v>0.04</v>
      </c>
      <c r="I2121" s="44">
        <v>9.3099999999999987</v>
      </c>
      <c r="J2121" s="44">
        <v>0.04</v>
      </c>
      <c r="K2121" s="44">
        <v>0.49</v>
      </c>
      <c r="L2121" s="44">
        <v>1.01</v>
      </c>
      <c r="M2121" s="44">
        <v>7.81</v>
      </c>
      <c r="N2121" s="44">
        <v>7.0000000000000007E-2</v>
      </c>
      <c r="O2121" s="44">
        <v>0.46</v>
      </c>
      <c r="P2121" s="39">
        <v>339.20454730465349</v>
      </c>
    </row>
    <row r="2122" spans="1:16" x14ac:dyDescent="0.2">
      <c r="A2122" s="5" t="s">
        <v>15</v>
      </c>
      <c r="B2122" s="5" t="s">
        <v>26</v>
      </c>
      <c r="C2122" s="5" t="s">
        <v>31</v>
      </c>
      <c r="D2122" s="5" t="s">
        <v>87</v>
      </c>
      <c r="E2122" s="5">
        <v>1999</v>
      </c>
      <c r="F2122" s="5">
        <v>3</v>
      </c>
      <c r="G2122" s="38">
        <v>19</v>
      </c>
      <c r="H2122" s="44">
        <v>0.05</v>
      </c>
      <c r="I2122" s="44">
        <v>10.23</v>
      </c>
      <c r="J2122" s="44">
        <v>0.05</v>
      </c>
      <c r="K2122" s="44">
        <v>0.54</v>
      </c>
      <c r="L2122" s="44">
        <v>1.1100000000000001</v>
      </c>
      <c r="M2122" s="44">
        <v>8.58</v>
      </c>
      <c r="N2122" s="44">
        <v>0.08</v>
      </c>
      <c r="O2122" s="44">
        <v>0.51</v>
      </c>
      <c r="P2122" s="39">
        <v>536.8309156051655</v>
      </c>
    </row>
    <row r="2123" spans="1:16" x14ac:dyDescent="0.2">
      <c r="A2123" s="5" t="s">
        <v>15</v>
      </c>
      <c r="B2123" s="5" t="s">
        <v>26</v>
      </c>
      <c r="C2123" s="5" t="s">
        <v>31</v>
      </c>
      <c r="D2123" s="5" t="s">
        <v>87</v>
      </c>
      <c r="E2123" s="5">
        <v>2000</v>
      </c>
      <c r="F2123" s="5">
        <v>3</v>
      </c>
      <c r="G2123" s="38">
        <v>38</v>
      </c>
      <c r="H2123" s="44">
        <v>0.08</v>
      </c>
      <c r="I2123" s="44">
        <v>17.47</v>
      </c>
      <c r="J2123" s="44">
        <v>0.08</v>
      </c>
      <c r="K2123" s="44">
        <v>0.92</v>
      </c>
      <c r="L2123" s="44">
        <v>1.89</v>
      </c>
      <c r="M2123" s="44">
        <v>14.66</v>
      </c>
      <c r="N2123" s="44">
        <v>0.13</v>
      </c>
      <c r="O2123" s="44">
        <v>0.87</v>
      </c>
      <c r="P2123" s="39">
        <v>462.26749179849759</v>
      </c>
    </row>
    <row r="2124" spans="1:16" x14ac:dyDescent="0.2">
      <c r="A2124" s="5" t="s">
        <v>15</v>
      </c>
      <c r="B2124" s="5" t="s">
        <v>26</v>
      </c>
      <c r="C2124" s="5" t="s">
        <v>31</v>
      </c>
      <c r="D2124" s="5" t="s">
        <v>87</v>
      </c>
      <c r="E2124" s="5">
        <v>2001</v>
      </c>
      <c r="F2124" s="5">
        <v>3</v>
      </c>
      <c r="G2124" s="38">
        <v>66</v>
      </c>
      <c r="H2124" s="44">
        <v>7.0000000000000007E-2</v>
      </c>
      <c r="I2124" s="44">
        <v>27.419999999999998</v>
      </c>
      <c r="J2124" s="44">
        <v>7.0000000000000007E-2</v>
      </c>
      <c r="K2124" s="44">
        <v>0.72</v>
      </c>
      <c r="L2124" s="44">
        <v>1.5</v>
      </c>
      <c r="M2124" s="44">
        <v>25.2</v>
      </c>
      <c r="N2124" s="44">
        <v>0.27</v>
      </c>
      <c r="O2124" s="44">
        <v>1.01</v>
      </c>
      <c r="P2124" s="39">
        <v>414.67377214600521</v>
      </c>
    </row>
    <row r="2125" spans="1:16" x14ac:dyDescent="0.2">
      <c r="A2125" s="5" t="s">
        <v>15</v>
      </c>
      <c r="B2125" s="5" t="s">
        <v>26</v>
      </c>
      <c r="C2125" s="5" t="s">
        <v>31</v>
      </c>
      <c r="D2125" s="5" t="s">
        <v>87</v>
      </c>
      <c r="E2125" s="5">
        <v>2002</v>
      </c>
      <c r="F2125" s="5">
        <v>3</v>
      </c>
      <c r="G2125" s="38">
        <v>524</v>
      </c>
      <c r="H2125" s="44">
        <v>0.1</v>
      </c>
      <c r="I2125" s="44">
        <v>218.23</v>
      </c>
      <c r="J2125" s="44">
        <v>0.1</v>
      </c>
      <c r="K2125" s="44">
        <v>1.3399999999999999</v>
      </c>
      <c r="L2125" s="44">
        <v>3.91</v>
      </c>
      <c r="M2125" s="44">
        <v>212.98</v>
      </c>
      <c r="N2125" s="44">
        <v>2.66</v>
      </c>
      <c r="O2125" s="44">
        <v>5.75</v>
      </c>
      <c r="P2125" s="39">
        <v>417.27044530072999</v>
      </c>
    </row>
    <row r="2126" spans="1:16" x14ac:dyDescent="0.2">
      <c r="A2126" s="5" t="s">
        <v>15</v>
      </c>
      <c r="B2126" s="5" t="s">
        <v>26</v>
      </c>
      <c r="C2126" s="5" t="s">
        <v>31</v>
      </c>
      <c r="D2126" s="5" t="s">
        <v>87</v>
      </c>
      <c r="E2126" s="5">
        <v>2003</v>
      </c>
      <c r="F2126" s="5">
        <v>3</v>
      </c>
      <c r="G2126" s="38">
        <v>299</v>
      </c>
      <c r="H2126" s="44">
        <v>1.24</v>
      </c>
      <c r="I2126" s="44">
        <v>122.92</v>
      </c>
      <c r="J2126" s="44">
        <v>1.24</v>
      </c>
      <c r="K2126" s="44">
        <v>2</v>
      </c>
      <c r="L2126" s="44">
        <v>4.13</v>
      </c>
      <c r="M2126" s="44">
        <v>116.79</v>
      </c>
      <c r="N2126" s="44">
        <v>1.5</v>
      </c>
      <c r="O2126" s="44">
        <v>10.030000000000001</v>
      </c>
      <c r="P2126" s="39">
        <v>415.2398699993758</v>
      </c>
    </row>
    <row r="2127" spans="1:16" x14ac:dyDescent="0.2">
      <c r="A2127" s="5" t="s">
        <v>15</v>
      </c>
      <c r="B2127" s="5" t="s">
        <v>26</v>
      </c>
      <c r="C2127" s="5" t="s">
        <v>31</v>
      </c>
      <c r="D2127" s="5" t="s">
        <v>87</v>
      </c>
      <c r="E2127" s="5">
        <v>2004</v>
      </c>
      <c r="F2127" s="5">
        <v>3</v>
      </c>
      <c r="G2127" s="38">
        <v>510</v>
      </c>
      <c r="H2127" s="44">
        <v>0.76</v>
      </c>
      <c r="I2127" s="44">
        <v>244.81000000000003</v>
      </c>
      <c r="J2127" s="44">
        <v>0.76</v>
      </c>
      <c r="K2127" s="44">
        <v>6.37</v>
      </c>
      <c r="L2127" s="44">
        <v>13.59</v>
      </c>
      <c r="M2127" s="44">
        <v>224.85000000000002</v>
      </c>
      <c r="N2127" s="44">
        <v>2.57</v>
      </c>
      <c r="O2127" s="44">
        <v>15.629999999999999</v>
      </c>
      <c r="P2127" s="39">
        <v>481.81324328888155</v>
      </c>
    </row>
    <row r="2128" spans="1:16" x14ac:dyDescent="0.2">
      <c r="A2128" s="5" t="s">
        <v>15</v>
      </c>
      <c r="B2128" s="5" t="s">
        <v>26</v>
      </c>
      <c r="C2128" s="5" t="s">
        <v>31</v>
      </c>
      <c r="D2128" s="5" t="s">
        <v>87</v>
      </c>
      <c r="E2128" s="5">
        <v>2005</v>
      </c>
      <c r="F2128" s="5">
        <v>3</v>
      </c>
      <c r="G2128" s="38">
        <v>1091</v>
      </c>
      <c r="H2128" s="44">
        <v>1.92</v>
      </c>
      <c r="I2128" s="44">
        <v>509.92000000000007</v>
      </c>
      <c r="J2128" s="44">
        <v>1.92</v>
      </c>
      <c r="K2128" s="44">
        <v>12.73</v>
      </c>
      <c r="L2128" s="44">
        <v>28.740000000000002</v>
      </c>
      <c r="M2128" s="44">
        <v>468.45000000000005</v>
      </c>
      <c r="N2128" s="44">
        <v>5.8100000000000005</v>
      </c>
      <c r="O2128" s="44">
        <v>35.020000000000003</v>
      </c>
      <c r="P2128" s="39">
        <v>469.44008028897383</v>
      </c>
    </row>
    <row r="2129" spans="1:16" x14ac:dyDescent="0.2">
      <c r="A2129" s="5" t="s">
        <v>15</v>
      </c>
      <c r="B2129" s="5" t="s">
        <v>26</v>
      </c>
      <c r="C2129" s="5" t="s">
        <v>31</v>
      </c>
      <c r="D2129" s="5" t="s">
        <v>87</v>
      </c>
      <c r="E2129" s="5">
        <v>2006</v>
      </c>
      <c r="F2129" s="5">
        <v>3</v>
      </c>
      <c r="G2129" s="38">
        <v>748</v>
      </c>
      <c r="H2129" s="44">
        <v>1.75</v>
      </c>
      <c r="I2129" s="44">
        <v>348.47</v>
      </c>
      <c r="J2129" s="44">
        <v>1.75</v>
      </c>
      <c r="K2129" s="44">
        <v>7.57</v>
      </c>
      <c r="L2129" s="44">
        <v>18.78</v>
      </c>
      <c r="M2129" s="44">
        <v>322.12</v>
      </c>
      <c r="N2129" s="44">
        <v>4.1900000000000004</v>
      </c>
      <c r="O2129" s="44">
        <v>24.57</v>
      </c>
      <c r="P2129" s="39">
        <v>467.93244726334785</v>
      </c>
    </row>
    <row r="2130" spans="1:16" x14ac:dyDescent="0.2">
      <c r="A2130" s="5" t="s">
        <v>15</v>
      </c>
      <c r="B2130" s="5" t="s">
        <v>26</v>
      </c>
      <c r="C2130" s="5" t="s">
        <v>31</v>
      </c>
      <c r="D2130" s="5" t="s">
        <v>87</v>
      </c>
      <c r="E2130" s="5">
        <v>2007</v>
      </c>
      <c r="F2130" s="5">
        <v>3</v>
      </c>
      <c r="G2130" s="38">
        <v>410</v>
      </c>
      <c r="H2130" s="44">
        <v>0.93</v>
      </c>
      <c r="I2130" s="44">
        <v>235.31</v>
      </c>
      <c r="J2130" s="44">
        <v>0.93</v>
      </c>
      <c r="K2130" s="44">
        <v>10.29</v>
      </c>
      <c r="L2130" s="44">
        <v>21.42</v>
      </c>
      <c r="M2130" s="44">
        <v>203.6</v>
      </c>
      <c r="N2130" s="44">
        <v>2.06</v>
      </c>
      <c r="O2130" s="44">
        <v>13.43</v>
      </c>
      <c r="P2130" s="39">
        <v>575.06740700539729</v>
      </c>
    </row>
    <row r="2131" spans="1:16" x14ac:dyDescent="0.2">
      <c r="A2131" s="5" t="s">
        <v>15</v>
      </c>
      <c r="B2131" s="5" t="s">
        <v>26</v>
      </c>
      <c r="C2131" s="5" t="s">
        <v>31</v>
      </c>
      <c r="D2131" s="5" t="s">
        <v>87</v>
      </c>
      <c r="E2131" s="5">
        <v>2008</v>
      </c>
      <c r="F2131" s="5">
        <v>3</v>
      </c>
      <c r="G2131" s="38">
        <v>1489</v>
      </c>
      <c r="H2131" s="44">
        <v>6.45</v>
      </c>
      <c r="I2131" s="44">
        <v>763.99</v>
      </c>
      <c r="J2131" s="44">
        <v>6.45</v>
      </c>
      <c r="K2131" s="44">
        <v>16.63</v>
      </c>
      <c r="L2131" s="44">
        <v>34.229999999999997</v>
      </c>
      <c r="M2131" s="44">
        <v>713.13</v>
      </c>
      <c r="N2131" s="44">
        <v>9.3699999999999992</v>
      </c>
      <c r="O2131" s="44">
        <v>62.660000000000004</v>
      </c>
      <c r="P2131" s="39">
        <v>517.3444347540393</v>
      </c>
    </row>
    <row r="2132" spans="1:16" x14ac:dyDescent="0.2">
      <c r="A2132" s="5" t="s">
        <v>15</v>
      </c>
      <c r="B2132" s="5" t="s">
        <v>26</v>
      </c>
      <c r="C2132" s="5" t="s">
        <v>31</v>
      </c>
      <c r="D2132" s="5" t="s">
        <v>87</v>
      </c>
      <c r="E2132" s="5">
        <v>2009</v>
      </c>
      <c r="F2132" s="5">
        <v>3</v>
      </c>
      <c r="G2132" s="38">
        <v>432</v>
      </c>
      <c r="H2132" s="44">
        <v>1</v>
      </c>
      <c r="I2132" s="44">
        <v>248.36999999999998</v>
      </c>
      <c r="J2132" s="44">
        <v>1</v>
      </c>
      <c r="K2132" s="44">
        <v>10.11</v>
      </c>
      <c r="L2132" s="44">
        <v>20.81</v>
      </c>
      <c r="M2132" s="44">
        <v>217.45</v>
      </c>
      <c r="N2132" s="44">
        <v>2.21</v>
      </c>
      <c r="O2132" s="44">
        <v>14.83</v>
      </c>
      <c r="P2132" s="39">
        <v>577.8481635091091</v>
      </c>
    </row>
    <row r="2133" spans="1:16" x14ac:dyDescent="0.2">
      <c r="A2133" s="5" t="s">
        <v>15</v>
      </c>
      <c r="B2133" s="5" t="s">
        <v>26</v>
      </c>
      <c r="C2133" s="5" t="s">
        <v>31</v>
      </c>
      <c r="D2133" s="5" t="s">
        <v>87</v>
      </c>
      <c r="E2133" s="5">
        <v>2010</v>
      </c>
      <c r="F2133" s="5">
        <v>3</v>
      </c>
      <c r="G2133" s="38">
        <v>124</v>
      </c>
      <c r="H2133" s="44">
        <v>0.32</v>
      </c>
      <c r="I2133" s="44">
        <v>66.7</v>
      </c>
      <c r="J2133" s="44">
        <v>0.32</v>
      </c>
      <c r="K2133" s="44">
        <v>3.5</v>
      </c>
      <c r="L2133" s="44">
        <v>7.21</v>
      </c>
      <c r="M2133" s="44">
        <v>55.99</v>
      </c>
      <c r="N2133" s="44">
        <v>0.5</v>
      </c>
      <c r="O2133" s="44">
        <v>3.32</v>
      </c>
      <c r="P2133" s="39">
        <v>539.85759073770942</v>
      </c>
    </row>
    <row r="2134" spans="1:16" x14ac:dyDescent="0.2">
      <c r="A2134" s="5" t="s">
        <v>15</v>
      </c>
      <c r="B2134" s="5" t="s">
        <v>26</v>
      </c>
      <c r="C2134" s="5" t="s">
        <v>31</v>
      </c>
      <c r="D2134" s="5" t="s">
        <v>87</v>
      </c>
      <c r="E2134" s="5">
        <v>2011</v>
      </c>
      <c r="F2134" s="5">
        <v>3</v>
      </c>
      <c r="G2134" s="38">
        <v>149</v>
      </c>
      <c r="H2134" s="44">
        <v>0.43</v>
      </c>
      <c r="I2134" s="44">
        <v>91.42</v>
      </c>
      <c r="J2134" s="44">
        <v>0.43</v>
      </c>
      <c r="K2134" s="44">
        <v>4.8</v>
      </c>
      <c r="L2134" s="44">
        <v>9.89</v>
      </c>
      <c r="M2134" s="44">
        <v>76.73</v>
      </c>
      <c r="N2134" s="44">
        <v>0.68</v>
      </c>
      <c r="O2134" s="44">
        <v>4.5599999999999996</v>
      </c>
      <c r="P2134" s="39">
        <v>615.20946695711791</v>
      </c>
    </row>
    <row r="2135" spans="1:16" x14ac:dyDescent="0.2">
      <c r="A2135" s="5" t="s">
        <v>15</v>
      </c>
      <c r="B2135" s="5" t="s">
        <v>26</v>
      </c>
      <c r="C2135" s="5" t="s">
        <v>31</v>
      </c>
      <c r="D2135" s="5" t="s">
        <v>87</v>
      </c>
      <c r="E2135" s="5">
        <v>2012</v>
      </c>
      <c r="F2135" s="5">
        <v>3</v>
      </c>
      <c r="G2135" s="38">
        <v>168</v>
      </c>
      <c r="H2135" s="44">
        <v>0.5</v>
      </c>
      <c r="I2135" s="44">
        <v>105.27</v>
      </c>
      <c r="J2135" s="44">
        <v>0.5</v>
      </c>
      <c r="K2135" s="44">
        <v>5.53</v>
      </c>
      <c r="L2135" s="44">
        <v>11.38</v>
      </c>
      <c r="M2135" s="44">
        <v>88.36</v>
      </c>
      <c r="N2135" s="44">
        <v>0.78</v>
      </c>
      <c r="O2135" s="44">
        <v>5.25</v>
      </c>
      <c r="P2135" s="39">
        <v>628.70072533139876</v>
      </c>
    </row>
    <row r="2136" spans="1:16" x14ac:dyDescent="0.2">
      <c r="A2136" s="5" t="s">
        <v>15</v>
      </c>
      <c r="B2136" s="5" t="s">
        <v>26</v>
      </c>
      <c r="C2136" s="5" t="s">
        <v>31</v>
      </c>
      <c r="D2136" s="5" t="s">
        <v>87</v>
      </c>
      <c r="E2136" s="5">
        <v>2013</v>
      </c>
      <c r="F2136" s="5">
        <v>3</v>
      </c>
      <c r="G2136" s="38">
        <v>154</v>
      </c>
      <c r="H2136" s="44">
        <v>0.53</v>
      </c>
      <c r="I2136" s="44">
        <v>111</v>
      </c>
      <c r="J2136" s="44">
        <v>0.53</v>
      </c>
      <c r="K2136" s="44">
        <v>5.68</v>
      </c>
      <c r="L2136" s="44">
        <v>11.69</v>
      </c>
      <c r="M2136" s="44">
        <v>93.63</v>
      </c>
      <c r="N2136" s="44">
        <v>0.87000000000000011</v>
      </c>
      <c r="O2136" s="44">
        <v>5.76</v>
      </c>
      <c r="P2136" s="39">
        <v>725.58843218507445</v>
      </c>
    </row>
    <row r="2137" spans="1:16" x14ac:dyDescent="0.2">
      <c r="A2137" s="5" t="s">
        <v>15</v>
      </c>
      <c r="B2137" s="5" t="s">
        <v>26</v>
      </c>
      <c r="C2137" s="5" t="s">
        <v>31</v>
      </c>
      <c r="D2137" s="5" t="s">
        <v>87</v>
      </c>
      <c r="E2137" s="5">
        <v>2014</v>
      </c>
      <c r="F2137" s="5">
        <v>2</v>
      </c>
      <c r="G2137" s="38">
        <v>307</v>
      </c>
      <c r="H2137" s="44">
        <v>2.93</v>
      </c>
      <c r="I2137" s="44">
        <v>207.17000000000002</v>
      </c>
      <c r="J2137" s="44">
        <v>2.93</v>
      </c>
      <c r="K2137" s="44">
        <v>3.05</v>
      </c>
      <c r="L2137" s="44">
        <v>204.12</v>
      </c>
      <c r="M2137" s="44">
        <v>0</v>
      </c>
      <c r="N2137" s="44">
        <v>0.26</v>
      </c>
      <c r="O2137" s="44">
        <v>12.440000000000001</v>
      </c>
      <c r="P2137" s="39">
        <v>685.66904419441448</v>
      </c>
    </row>
    <row r="2138" spans="1:16" x14ac:dyDescent="0.2">
      <c r="A2138" s="5" t="s">
        <v>15</v>
      </c>
      <c r="B2138" s="5" t="s">
        <v>26</v>
      </c>
      <c r="C2138" s="5" t="s">
        <v>31</v>
      </c>
      <c r="D2138" s="5" t="s">
        <v>87</v>
      </c>
      <c r="E2138" s="5">
        <v>2015</v>
      </c>
      <c r="F2138" s="5">
        <v>2</v>
      </c>
      <c r="G2138" s="38">
        <v>62</v>
      </c>
      <c r="H2138" s="44">
        <v>0.68</v>
      </c>
      <c r="I2138" s="44">
        <v>41.71</v>
      </c>
      <c r="J2138" s="44">
        <v>0.68</v>
      </c>
      <c r="K2138" s="44">
        <v>0.72</v>
      </c>
      <c r="L2138" s="44">
        <v>40.99</v>
      </c>
      <c r="M2138" s="44">
        <v>0</v>
      </c>
      <c r="N2138" s="44">
        <v>0.04</v>
      </c>
      <c r="O2138" s="44">
        <v>2.42</v>
      </c>
      <c r="P2138" s="39">
        <v>685.73889039731068</v>
      </c>
    </row>
    <row r="2139" spans="1:16" x14ac:dyDescent="0.2">
      <c r="A2139" s="5" t="s">
        <v>15</v>
      </c>
      <c r="B2139" s="5" t="s">
        <v>26</v>
      </c>
      <c r="C2139" s="5" t="s">
        <v>31</v>
      </c>
      <c r="D2139" s="5" t="s">
        <v>87</v>
      </c>
      <c r="E2139" s="5">
        <v>2016</v>
      </c>
      <c r="F2139" s="5">
        <v>2</v>
      </c>
      <c r="G2139" s="38">
        <v>38</v>
      </c>
      <c r="H2139" s="44">
        <v>0.41</v>
      </c>
      <c r="I2139" s="44">
        <v>25.28</v>
      </c>
      <c r="J2139" s="44">
        <v>0.41</v>
      </c>
      <c r="K2139" s="44">
        <v>0.44</v>
      </c>
      <c r="L2139" s="44">
        <v>24.84</v>
      </c>
      <c r="M2139" s="44">
        <v>0</v>
      </c>
      <c r="N2139" s="44">
        <v>0.03</v>
      </c>
      <c r="O2139" s="44">
        <v>1.47</v>
      </c>
      <c r="P2139" s="39">
        <v>673.04207027984182</v>
      </c>
    </row>
    <row r="2140" spans="1:16" x14ac:dyDescent="0.2">
      <c r="A2140" s="5" t="s">
        <v>15</v>
      </c>
      <c r="B2140" s="5" t="s">
        <v>26</v>
      </c>
      <c r="C2140" s="5" t="s">
        <v>31</v>
      </c>
      <c r="D2140" s="5" t="s">
        <v>87</v>
      </c>
      <c r="E2140" s="5">
        <v>2017</v>
      </c>
      <c r="F2140" s="5">
        <v>2</v>
      </c>
      <c r="G2140" s="38">
        <v>43</v>
      </c>
      <c r="H2140" s="44">
        <v>0.48</v>
      </c>
      <c r="I2140" s="44">
        <v>29.11</v>
      </c>
      <c r="J2140" s="44">
        <v>0.48</v>
      </c>
      <c r="K2140" s="44">
        <v>0.5</v>
      </c>
      <c r="L2140" s="44">
        <v>28.61</v>
      </c>
      <c r="M2140" s="44">
        <v>0</v>
      </c>
      <c r="N2140" s="44">
        <v>0.03</v>
      </c>
      <c r="O2140" s="44">
        <v>1.69</v>
      </c>
      <c r="P2140" s="39">
        <v>682.61513652512576</v>
      </c>
    </row>
    <row r="2141" spans="1:16" x14ac:dyDescent="0.2">
      <c r="A2141" s="5" t="s">
        <v>15</v>
      </c>
      <c r="B2141" s="5" t="s">
        <v>26</v>
      </c>
      <c r="C2141" s="5" t="s">
        <v>31</v>
      </c>
      <c r="D2141" s="5" t="s">
        <v>87</v>
      </c>
      <c r="E2141" s="5">
        <v>2018</v>
      </c>
      <c r="F2141" s="5">
        <v>2</v>
      </c>
      <c r="G2141" s="38">
        <v>330</v>
      </c>
      <c r="H2141" s="44">
        <v>3.59</v>
      </c>
      <c r="I2141" s="44">
        <v>218.69</v>
      </c>
      <c r="J2141" s="44">
        <v>3.59</v>
      </c>
      <c r="K2141" s="44">
        <v>3.77</v>
      </c>
      <c r="L2141" s="44">
        <v>214.92</v>
      </c>
      <c r="M2141" s="44">
        <v>0</v>
      </c>
      <c r="N2141" s="44">
        <v>0.23</v>
      </c>
      <c r="O2141" s="44">
        <v>12.7</v>
      </c>
      <c r="P2141" s="39">
        <v>674.37073021826723</v>
      </c>
    </row>
    <row r="2142" spans="1:16" x14ac:dyDescent="0.2">
      <c r="A2142" s="5" t="s">
        <v>15</v>
      </c>
      <c r="B2142" s="5" t="s">
        <v>26</v>
      </c>
      <c r="C2142" s="5" t="s">
        <v>31</v>
      </c>
      <c r="D2142" s="5" t="s">
        <v>87</v>
      </c>
      <c r="E2142" s="5">
        <v>2019</v>
      </c>
      <c r="F2142" s="5">
        <v>1</v>
      </c>
      <c r="G2142" s="38">
        <v>277</v>
      </c>
      <c r="H2142" s="44">
        <v>20.580000000000002</v>
      </c>
      <c r="I2142" s="44">
        <v>175.84</v>
      </c>
      <c r="J2142" s="44">
        <v>20.580000000000002</v>
      </c>
      <c r="K2142" s="44">
        <v>175.84</v>
      </c>
      <c r="L2142" s="44">
        <v>0</v>
      </c>
      <c r="M2142" s="44">
        <v>0</v>
      </c>
      <c r="N2142" s="44">
        <v>0.04</v>
      </c>
      <c r="O2142" s="44">
        <v>11.76</v>
      </c>
      <c r="P2142" s="39">
        <v>708.62436660973958</v>
      </c>
    </row>
    <row r="2143" spans="1:16" x14ac:dyDescent="0.2">
      <c r="A2143" s="5" t="s">
        <v>15</v>
      </c>
      <c r="B2143" s="5" t="s">
        <v>26</v>
      </c>
      <c r="C2143" s="5" t="s">
        <v>31</v>
      </c>
      <c r="D2143" s="5" t="s">
        <v>87</v>
      </c>
      <c r="E2143" s="5">
        <v>2020</v>
      </c>
      <c r="F2143" s="5">
        <v>1</v>
      </c>
      <c r="G2143" s="38">
        <v>142</v>
      </c>
      <c r="H2143" s="44">
        <v>11.75</v>
      </c>
      <c r="I2143" s="44">
        <v>83.7</v>
      </c>
      <c r="J2143" s="44">
        <v>11.75</v>
      </c>
      <c r="K2143" s="44">
        <v>83.7</v>
      </c>
      <c r="L2143" s="44">
        <v>0</v>
      </c>
      <c r="M2143" s="44">
        <v>0</v>
      </c>
      <c r="N2143" s="44">
        <v>0.09</v>
      </c>
      <c r="O2143" s="44">
        <v>3.59</v>
      </c>
      <c r="P2143" s="39">
        <v>669.6190646060985</v>
      </c>
    </row>
    <row r="2144" spans="1:16" x14ac:dyDescent="0.2">
      <c r="A2144" s="5" t="s">
        <v>15</v>
      </c>
      <c r="B2144" s="5" t="s">
        <v>26</v>
      </c>
      <c r="C2144" s="5" t="s">
        <v>31</v>
      </c>
      <c r="D2144" s="5" t="s">
        <v>87</v>
      </c>
      <c r="E2144" s="5">
        <v>2021</v>
      </c>
      <c r="F2144" s="5">
        <v>1</v>
      </c>
      <c r="G2144" s="38">
        <v>182</v>
      </c>
      <c r="H2144" s="44">
        <v>2.71</v>
      </c>
      <c r="I2144" s="44">
        <v>80.790000000000006</v>
      </c>
      <c r="J2144" s="44">
        <v>2.71</v>
      </c>
      <c r="K2144" s="44">
        <v>80.790000000000006</v>
      </c>
      <c r="L2144" s="44">
        <v>0</v>
      </c>
      <c r="M2144" s="44">
        <v>0</v>
      </c>
      <c r="N2144" s="44">
        <v>0</v>
      </c>
      <c r="O2144" s="44">
        <v>2.2999999999999998</v>
      </c>
      <c r="P2144" s="39">
        <v>460.0024185255586</v>
      </c>
    </row>
    <row r="2145" spans="1:16" x14ac:dyDescent="0.2">
      <c r="A2145" s="5" t="s">
        <v>15</v>
      </c>
      <c r="B2145" s="5" t="s">
        <v>26</v>
      </c>
      <c r="C2145" s="5" t="s">
        <v>31</v>
      </c>
      <c r="D2145" s="5" t="s">
        <v>87</v>
      </c>
      <c r="E2145" s="5">
        <v>2022</v>
      </c>
      <c r="F2145" s="5">
        <v>0</v>
      </c>
      <c r="G2145" s="38">
        <v>265</v>
      </c>
      <c r="H2145" s="44">
        <v>196.29000000000002</v>
      </c>
      <c r="I2145" s="44">
        <v>0</v>
      </c>
      <c r="J2145" s="44">
        <v>196.29000000000002</v>
      </c>
      <c r="K2145" s="44">
        <v>0</v>
      </c>
      <c r="L2145" s="44">
        <v>0</v>
      </c>
      <c r="M2145" s="44">
        <v>0</v>
      </c>
      <c r="N2145" s="44">
        <v>0.05</v>
      </c>
      <c r="O2145" s="44">
        <v>0.46</v>
      </c>
      <c r="P2145" s="39">
        <v>740.50379935249669</v>
      </c>
    </row>
    <row r="2146" spans="1:16" x14ac:dyDescent="0.2">
      <c r="A2146" s="5" t="s">
        <v>15</v>
      </c>
      <c r="B2146" s="5" t="s">
        <v>26</v>
      </c>
      <c r="C2146" s="5" t="s">
        <v>31</v>
      </c>
      <c r="D2146" s="5" t="s">
        <v>87</v>
      </c>
      <c r="E2146" s="5">
        <v>2023</v>
      </c>
      <c r="F2146" s="5">
        <v>0</v>
      </c>
      <c r="G2146" s="38">
        <v>70</v>
      </c>
      <c r="H2146" s="44">
        <v>58.08</v>
      </c>
      <c r="I2146" s="44">
        <v>0</v>
      </c>
      <c r="J2146" s="44">
        <v>58.08</v>
      </c>
      <c r="K2146" s="44">
        <v>0</v>
      </c>
      <c r="L2146" s="44">
        <v>0</v>
      </c>
      <c r="M2146" s="44">
        <v>0</v>
      </c>
      <c r="N2146" s="44">
        <v>0</v>
      </c>
      <c r="O2146" s="44">
        <v>0</v>
      </c>
      <c r="P2146" s="39">
        <v>823.91665259142349</v>
      </c>
    </row>
    <row r="2147" spans="1:16" x14ac:dyDescent="0.2">
      <c r="A2147" s="5" t="s">
        <v>15</v>
      </c>
      <c r="B2147" s="5" t="s">
        <v>27</v>
      </c>
      <c r="C2147" s="5" t="s">
        <v>28</v>
      </c>
      <c r="D2147" s="5" t="s">
        <v>80</v>
      </c>
      <c r="E2147" s="5">
        <v>1992</v>
      </c>
      <c r="F2147" s="5">
        <v>3</v>
      </c>
      <c r="G2147" s="38">
        <v>70</v>
      </c>
      <c r="H2147" s="44">
        <v>0</v>
      </c>
      <c r="I2147" s="44">
        <v>17.329999999999998</v>
      </c>
      <c r="J2147" s="44">
        <v>0</v>
      </c>
      <c r="K2147" s="44">
        <v>0</v>
      </c>
      <c r="L2147" s="44">
        <v>0</v>
      </c>
      <c r="M2147" s="44">
        <v>17.329999999999998</v>
      </c>
      <c r="N2147" s="44">
        <v>1.64</v>
      </c>
      <c r="O2147" s="44">
        <v>6.58</v>
      </c>
      <c r="P2147" s="39">
        <v>247.61540850195087</v>
      </c>
    </row>
    <row r="2148" spans="1:16" x14ac:dyDescent="0.2">
      <c r="A2148" s="5" t="s">
        <v>15</v>
      </c>
      <c r="B2148" s="5" t="s">
        <v>27</v>
      </c>
      <c r="C2148" s="5" t="s">
        <v>28</v>
      </c>
      <c r="D2148" s="5" t="s">
        <v>80</v>
      </c>
      <c r="E2148" s="5">
        <v>1993</v>
      </c>
      <c r="F2148" s="5">
        <v>3</v>
      </c>
      <c r="G2148" s="38">
        <v>29</v>
      </c>
      <c r="H2148" s="44">
        <v>0</v>
      </c>
      <c r="I2148" s="44">
        <v>8.2800000000000011</v>
      </c>
      <c r="J2148" s="44">
        <v>0</v>
      </c>
      <c r="K2148" s="44">
        <v>0</v>
      </c>
      <c r="L2148" s="44">
        <v>0</v>
      </c>
      <c r="M2148" s="44">
        <v>8.2800000000000011</v>
      </c>
      <c r="N2148" s="44">
        <v>0.64</v>
      </c>
      <c r="O2148" s="44">
        <v>2.4699999999999998</v>
      </c>
      <c r="P2148" s="39">
        <v>285.27686661418943</v>
      </c>
    </row>
    <row r="2149" spans="1:16" x14ac:dyDescent="0.2">
      <c r="A2149" s="5" t="s">
        <v>15</v>
      </c>
      <c r="B2149" s="5" t="s">
        <v>27</v>
      </c>
      <c r="C2149" s="5" t="s">
        <v>28</v>
      </c>
      <c r="D2149" s="5" t="s">
        <v>80</v>
      </c>
      <c r="E2149" s="5">
        <v>1994</v>
      </c>
      <c r="F2149" s="5">
        <v>3</v>
      </c>
      <c r="G2149" s="38">
        <v>57</v>
      </c>
      <c r="H2149" s="44">
        <v>0</v>
      </c>
      <c r="I2149" s="44">
        <v>9.24</v>
      </c>
      <c r="J2149" s="44">
        <v>0</v>
      </c>
      <c r="K2149" s="44">
        <v>0</v>
      </c>
      <c r="L2149" s="44">
        <v>0</v>
      </c>
      <c r="M2149" s="44">
        <v>9.24</v>
      </c>
      <c r="N2149" s="44">
        <v>1.3399999999999999</v>
      </c>
      <c r="O2149" s="44">
        <v>5.66</v>
      </c>
      <c r="P2149" s="39">
        <v>162.06580581770726</v>
      </c>
    </row>
    <row r="2150" spans="1:16" x14ac:dyDescent="0.2">
      <c r="A2150" s="5" t="s">
        <v>15</v>
      </c>
      <c r="B2150" s="5" t="s">
        <v>27</v>
      </c>
      <c r="C2150" s="5" t="s">
        <v>28</v>
      </c>
      <c r="D2150" s="5" t="s">
        <v>80</v>
      </c>
      <c r="E2150" s="5">
        <v>1996</v>
      </c>
      <c r="F2150" s="5">
        <v>3</v>
      </c>
      <c r="G2150" s="38">
        <v>12</v>
      </c>
      <c r="H2150" s="44">
        <v>0</v>
      </c>
      <c r="I2150" s="44">
        <v>3.54</v>
      </c>
      <c r="J2150" s="44">
        <v>0</v>
      </c>
      <c r="K2150" s="44">
        <v>0</v>
      </c>
      <c r="L2150" s="44">
        <v>0</v>
      </c>
      <c r="M2150" s="44">
        <v>3.54</v>
      </c>
      <c r="N2150" s="44">
        <v>0.24</v>
      </c>
      <c r="O2150" s="44">
        <v>0.75</v>
      </c>
      <c r="P2150" s="39">
        <v>303.69954465660408</v>
      </c>
    </row>
    <row r="2151" spans="1:16" x14ac:dyDescent="0.2">
      <c r="A2151" s="5" t="s">
        <v>15</v>
      </c>
      <c r="B2151" s="5" t="s">
        <v>27</v>
      </c>
      <c r="C2151" s="5" t="s">
        <v>28</v>
      </c>
      <c r="D2151" s="5" t="s">
        <v>80</v>
      </c>
      <c r="E2151" s="5">
        <v>2002</v>
      </c>
      <c r="F2151" s="5">
        <v>3</v>
      </c>
      <c r="G2151" s="38">
        <v>7</v>
      </c>
      <c r="H2151" s="44">
        <v>0</v>
      </c>
      <c r="I2151" s="44">
        <v>3.11</v>
      </c>
      <c r="J2151" s="44">
        <v>0</v>
      </c>
      <c r="K2151" s="44">
        <v>0</v>
      </c>
      <c r="L2151" s="44">
        <v>0</v>
      </c>
      <c r="M2151" s="44">
        <v>3.11</v>
      </c>
      <c r="N2151" s="44">
        <v>0.17</v>
      </c>
      <c r="O2151" s="44">
        <v>0.73</v>
      </c>
      <c r="P2151" s="39">
        <v>425.28505763487163</v>
      </c>
    </row>
    <row r="2152" spans="1:16" x14ac:dyDescent="0.2">
      <c r="A2152" s="5" t="s">
        <v>15</v>
      </c>
      <c r="B2152" s="5" t="s">
        <v>27</v>
      </c>
      <c r="C2152" s="5" t="s">
        <v>28</v>
      </c>
      <c r="D2152" s="5" t="s">
        <v>80</v>
      </c>
      <c r="E2152" s="5">
        <v>2003</v>
      </c>
      <c r="F2152" s="5">
        <v>3</v>
      </c>
      <c r="G2152" s="38">
        <v>140</v>
      </c>
      <c r="H2152" s="44">
        <v>0.02</v>
      </c>
      <c r="I2152" s="44">
        <v>64.19</v>
      </c>
      <c r="J2152" s="44">
        <v>0.02</v>
      </c>
      <c r="K2152" s="44">
        <v>0</v>
      </c>
      <c r="L2152" s="44">
        <v>0</v>
      </c>
      <c r="M2152" s="44">
        <v>64.19</v>
      </c>
      <c r="N2152" s="44">
        <v>4.01</v>
      </c>
      <c r="O2152" s="44">
        <v>16.5</v>
      </c>
      <c r="P2152" s="39">
        <v>459.51398194787282</v>
      </c>
    </row>
    <row r="2153" spans="1:16" x14ac:dyDescent="0.2">
      <c r="A2153" s="5" t="s">
        <v>15</v>
      </c>
      <c r="B2153" s="5" t="s">
        <v>27</v>
      </c>
      <c r="C2153" s="5" t="s">
        <v>28</v>
      </c>
      <c r="D2153" s="5" t="s">
        <v>80</v>
      </c>
      <c r="E2153" s="5">
        <v>2004</v>
      </c>
      <c r="F2153" s="5">
        <v>3</v>
      </c>
      <c r="G2153" s="38">
        <v>49</v>
      </c>
      <c r="H2153" s="44">
        <v>0</v>
      </c>
      <c r="I2153" s="44">
        <v>18.09</v>
      </c>
      <c r="J2153" s="44">
        <v>0</v>
      </c>
      <c r="K2153" s="44">
        <v>0</v>
      </c>
      <c r="L2153" s="44">
        <v>0</v>
      </c>
      <c r="M2153" s="44">
        <v>18.09</v>
      </c>
      <c r="N2153" s="44">
        <v>1.27</v>
      </c>
      <c r="O2153" s="44">
        <v>4.58</v>
      </c>
      <c r="P2153" s="39">
        <v>366.36392891554084</v>
      </c>
    </row>
    <row r="2154" spans="1:16" x14ac:dyDescent="0.2">
      <c r="A2154" s="5" t="s">
        <v>15</v>
      </c>
      <c r="B2154" s="5" t="s">
        <v>27</v>
      </c>
      <c r="C2154" s="5" t="s">
        <v>28</v>
      </c>
      <c r="D2154" s="5" t="s">
        <v>80</v>
      </c>
      <c r="E2154" s="5">
        <v>2005</v>
      </c>
      <c r="F2154" s="5">
        <v>3</v>
      </c>
      <c r="G2154" s="38">
        <v>121</v>
      </c>
      <c r="H2154" s="44">
        <v>0.01</v>
      </c>
      <c r="I2154" s="44">
        <v>55.22</v>
      </c>
      <c r="J2154" s="44">
        <v>0.01</v>
      </c>
      <c r="K2154" s="44">
        <v>0</v>
      </c>
      <c r="L2154" s="44">
        <v>0</v>
      </c>
      <c r="M2154" s="44">
        <v>55.22</v>
      </c>
      <c r="N2154" s="44">
        <v>4.24</v>
      </c>
      <c r="O2154" s="44">
        <v>17.86</v>
      </c>
      <c r="P2154" s="39">
        <v>455.88373504642237</v>
      </c>
    </row>
    <row r="2155" spans="1:16" x14ac:dyDescent="0.2">
      <c r="A2155" s="5" t="s">
        <v>15</v>
      </c>
      <c r="B2155" s="5" t="s">
        <v>27</v>
      </c>
      <c r="C2155" s="5" t="s">
        <v>28</v>
      </c>
      <c r="D2155" s="5" t="s">
        <v>80</v>
      </c>
      <c r="E2155" s="5">
        <v>2006</v>
      </c>
      <c r="F2155" s="5">
        <v>3</v>
      </c>
      <c r="G2155" s="38">
        <v>49</v>
      </c>
      <c r="H2155" s="44">
        <v>0</v>
      </c>
      <c r="I2155" s="44">
        <v>21.3</v>
      </c>
      <c r="J2155" s="44">
        <v>0</v>
      </c>
      <c r="K2155" s="44">
        <v>0</v>
      </c>
      <c r="L2155" s="44">
        <v>0</v>
      </c>
      <c r="M2155" s="44">
        <v>21.3</v>
      </c>
      <c r="N2155" s="44">
        <v>1.46</v>
      </c>
      <c r="O2155" s="44">
        <v>5.2</v>
      </c>
      <c r="P2155" s="39">
        <v>433.30294229326267</v>
      </c>
    </row>
    <row r="2156" spans="1:16" x14ac:dyDescent="0.2">
      <c r="A2156" s="5" t="s">
        <v>15</v>
      </c>
      <c r="B2156" s="5" t="s">
        <v>27</v>
      </c>
      <c r="C2156" s="5" t="s">
        <v>28</v>
      </c>
      <c r="D2156" s="5" t="s">
        <v>80</v>
      </c>
      <c r="E2156" s="5">
        <v>2007</v>
      </c>
      <c r="F2156" s="5">
        <v>3</v>
      </c>
      <c r="G2156" s="38">
        <v>133</v>
      </c>
      <c r="H2156" s="44">
        <v>0.01</v>
      </c>
      <c r="I2156" s="44">
        <v>53.78</v>
      </c>
      <c r="J2156" s="44">
        <v>0.01</v>
      </c>
      <c r="K2156" s="44">
        <v>0</v>
      </c>
      <c r="L2156" s="44">
        <v>0</v>
      </c>
      <c r="M2156" s="44">
        <v>53.78</v>
      </c>
      <c r="N2156" s="44">
        <v>3.58</v>
      </c>
      <c r="O2156" s="44">
        <v>12.92</v>
      </c>
      <c r="P2156" s="39">
        <v>403.89240035428276</v>
      </c>
    </row>
    <row r="2157" spans="1:16" x14ac:dyDescent="0.2">
      <c r="A2157" s="5" t="s">
        <v>15</v>
      </c>
      <c r="B2157" s="5" t="s">
        <v>27</v>
      </c>
      <c r="C2157" s="5" t="s">
        <v>28</v>
      </c>
      <c r="D2157" s="5" t="s">
        <v>80</v>
      </c>
      <c r="E2157" s="5">
        <v>2008</v>
      </c>
      <c r="F2157" s="5">
        <v>3</v>
      </c>
      <c r="G2157" s="38">
        <v>54</v>
      </c>
      <c r="H2157" s="44">
        <v>0</v>
      </c>
      <c r="I2157" s="44">
        <v>21.689999999999998</v>
      </c>
      <c r="J2157" s="44">
        <v>0</v>
      </c>
      <c r="K2157" s="44">
        <v>0</v>
      </c>
      <c r="L2157" s="44">
        <v>0</v>
      </c>
      <c r="M2157" s="44">
        <v>21.689999999999998</v>
      </c>
      <c r="N2157" s="44">
        <v>1.48</v>
      </c>
      <c r="O2157" s="44">
        <v>4.7</v>
      </c>
      <c r="P2157" s="39">
        <v>399.92581715942526</v>
      </c>
    </row>
    <row r="2158" spans="1:16" x14ac:dyDescent="0.2">
      <c r="A2158" s="5" t="s">
        <v>15</v>
      </c>
      <c r="B2158" s="5" t="s">
        <v>27</v>
      </c>
      <c r="C2158" s="5" t="s">
        <v>28</v>
      </c>
      <c r="D2158" s="5" t="s">
        <v>80</v>
      </c>
      <c r="E2158" s="5">
        <v>2009</v>
      </c>
      <c r="F2158" s="5">
        <v>3</v>
      </c>
      <c r="G2158" s="38">
        <v>26</v>
      </c>
      <c r="H2158" s="44">
        <v>0</v>
      </c>
      <c r="I2158" s="44">
        <v>11.02</v>
      </c>
      <c r="J2158" s="44">
        <v>0</v>
      </c>
      <c r="K2158" s="44">
        <v>0</v>
      </c>
      <c r="L2158" s="44">
        <v>0</v>
      </c>
      <c r="M2158" s="44">
        <v>11.02</v>
      </c>
      <c r="N2158" s="44">
        <v>0.76</v>
      </c>
      <c r="O2158" s="44">
        <v>2.33</v>
      </c>
      <c r="P2158" s="39">
        <v>418.33118096825484</v>
      </c>
    </row>
    <row r="2159" spans="1:16" x14ac:dyDescent="0.2">
      <c r="A2159" s="5" t="s">
        <v>15</v>
      </c>
      <c r="B2159" s="5" t="s">
        <v>27</v>
      </c>
      <c r="C2159" s="5" t="s">
        <v>28</v>
      </c>
      <c r="D2159" s="5" t="s">
        <v>80</v>
      </c>
      <c r="E2159" s="5">
        <v>2010</v>
      </c>
      <c r="F2159" s="5">
        <v>3</v>
      </c>
      <c r="G2159" s="38">
        <v>6</v>
      </c>
      <c r="H2159" s="44">
        <v>0</v>
      </c>
      <c r="I2159" s="44">
        <v>2.54</v>
      </c>
      <c r="J2159" s="44">
        <v>0</v>
      </c>
      <c r="K2159" s="44">
        <v>0</v>
      </c>
      <c r="L2159" s="44">
        <v>0</v>
      </c>
      <c r="M2159" s="44">
        <v>2.54</v>
      </c>
      <c r="N2159" s="44">
        <v>0.18</v>
      </c>
      <c r="O2159" s="44">
        <v>0.54</v>
      </c>
      <c r="P2159" s="39">
        <v>419.72666544100628</v>
      </c>
    </row>
    <row r="2160" spans="1:16" x14ac:dyDescent="0.2">
      <c r="A2160" s="5" t="s">
        <v>15</v>
      </c>
      <c r="B2160" s="5" t="s">
        <v>27</v>
      </c>
      <c r="C2160" s="5" t="s">
        <v>28</v>
      </c>
      <c r="D2160" s="5" t="s">
        <v>80</v>
      </c>
      <c r="E2160" s="5">
        <v>2011</v>
      </c>
      <c r="F2160" s="5">
        <v>3</v>
      </c>
      <c r="G2160" s="38">
        <v>51</v>
      </c>
      <c r="H2160" s="44">
        <v>0</v>
      </c>
      <c r="I2160" s="44">
        <v>20.57</v>
      </c>
      <c r="J2160" s="44">
        <v>0</v>
      </c>
      <c r="K2160" s="44">
        <v>0</v>
      </c>
      <c r="L2160" s="44">
        <v>0</v>
      </c>
      <c r="M2160" s="44">
        <v>20.57</v>
      </c>
      <c r="N2160" s="44">
        <v>1.42</v>
      </c>
      <c r="O2160" s="44">
        <v>4.3600000000000003</v>
      </c>
      <c r="P2160" s="39">
        <v>405.82009789214499</v>
      </c>
    </row>
    <row r="2161" spans="1:16" x14ac:dyDescent="0.2">
      <c r="A2161" s="5" t="s">
        <v>15</v>
      </c>
      <c r="B2161" s="5" t="s">
        <v>27</v>
      </c>
      <c r="C2161" s="5" t="s">
        <v>28</v>
      </c>
      <c r="D2161" s="5" t="s">
        <v>80</v>
      </c>
      <c r="E2161" s="5">
        <v>2012</v>
      </c>
      <c r="F2161" s="5">
        <v>3</v>
      </c>
      <c r="G2161" s="38">
        <v>95</v>
      </c>
      <c r="H2161" s="44">
        <v>0.04</v>
      </c>
      <c r="I2161" s="44">
        <v>52.66</v>
      </c>
      <c r="J2161" s="44">
        <v>0.04</v>
      </c>
      <c r="K2161" s="44">
        <v>0</v>
      </c>
      <c r="L2161" s="44">
        <v>0</v>
      </c>
      <c r="M2161" s="44">
        <v>52.66</v>
      </c>
      <c r="N2161" s="44">
        <v>3.08</v>
      </c>
      <c r="O2161" s="44">
        <v>11.57</v>
      </c>
      <c r="P2161" s="39">
        <v>560.15172012374376</v>
      </c>
    </row>
    <row r="2162" spans="1:16" x14ac:dyDescent="0.2">
      <c r="A2162" s="5" t="s">
        <v>15</v>
      </c>
      <c r="B2162" s="5" t="s">
        <v>27</v>
      </c>
      <c r="C2162" s="5" t="s">
        <v>28</v>
      </c>
      <c r="D2162" s="5" t="s">
        <v>80</v>
      </c>
      <c r="E2162" s="5">
        <v>2013</v>
      </c>
      <c r="F2162" s="5">
        <v>3</v>
      </c>
      <c r="G2162" s="38">
        <v>1</v>
      </c>
      <c r="H2162" s="44">
        <v>0</v>
      </c>
      <c r="I2162" s="44">
        <v>0.23</v>
      </c>
      <c r="J2162" s="44">
        <v>0</v>
      </c>
      <c r="K2162" s="44">
        <v>0</v>
      </c>
      <c r="L2162" s="44">
        <v>0</v>
      </c>
      <c r="M2162" s="44">
        <v>0.23</v>
      </c>
      <c r="N2162" s="44">
        <v>0.02</v>
      </c>
      <c r="O2162" s="44">
        <v>0.05</v>
      </c>
      <c r="P2162" s="39">
        <v>448.17612838883633</v>
      </c>
    </row>
    <row r="2163" spans="1:16" x14ac:dyDescent="0.2">
      <c r="A2163" s="5" t="s">
        <v>15</v>
      </c>
      <c r="B2163" s="5" t="s">
        <v>27</v>
      </c>
      <c r="C2163" s="5" t="s">
        <v>28</v>
      </c>
      <c r="D2163" s="5" t="s">
        <v>80</v>
      </c>
      <c r="E2163" s="5">
        <v>2015</v>
      </c>
      <c r="F2163" s="5">
        <v>2</v>
      </c>
      <c r="G2163" s="38">
        <v>36</v>
      </c>
      <c r="H2163" s="44">
        <v>0.83</v>
      </c>
      <c r="I2163" s="44">
        <v>12.12</v>
      </c>
      <c r="J2163" s="44">
        <v>0.83</v>
      </c>
      <c r="K2163" s="44">
        <v>0</v>
      </c>
      <c r="L2163" s="44">
        <v>12.12</v>
      </c>
      <c r="M2163" s="44">
        <v>0</v>
      </c>
      <c r="N2163" s="44">
        <v>0</v>
      </c>
      <c r="O2163" s="44">
        <v>0</v>
      </c>
      <c r="P2163" s="39">
        <v>357.99145032276198</v>
      </c>
    </row>
    <row r="2164" spans="1:16" x14ac:dyDescent="0.2">
      <c r="A2164" s="5" t="s">
        <v>15</v>
      </c>
      <c r="B2164" s="5" t="s">
        <v>27</v>
      </c>
      <c r="C2164" s="5" t="s">
        <v>28</v>
      </c>
      <c r="D2164" s="5" t="s">
        <v>80</v>
      </c>
      <c r="E2164" s="5">
        <v>2016</v>
      </c>
      <c r="F2164" s="5">
        <v>2</v>
      </c>
      <c r="G2164" s="38">
        <v>43</v>
      </c>
      <c r="H2164" s="44">
        <v>0.08</v>
      </c>
      <c r="I2164" s="44">
        <v>39.92</v>
      </c>
      <c r="J2164" s="44">
        <v>0.08</v>
      </c>
      <c r="K2164" s="44">
        <v>0</v>
      </c>
      <c r="L2164" s="44">
        <v>39.92</v>
      </c>
      <c r="M2164" s="44">
        <v>0</v>
      </c>
      <c r="N2164" s="44">
        <v>0.01</v>
      </c>
      <c r="O2164" s="44">
        <v>2.25</v>
      </c>
      <c r="P2164" s="39">
        <v>933.1469398967904</v>
      </c>
    </row>
    <row r="2165" spans="1:16" x14ac:dyDescent="0.2">
      <c r="A2165" s="5" t="s">
        <v>15</v>
      </c>
      <c r="B2165" s="5" t="s">
        <v>27</v>
      </c>
      <c r="C2165" s="5" t="s">
        <v>28</v>
      </c>
      <c r="D2165" s="5" t="s">
        <v>80</v>
      </c>
      <c r="E2165" s="5">
        <v>2017</v>
      </c>
      <c r="F2165" s="5">
        <v>2</v>
      </c>
      <c r="G2165" s="38">
        <v>194</v>
      </c>
      <c r="H2165" s="44">
        <v>1.37</v>
      </c>
      <c r="I2165" s="44">
        <v>170.32999999999998</v>
      </c>
      <c r="J2165" s="44">
        <v>1.37</v>
      </c>
      <c r="K2165" s="44">
        <v>0</v>
      </c>
      <c r="L2165" s="44">
        <v>170.32999999999998</v>
      </c>
      <c r="M2165" s="44">
        <v>0</v>
      </c>
      <c r="N2165" s="44">
        <v>0.06</v>
      </c>
      <c r="O2165" s="44">
        <v>10.029999999999999</v>
      </c>
      <c r="P2165" s="39">
        <v>883.03819847613022</v>
      </c>
    </row>
    <row r="2166" spans="1:16" x14ac:dyDescent="0.2">
      <c r="A2166" s="5" t="s">
        <v>15</v>
      </c>
      <c r="B2166" s="5" t="s">
        <v>27</v>
      </c>
      <c r="C2166" s="5" t="s">
        <v>28</v>
      </c>
      <c r="D2166" s="5" t="s">
        <v>80</v>
      </c>
      <c r="E2166" s="5">
        <v>2018</v>
      </c>
      <c r="F2166" s="5">
        <v>2</v>
      </c>
      <c r="G2166" s="38">
        <v>48</v>
      </c>
      <c r="H2166" s="44">
        <v>1.34</v>
      </c>
      <c r="I2166" s="44">
        <v>28.35</v>
      </c>
      <c r="J2166" s="44">
        <v>1.34</v>
      </c>
      <c r="K2166" s="44">
        <v>0</v>
      </c>
      <c r="L2166" s="44">
        <v>28.35</v>
      </c>
      <c r="M2166" s="44">
        <v>0</v>
      </c>
      <c r="N2166" s="44">
        <v>0.01</v>
      </c>
      <c r="O2166" s="44">
        <v>0.92</v>
      </c>
      <c r="P2166" s="39">
        <v>622.5846494830671</v>
      </c>
    </row>
    <row r="2167" spans="1:16" ht="10.8" thickBot="1" x14ac:dyDescent="0.25">
      <c r="A2167" s="5" t="s">
        <v>15</v>
      </c>
      <c r="B2167" s="5" t="s">
        <v>27</v>
      </c>
      <c r="C2167" s="5" t="s">
        <v>28</v>
      </c>
      <c r="D2167" s="5" t="s">
        <v>80</v>
      </c>
      <c r="E2167" s="5">
        <v>2019</v>
      </c>
      <c r="F2167" s="5">
        <v>1</v>
      </c>
      <c r="G2167" s="38">
        <v>265</v>
      </c>
      <c r="H2167" s="44">
        <v>20.63</v>
      </c>
      <c r="I2167" s="44">
        <v>149.42000000000002</v>
      </c>
      <c r="J2167" s="44">
        <v>20.63</v>
      </c>
      <c r="K2167" s="44">
        <v>149.42000000000002</v>
      </c>
      <c r="L2167" s="44">
        <v>0</v>
      </c>
      <c r="M2167" s="44">
        <v>0</v>
      </c>
      <c r="N2167" s="44">
        <v>0.27</v>
      </c>
      <c r="O2167" s="44">
        <v>6.49</v>
      </c>
      <c r="P2167" s="39">
        <v>642.87994854073781</v>
      </c>
    </row>
    <row r="2168" spans="1:16" ht="10.8" thickBot="1" x14ac:dyDescent="0.25">
      <c r="A2168" s="75" t="s">
        <v>15</v>
      </c>
      <c r="B2168" s="61" t="s">
        <v>27</v>
      </c>
      <c r="C2168" s="61" t="s">
        <v>28</v>
      </c>
      <c r="D2168" s="61" t="s">
        <v>80</v>
      </c>
      <c r="E2168" s="61">
        <v>2020</v>
      </c>
      <c r="F2168" s="61">
        <v>1</v>
      </c>
      <c r="G2168" s="19">
        <v>130</v>
      </c>
      <c r="H2168" s="20">
        <v>47.37</v>
      </c>
      <c r="I2168" s="20">
        <v>23.32</v>
      </c>
      <c r="J2168" s="20">
        <v>47.37</v>
      </c>
      <c r="K2168" s="20">
        <v>23.32</v>
      </c>
      <c r="L2168" s="20">
        <v>0</v>
      </c>
      <c r="M2168" s="20">
        <v>0</v>
      </c>
      <c r="N2168" s="20">
        <v>0.13</v>
      </c>
      <c r="O2168" s="20">
        <v>2.9699999999999998</v>
      </c>
      <c r="P2168" s="19">
        <v>547.59410062477957</v>
      </c>
    </row>
    <row r="2169" spans="1:16" x14ac:dyDescent="0.2">
      <c r="A2169" s="14" t="s">
        <v>15</v>
      </c>
      <c r="B2169" s="14" t="s">
        <v>27</v>
      </c>
      <c r="C2169" s="14" t="s">
        <v>28</v>
      </c>
      <c r="D2169" s="14" t="s">
        <v>80</v>
      </c>
      <c r="E2169" s="14">
        <v>2021</v>
      </c>
      <c r="F2169" s="14">
        <v>1</v>
      </c>
      <c r="G2169" s="15">
        <v>159</v>
      </c>
      <c r="H2169" s="26">
        <v>4.74</v>
      </c>
      <c r="I2169" s="26">
        <v>86.43</v>
      </c>
      <c r="J2169" s="26">
        <v>4.74</v>
      </c>
      <c r="K2169" s="26">
        <v>86.43</v>
      </c>
      <c r="L2169" s="26">
        <v>0</v>
      </c>
      <c r="M2169" s="26">
        <v>0</v>
      </c>
      <c r="N2169" s="26">
        <v>0.01</v>
      </c>
      <c r="O2169" s="26">
        <v>6.6</v>
      </c>
      <c r="P2169" s="15">
        <v>572.18003852913876</v>
      </c>
    </row>
    <row r="2170" spans="1:16" x14ac:dyDescent="0.2">
      <c r="A2170" s="14" t="s">
        <v>15</v>
      </c>
      <c r="B2170" s="14" t="s">
        <v>27</v>
      </c>
      <c r="C2170" s="14" t="s">
        <v>28</v>
      </c>
      <c r="D2170" s="14" t="s">
        <v>80</v>
      </c>
      <c r="E2170" s="14">
        <v>2022</v>
      </c>
      <c r="F2170" s="14">
        <v>0</v>
      </c>
      <c r="G2170" s="15">
        <v>123</v>
      </c>
      <c r="H2170" s="26">
        <v>68.02</v>
      </c>
      <c r="I2170" s="26">
        <v>0</v>
      </c>
      <c r="J2170" s="26">
        <v>68.02</v>
      </c>
      <c r="K2170" s="26">
        <v>0</v>
      </c>
      <c r="L2170" s="26">
        <v>0</v>
      </c>
      <c r="M2170" s="26">
        <v>0</v>
      </c>
      <c r="N2170" s="26">
        <v>0</v>
      </c>
      <c r="O2170" s="26">
        <v>0</v>
      </c>
      <c r="P2170" s="15">
        <v>551.28311144189888</v>
      </c>
    </row>
    <row r="2171" spans="1:16" x14ac:dyDescent="0.2">
      <c r="A2171" s="14" t="s">
        <v>15</v>
      </c>
      <c r="B2171" s="14" t="s">
        <v>27</v>
      </c>
      <c r="C2171" s="14" t="s">
        <v>28</v>
      </c>
      <c r="D2171" s="14" t="s">
        <v>80</v>
      </c>
      <c r="E2171" s="14">
        <v>2023</v>
      </c>
      <c r="F2171" s="14">
        <v>0</v>
      </c>
      <c r="G2171" s="15">
        <v>215</v>
      </c>
      <c r="H2171" s="26">
        <v>102.32000000000001</v>
      </c>
      <c r="I2171" s="26">
        <v>0</v>
      </c>
      <c r="J2171" s="26">
        <v>102.32000000000001</v>
      </c>
      <c r="K2171" s="26">
        <v>0</v>
      </c>
      <c r="L2171" s="26">
        <v>0</v>
      </c>
      <c r="M2171" s="26">
        <v>0</v>
      </c>
      <c r="N2171" s="26">
        <v>0.52</v>
      </c>
      <c r="O2171" s="26">
        <v>1.58</v>
      </c>
      <c r="P2171" s="15">
        <v>477.14228080351018</v>
      </c>
    </row>
    <row r="2172" spans="1:16" x14ac:dyDescent="0.2">
      <c r="A2172" s="14" t="s">
        <v>15</v>
      </c>
      <c r="B2172" s="14" t="s">
        <v>27</v>
      </c>
      <c r="C2172" s="14" t="s">
        <v>28</v>
      </c>
      <c r="D2172" s="14" t="s">
        <v>81</v>
      </c>
      <c r="E2172" s="14">
        <v>2001</v>
      </c>
      <c r="F2172" s="14">
        <v>3</v>
      </c>
      <c r="G2172" s="15">
        <v>25</v>
      </c>
      <c r="H2172" s="26">
        <v>0</v>
      </c>
      <c r="I2172" s="26">
        <v>11.1</v>
      </c>
      <c r="J2172" s="26">
        <v>0</v>
      </c>
      <c r="K2172" s="26">
        <v>0</v>
      </c>
      <c r="L2172" s="26">
        <v>0</v>
      </c>
      <c r="M2172" s="26">
        <v>11.1</v>
      </c>
      <c r="N2172" s="26">
        <v>0.72</v>
      </c>
      <c r="O2172" s="26">
        <v>3.15</v>
      </c>
      <c r="P2172" s="15">
        <v>438.97811932730332</v>
      </c>
    </row>
    <row r="2173" spans="1:16" x14ac:dyDescent="0.2">
      <c r="A2173" s="14" t="s">
        <v>15</v>
      </c>
      <c r="B2173" s="14" t="s">
        <v>27</v>
      </c>
      <c r="C2173" s="14" t="s">
        <v>28</v>
      </c>
      <c r="D2173" s="14" t="s">
        <v>81</v>
      </c>
      <c r="E2173" s="14">
        <v>2003</v>
      </c>
      <c r="F2173" s="14">
        <v>3</v>
      </c>
      <c r="G2173" s="15">
        <v>2</v>
      </c>
      <c r="H2173" s="26">
        <v>0</v>
      </c>
      <c r="I2173" s="26">
        <v>0.92</v>
      </c>
      <c r="J2173" s="26">
        <v>0</v>
      </c>
      <c r="K2173" s="26">
        <v>0</v>
      </c>
      <c r="L2173" s="26">
        <v>0</v>
      </c>
      <c r="M2173" s="26">
        <v>0.92</v>
      </c>
      <c r="N2173" s="26">
        <v>0.06</v>
      </c>
      <c r="O2173" s="26">
        <v>0.2</v>
      </c>
      <c r="P2173" s="15">
        <v>561.11668179893047</v>
      </c>
    </row>
    <row r="2174" spans="1:16" x14ac:dyDescent="0.2">
      <c r="A2174" s="14" t="s">
        <v>15</v>
      </c>
      <c r="B2174" s="14" t="s">
        <v>27</v>
      </c>
      <c r="C2174" s="14" t="s">
        <v>28</v>
      </c>
      <c r="D2174" s="14" t="s">
        <v>81</v>
      </c>
      <c r="E2174" s="14">
        <v>2004</v>
      </c>
      <c r="F2174" s="14">
        <v>3</v>
      </c>
      <c r="G2174" s="15">
        <v>12</v>
      </c>
      <c r="H2174" s="26">
        <v>0</v>
      </c>
      <c r="I2174" s="26">
        <v>3.4</v>
      </c>
      <c r="J2174" s="26">
        <v>0</v>
      </c>
      <c r="K2174" s="26">
        <v>0</v>
      </c>
      <c r="L2174" s="26">
        <v>0</v>
      </c>
      <c r="M2174" s="26">
        <v>3.4</v>
      </c>
      <c r="N2174" s="26">
        <v>0.24</v>
      </c>
      <c r="O2174" s="26">
        <v>0.72</v>
      </c>
      <c r="P2174" s="15">
        <v>290.9768143417499</v>
      </c>
    </row>
    <row r="2175" spans="1:16" x14ac:dyDescent="0.2">
      <c r="A2175" s="14" t="s">
        <v>15</v>
      </c>
      <c r="B2175" s="14" t="s">
        <v>27</v>
      </c>
      <c r="C2175" s="14" t="s">
        <v>28</v>
      </c>
      <c r="D2175" s="14" t="s">
        <v>81</v>
      </c>
      <c r="E2175" s="14">
        <v>2005</v>
      </c>
      <c r="F2175" s="14">
        <v>3</v>
      </c>
      <c r="G2175" s="15">
        <v>24</v>
      </c>
      <c r="H2175" s="26">
        <v>0</v>
      </c>
      <c r="I2175" s="26">
        <v>7.21</v>
      </c>
      <c r="J2175" s="26">
        <v>0</v>
      </c>
      <c r="K2175" s="26">
        <v>0</v>
      </c>
      <c r="L2175" s="26">
        <v>0</v>
      </c>
      <c r="M2175" s="26">
        <v>7.21</v>
      </c>
      <c r="N2175" s="26">
        <v>0.5</v>
      </c>
      <c r="O2175" s="26">
        <v>1.53</v>
      </c>
      <c r="P2175" s="15">
        <v>301.58421791926668</v>
      </c>
    </row>
    <row r="2176" spans="1:16" x14ac:dyDescent="0.2">
      <c r="A2176" s="14" t="s">
        <v>15</v>
      </c>
      <c r="B2176" s="14" t="s">
        <v>27</v>
      </c>
      <c r="C2176" s="14" t="s">
        <v>28</v>
      </c>
      <c r="D2176" s="14" t="s">
        <v>81</v>
      </c>
      <c r="E2176" s="14">
        <v>2006</v>
      </c>
      <c r="F2176" s="14">
        <v>3</v>
      </c>
      <c r="G2176" s="15">
        <v>5</v>
      </c>
      <c r="H2176" s="26">
        <v>0</v>
      </c>
      <c r="I2176" s="26">
        <v>1.75</v>
      </c>
      <c r="J2176" s="26">
        <v>0</v>
      </c>
      <c r="K2176" s="26">
        <v>0</v>
      </c>
      <c r="L2176" s="26">
        <v>0</v>
      </c>
      <c r="M2176" s="26">
        <v>1.75</v>
      </c>
      <c r="N2176" s="26">
        <v>0.12</v>
      </c>
      <c r="O2176" s="26">
        <v>0.37</v>
      </c>
      <c r="P2176" s="15">
        <v>337.71348922445804</v>
      </c>
    </row>
    <row r="2177" spans="1:16" x14ac:dyDescent="0.2">
      <c r="A2177" s="14" t="s">
        <v>15</v>
      </c>
      <c r="B2177" s="14" t="s">
        <v>27</v>
      </c>
      <c r="C2177" s="14" t="s">
        <v>28</v>
      </c>
      <c r="D2177" s="14" t="s">
        <v>81</v>
      </c>
      <c r="E2177" s="14">
        <v>2007</v>
      </c>
      <c r="F2177" s="14">
        <v>3</v>
      </c>
      <c r="G2177" s="15">
        <v>1</v>
      </c>
      <c r="H2177" s="26">
        <v>0</v>
      </c>
      <c r="I2177" s="26">
        <v>0.88</v>
      </c>
      <c r="J2177" s="26">
        <v>0</v>
      </c>
      <c r="K2177" s="26">
        <v>0</v>
      </c>
      <c r="L2177" s="26">
        <v>0</v>
      </c>
      <c r="M2177" s="26">
        <v>0.88</v>
      </c>
      <c r="N2177" s="26">
        <v>0.06</v>
      </c>
      <c r="O2177" s="26">
        <v>0.19</v>
      </c>
      <c r="P2177" s="15">
        <v>604.93774174709358</v>
      </c>
    </row>
    <row r="2178" spans="1:16" x14ac:dyDescent="0.2">
      <c r="A2178" s="14" t="s">
        <v>15</v>
      </c>
      <c r="B2178" s="14" t="s">
        <v>27</v>
      </c>
      <c r="C2178" s="14" t="s">
        <v>28</v>
      </c>
      <c r="D2178" s="14" t="s">
        <v>81</v>
      </c>
      <c r="E2178" s="14">
        <v>2008</v>
      </c>
      <c r="F2178" s="14">
        <v>3</v>
      </c>
      <c r="G2178" s="15">
        <v>50</v>
      </c>
      <c r="H2178" s="26">
        <v>0</v>
      </c>
      <c r="I2178" s="26">
        <v>19.5</v>
      </c>
      <c r="J2178" s="26">
        <v>0</v>
      </c>
      <c r="K2178" s="26">
        <v>0</v>
      </c>
      <c r="L2178" s="26">
        <v>0</v>
      </c>
      <c r="M2178" s="26">
        <v>19.5</v>
      </c>
      <c r="N2178" s="26">
        <v>1.35</v>
      </c>
      <c r="O2178" s="26">
        <v>4.13</v>
      </c>
      <c r="P2178" s="15">
        <v>387.49545649608075</v>
      </c>
    </row>
    <row r="2179" spans="1:16" x14ac:dyDescent="0.2">
      <c r="A2179" s="14" t="s">
        <v>15</v>
      </c>
      <c r="B2179" s="14" t="s">
        <v>27</v>
      </c>
      <c r="C2179" s="14" t="s">
        <v>28</v>
      </c>
      <c r="D2179" s="14" t="s">
        <v>81</v>
      </c>
      <c r="E2179" s="14">
        <v>2009</v>
      </c>
      <c r="F2179" s="14">
        <v>3</v>
      </c>
      <c r="G2179" s="15">
        <v>12</v>
      </c>
      <c r="H2179" s="26">
        <v>0</v>
      </c>
      <c r="I2179" s="26">
        <v>4.12</v>
      </c>
      <c r="J2179" s="26">
        <v>0</v>
      </c>
      <c r="K2179" s="26">
        <v>0</v>
      </c>
      <c r="L2179" s="26">
        <v>0</v>
      </c>
      <c r="M2179" s="26">
        <v>4.12</v>
      </c>
      <c r="N2179" s="26">
        <v>0.28999999999999998</v>
      </c>
      <c r="O2179" s="26">
        <v>0.87</v>
      </c>
      <c r="P2179" s="15">
        <v>357.68767499610357</v>
      </c>
    </row>
    <row r="2180" spans="1:16" x14ac:dyDescent="0.2">
      <c r="A2180" s="14" t="s">
        <v>15</v>
      </c>
      <c r="B2180" s="14" t="s">
        <v>27</v>
      </c>
      <c r="C2180" s="14" t="s">
        <v>28</v>
      </c>
      <c r="D2180" s="14" t="s">
        <v>81</v>
      </c>
      <c r="E2180" s="14">
        <v>2010</v>
      </c>
      <c r="F2180" s="14">
        <v>3</v>
      </c>
      <c r="G2180" s="15">
        <v>16</v>
      </c>
      <c r="H2180" s="26">
        <v>0</v>
      </c>
      <c r="I2180" s="26">
        <v>10.43</v>
      </c>
      <c r="J2180" s="26">
        <v>0</v>
      </c>
      <c r="K2180" s="26">
        <v>0</v>
      </c>
      <c r="L2180" s="26">
        <v>0</v>
      </c>
      <c r="M2180" s="26">
        <v>10.43</v>
      </c>
      <c r="N2180" s="26">
        <v>0.59</v>
      </c>
      <c r="O2180" s="26">
        <v>2.56</v>
      </c>
      <c r="P2180" s="15">
        <v>659.11195305510569</v>
      </c>
    </row>
    <row r="2181" spans="1:16" x14ac:dyDescent="0.2">
      <c r="A2181" s="14" t="s">
        <v>15</v>
      </c>
      <c r="B2181" s="14" t="s">
        <v>27</v>
      </c>
      <c r="C2181" s="14" t="s">
        <v>28</v>
      </c>
      <c r="D2181" s="14" t="s">
        <v>81</v>
      </c>
      <c r="E2181" s="14">
        <v>2011</v>
      </c>
      <c r="F2181" s="14">
        <v>3</v>
      </c>
      <c r="G2181" s="15">
        <v>4</v>
      </c>
      <c r="H2181" s="26">
        <v>0</v>
      </c>
      <c r="I2181" s="26">
        <v>1.44</v>
      </c>
      <c r="J2181" s="26">
        <v>0</v>
      </c>
      <c r="K2181" s="26">
        <v>0</v>
      </c>
      <c r="L2181" s="26">
        <v>0</v>
      </c>
      <c r="M2181" s="26">
        <v>1.44</v>
      </c>
      <c r="N2181" s="26">
        <v>0.1</v>
      </c>
      <c r="O2181" s="26">
        <v>0.31</v>
      </c>
      <c r="P2181" s="15">
        <v>381.37911045026664</v>
      </c>
    </row>
    <row r="2182" spans="1:16" x14ac:dyDescent="0.2">
      <c r="A2182" s="14" t="s">
        <v>15</v>
      </c>
      <c r="B2182" s="14" t="s">
        <v>27</v>
      </c>
      <c r="C2182" s="14" t="s">
        <v>28</v>
      </c>
      <c r="D2182" s="14" t="s">
        <v>81</v>
      </c>
      <c r="E2182" s="14">
        <v>2012</v>
      </c>
      <c r="F2182" s="14">
        <v>3</v>
      </c>
      <c r="G2182" s="15">
        <v>75</v>
      </c>
      <c r="H2182" s="26">
        <v>0.02</v>
      </c>
      <c r="I2182" s="26">
        <v>40.700000000000003</v>
      </c>
      <c r="J2182" s="26">
        <v>0.02</v>
      </c>
      <c r="K2182" s="26">
        <v>0</v>
      </c>
      <c r="L2182" s="26">
        <v>0</v>
      </c>
      <c r="M2182" s="26">
        <v>40.700000000000003</v>
      </c>
      <c r="N2182" s="26">
        <v>2.6100000000000003</v>
      </c>
      <c r="O2182" s="26">
        <v>10.36</v>
      </c>
      <c r="P2182" s="15">
        <v>544.32238497351034</v>
      </c>
    </row>
    <row r="2183" spans="1:16" x14ac:dyDescent="0.2">
      <c r="A2183" s="14" t="s">
        <v>15</v>
      </c>
      <c r="B2183" s="14" t="s">
        <v>27</v>
      </c>
      <c r="C2183" s="14" t="s">
        <v>28</v>
      </c>
      <c r="D2183" s="14" t="s">
        <v>81</v>
      </c>
      <c r="E2183" s="14">
        <v>2013</v>
      </c>
      <c r="F2183" s="14">
        <v>3</v>
      </c>
      <c r="G2183" s="15">
        <v>2</v>
      </c>
      <c r="H2183" s="26">
        <v>0</v>
      </c>
      <c r="I2183" s="26">
        <v>0.81</v>
      </c>
      <c r="J2183" s="26">
        <v>0</v>
      </c>
      <c r="K2183" s="26">
        <v>0</v>
      </c>
      <c r="L2183" s="26">
        <v>0</v>
      </c>
      <c r="M2183" s="26">
        <v>0.81</v>
      </c>
      <c r="N2183" s="26">
        <v>0.06</v>
      </c>
      <c r="O2183" s="26">
        <v>0.17</v>
      </c>
      <c r="P2183" s="15">
        <v>396.21077364505379</v>
      </c>
    </row>
    <row r="2184" spans="1:16" x14ac:dyDescent="0.2">
      <c r="A2184" s="14" t="s">
        <v>15</v>
      </c>
      <c r="B2184" s="14" t="s">
        <v>27</v>
      </c>
      <c r="C2184" s="14" t="s">
        <v>28</v>
      </c>
      <c r="D2184" s="14" t="s">
        <v>81</v>
      </c>
      <c r="E2184" s="14">
        <v>2014</v>
      </c>
      <c r="F2184" s="14">
        <v>2</v>
      </c>
      <c r="G2184" s="15">
        <v>5</v>
      </c>
      <c r="H2184" s="26">
        <v>0.13</v>
      </c>
      <c r="I2184" s="26">
        <v>1.84</v>
      </c>
      <c r="J2184" s="26">
        <v>0.13</v>
      </c>
      <c r="K2184" s="26">
        <v>0</v>
      </c>
      <c r="L2184" s="26">
        <v>1.84</v>
      </c>
      <c r="M2184" s="26">
        <v>0</v>
      </c>
      <c r="N2184" s="26">
        <v>0</v>
      </c>
      <c r="O2184" s="26">
        <v>0</v>
      </c>
      <c r="P2184" s="15">
        <v>386.53606717345633</v>
      </c>
    </row>
    <row r="2185" spans="1:16" x14ac:dyDescent="0.2">
      <c r="A2185" s="14" t="s">
        <v>15</v>
      </c>
      <c r="B2185" s="14" t="s">
        <v>27</v>
      </c>
      <c r="C2185" s="14" t="s">
        <v>28</v>
      </c>
      <c r="D2185" s="14" t="s">
        <v>81</v>
      </c>
      <c r="E2185" s="14">
        <v>2015</v>
      </c>
      <c r="F2185" s="14">
        <v>2</v>
      </c>
      <c r="G2185" s="15">
        <v>60</v>
      </c>
      <c r="H2185" s="26">
        <v>0.1</v>
      </c>
      <c r="I2185" s="26">
        <v>39.82</v>
      </c>
      <c r="J2185" s="26">
        <v>0.1</v>
      </c>
      <c r="K2185" s="26">
        <v>0</v>
      </c>
      <c r="L2185" s="26">
        <v>39.82</v>
      </c>
      <c r="M2185" s="26">
        <v>0</v>
      </c>
      <c r="N2185" s="26">
        <v>0.01</v>
      </c>
      <c r="O2185" s="26">
        <v>2.34</v>
      </c>
      <c r="P2185" s="15">
        <v>670.15406488187944</v>
      </c>
    </row>
    <row r="2186" spans="1:16" x14ac:dyDescent="0.2">
      <c r="A2186" s="14" t="s">
        <v>15</v>
      </c>
      <c r="B2186" s="14" t="s">
        <v>27</v>
      </c>
      <c r="C2186" s="14" t="s">
        <v>28</v>
      </c>
      <c r="D2186" s="14" t="s">
        <v>81</v>
      </c>
      <c r="E2186" s="14">
        <v>2016</v>
      </c>
      <c r="F2186" s="14">
        <v>2</v>
      </c>
      <c r="G2186" s="15">
        <v>77</v>
      </c>
      <c r="H2186" s="26">
        <v>0.92</v>
      </c>
      <c r="I2186" s="26">
        <v>44.94</v>
      </c>
      <c r="J2186" s="26">
        <v>0.92</v>
      </c>
      <c r="K2186" s="26">
        <v>0</v>
      </c>
      <c r="L2186" s="26">
        <v>44.94</v>
      </c>
      <c r="M2186" s="26">
        <v>0</v>
      </c>
      <c r="N2186" s="26">
        <v>0.01</v>
      </c>
      <c r="O2186" s="26">
        <v>1.86</v>
      </c>
      <c r="P2186" s="15">
        <v>593.55904581161872</v>
      </c>
    </row>
    <row r="2187" spans="1:16" x14ac:dyDescent="0.2">
      <c r="A2187" s="14" t="s">
        <v>15</v>
      </c>
      <c r="B2187" s="14" t="s">
        <v>27</v>
      </c>
      <c r="C2187" s="14" t="s">
        <v>28</v>
      </c>
      <c r="D2187" s="14" t="s">
        <v>81</v>
      </c>
      <c r="E2187" s="14">
        <v>2017</v>
      </c>
      <c r="F2187" s="14">
        <v>2</v>
      </c>
      <c r="G2187" s="15">
        <v>134</v>
      </c>
      <c r="H2187" s="26">
        <v>3.21</v>
      </c>
      <c r="I2187" s="26">
        <v>62.81</v>
      </c>
      <c r="J2187" s="26">
        <v>3.21</v>
      </c>
      <c r="K2187" s="26">
        <v>0</v>
      </c>
      <c r="L2187" s="26">
        <v>62.81</v>
      </c>
      <c r="M2187" s="26">
        <v>0</v>
      </c>
      <c r="N2187" s="26">
        <v>0.01</v>
      </c>
      <c r="O2187" s="26">
        <v>1.0900000000000001</v>
      </c>
      <c r="P2187" s="15">
        <v>495.44138806119247</v>
      </c>
    </row>
    <row r="2188" spans="1:16" x14ac:dyDescent="0.2">
      <c r="A2188" s="14" t="s">
        <v>15</v>
      </c>
      <c r="B2188" s="14" t="s">
        <v>27</v>
      </c>
      <c r="C2188" s="14" t="s">
        <v>28</v>
      </c>
      <c r="D2188" s="14" t="s">
        <v>81</v>
      </c>
      <c r="E2188" s="14">
        <v>2018</v>
      </c>
      <c r="F2188" s="14">
        <v>2</v>
      </c>
      <c r="G2188" s="15">
        <v>34</v>
      </c>
      <c r="H2188" s="26">
        <v>1.22</v>
      </c>
      <c r="I2188" s="26">
        <v>17.79</v>
      </c>
      <c r="J2188" s="26">
        <v>1.22</v>
      </c>
      <c r="K2188" s="26">
        <v>0</v>
      </c>
      <c r="L2188" s="26">
        <v>17.79</v>
      </c>
      <c r="M2188" s="26">
        <v>0</v>
      </c>
      <c r="N2188" s="26">
        <v>0</v>
      </c>
      <c r="O2188" s="26">
        <v>0</v>
      </c>
      <c r="P2188" s="15">
        <v>557.29247976083548</v>
      </c>
    </row>
    <row r="2189" spans="1:16" x14ac:dyDescent="0.2">
      <c r="A2189" s="14" t="s">
        <v>15</v>
      </c>
      <c r="B2189" s="14" t="s">
        <v>27</v>
      </c>
      <c r="C2189" s="14" t="s">
        <v>28</v>
      </c>
      <c r="D2189" s="14" t="s">
        <v>81</v>
      </c>
      <c r="E2189" s="14">
        <v>2019</v>
      </c>
      <c r="F2189" s="14">
        <v>1</v>
      </c>
      <c r="G2189" s="15">
        <v>80</v>
      </c>
      <c r="H2189" s="26">
        <v>2.63</v>
      </c>
      <c r="I2189" s="26">
        <v>45</v>
      </c>
      <c r="J2189" s="26">
        <v>2.63</v>
      </c>
      <c r="K2189" s="26">
        <v>45</v>
      </c>
      <c r="L2189" s="26">
        <v>0</v>
      </c>
      <c r="M2189" s="26">
        <v>0</v>
      </c>
      <c r="N2189" s="26">
        <v>0.02</v>
      </c>
      <c r="O2189" s="26">
        <v>3.01</v>
      </c>
      <c r="P2189" s="15">
        <v>598.48965376293063</v>
      </c>
    </row>
    <row r="2190" spans="1:16" x14ac:dyDescent="0.2">
      <c r="A2190" s="14" t="s">
        <v>15</v>
      </c>
      <c r="B2190" s="14" t="s">
        <v>27</v>
      </c>
      <c r="C2190" s="14" t="s">
        <v>28</v>
      </c>
      <c r="D2190" s="14" t="s">
        <v>81</v>
      </c>
      <c r="E2190" s="14">
        <v>2020</v>
      </c>
      <c r="F2190" s="14">
        <v>1</v>
      </c>
      <c r="G2190" s="15">
        <v>81</v>
      </c>
      <c r="H2190" s="26">
        <v>14.39</v>
      </c>
      <c r="I2190" s="26">
        <v>36.83</v>
      </c>
      <c r="J2190" s="26">
        <v>14.39</v>
      </c>
      <c r="K2190" s="26">
        <v>36.83</v>
      </c>
      <c r="L2190" s="26">
        <v>0</v>
      </c>
      <c r="M2190" s="26">
        <v>0</v>
      </c>
      <c r="N2190" s="26">
        <v>0.03</v>
      </c>
      <c r="O2190" s="26">
        <v>2.91</v>
      </c>
      <c r="P2190" s="15">
        <v>630.055537355193</v>
      </c>
    </row>
    <row r="2191" spans="1:16" x14ac:dyDescent="0.2">
      <c r="A2191" s="14" t="s">
        <v>15</v>
      </c>
      <c r="B2191" s="14" t="s">
        <v>27</v>
      </c>
      <c r="C2191" s="14" t="s">
        <v>28</v>
      </c>
      <c r="D2191" s="14" t="s">
        <v>81</v>
      </c>
      <c r="E2191" s="14">
        <v>2021</v>
      </c>
      <c r="F2191" s="14">
        <v>1</v>
      </c>
      <c r="G2191" s="15">
        <v>227</v>
      </c>
      <c r="H2191" s="26">
        <v>6.25</v>
      </c>
      <c r="I2191" s="26">
        <v>125.82000000000001</v>
      </c>
      <c r="J2191" s="26">
        <v>6.25</v>
      </c>
      <c r="K2191" s="26">
        <v>125.82000000000001</v>
      </c>
      <c r="L2191" s="26">
        <v>0</v>
      </c>
      <c r="M2191" s="26">
        <v>0</v>
      </c>
      <c r="N2191" s="26">
        <v>0.04</v>
      </c>
      <c r="O2191" s="26">
        <v>9.0300000000000011</v>
      </c>
      <c r="P2191" s="15">
        <v>583.30185888206745</v>
      </c>
    </row>
    <row r="2192" spans="1:16" x14ac:dyDescent="0.2">
      <c r="A2192" s="14" t="s">
        <v>15</v>
      </c>
      <c r="B2192" s="14" t="s">
        <v>27</v>
      </c>
      <c r="C2192" s="14" t="s">
        <v>28</v>
      </c>
      <c r="D2192" s="14" t="s">
        <v>81</v>
      </c>
      <c r="E2192" s="14">
        <v>2022</v>
      </c>
      <c r="F2192" s="14">
        <v>0</v>
      </c>
      <c r="G2192" s="15">
        <v>77</v>
      </c>
      <c r="H2192" s="26">
        <v>42.4</v>
      </c>
      <c r="I2192" s="26">
        <v>0</v>
      </c>
      <c r="J2192" s="26">
        <v>42.4</v>
      </c>
      <c r="K2192" s="26">
        <v>0</v>
      </c>
      <c r="L2192" s="26">
        <v>0</v>
      </c>
      <c r="M2192" s="26">
        <v>0</v>
      </c>
      <c r="N2192" s="26">
        <v>0</v>
      </c>
      <c r="O2192" s="26">
        <v>0</v>
      </c>
      <c r="P2192" s="15">
        <v>551.28311144189888</v>
      </c>
    </row>
    <row r="2193" spans="1:16" x14ac:dyDescent="0.2">
      <c r="A2193" s="14" t="s">
        <v>15</v>
      </c>
      <c r="B2193" s="14" t="s">
        <v>27</v>
      </c>
      <c r="C2193" s="14" t="s">
        <v>28</v>
      </c>
      <c r="D2193" s="14" t="s">
        <v>81</v>
      </c>
      <c r="E2193" s="14">
        <v>2023</v>
      </c>
      <c r="F2193" s="14">
        <v>0</v>
      </c>
      <c r="G2193" s="15">
        <v>144</v>
      </c>
      <c r="H2193" s="26">
        <v>68.010000000000005</v>
      </c>
      <c r="I2193" s="26">
        <v>0</v>
      </c>
      <c r="J2193" s="26">
        <v>68.010000000000005</v>
      </c>
      <c r="K2193" s="26">
        <v>0</v>
      </c>
      <c r="L2193" s="26">
        <v>0</v>
      </c>
      <c r="M2193" s="26">
        <v>0</v>
      </c>
      <c r="N2193" s="26">
        <v>0.25</v>
      </c>
      <c r="O2193" s="26">
        <v>0.75</v>
      </c>
      <c r="P2193" s="15">
        <v>471.24946437675635</v>
      </c>
    </row>
    <row r="2194" spans="1:16" x14ac:dyDescent="0.2">
      <c r="A2194" s="14" t="s">
        <v>15</v>
      </c>
      <c r="B2194" s="14" t="s">
        <v>27</v>
      </c>
      <c r="C2194" s="14" t="s">
        <v>28</v>
      </c>
      <c r="D2194" s="14" t="s">
        <v>82</v>
      </c>
      <c r="E2194" s="14">
        <v>2003</v>
      </c>
      <c r="F2194" s="14">
        <v>3</v>
      </c>
      <c r="G2194" s="15">
        <v>2</v>
      </c>
      <c r="H2194" s="26">
        <v>0</v>
      </c>
      <c r="I2194" s="26">
        <v>0.66</v>
      </c>
      <c r="J2194" s="26">
        <v>0</v>
      </c>
      <c r="K2194" s="26">
        <v>0</v>
      </c>
      <c r="L2194" s="26">
        <v>0</v>
      </c>
      <c r="M2194" s="26">
        <v>0.66</v>
      </c>
      <c r="N2194" s="26">
        <v>0.05</v>
      </c>
      <c r="O2194" s="26">
        <v>0.14000000000000001</v>
      </c>
      <c r="P2194" s="15">
        <v>264.61796726613585</v>
      </c>
    </row>
    <row r="2195" spans="1:16" x14ac:dyDescent="0.2">
      <c r="A2195" s="14" t="s">
        <v>15</v>
      </c>
      <c r="B2195" s="14" t="s">
        <v>27</v>
      </c>
      <c r="C2195" s="14" t="s">
        <v>28</v>
      </c>
      <c r="D2195" s="14" t="s">
        <v>82</v>
      </c>
      <c r="E2195" s="14">
        <v>2004</v>
      </c>
      <c r="F2195" s="14">
        <v>3</v>
      </c>
      <c r="G2195" s="15">
        <v>7</v>
      </c>
      <c r="H2195" s="26">
        <v>0</v>
      </c>
      <c r="I2195" s="26">
        <v>2.59</v>
      </c>
      <c r="J2195" s="26">
        <v>0</v>
      </c>
      <c r="K2195" s="26">
        <v>0</v>
      </c>
      <c r="L2195" s="26">
        <v>0</v>
      </c>
      <c r="M2195" s="26">
        <v>2.59</v>
      </c>
      <c r="N2195" s="26">
        <v>0.18</v>
      </c>
      <c r="O2195" s="26">
        <v>0.55000000000000004</v>
      </c>
      <c r="P2195" s="15">
        <v>351.84955179455557</v>
      </c>
    </row>
    <row r="2196" spans="1:16" x14ac:dyDescent="0.2">
      <c r="A2196" s="14" t="s">
        <v>15</v>
      </c>
      <c r="B2196" s="14" t="s">
        <v>27</v>
      </c>
      <c r="C2196" s="14" t="s">
        <v>28</v>
      </c>
      <c r="D2196" s="14" t="s">
        <v>82</v>
      </c>
      <c r="E2196" s="14">
        <v>2005</v>
      </c>
      <c r="F2196" s="14">
        <v>3</v>
      </c>
      <c r="G2196" s="15">
        <v>20</v>
      </c>
      <c r="H2196" s="26">
        <v>0</v>
      </c>
      <c r="I2196" s="26">
        <v>6.84</v>
      </c>
      <c r="J2196" s="26">
        <v>0</v>
      </c>
      <c r="K2196" s="26">
        <v>0</v>
      </c>
      <c r="L2196" s="26">
        <v>0</v>
      </c>
      <c r="M2196" s="26">
        <v>6.84</v>
      </c>
      <c r="N2196" s="26">
        <v>0.47</v>
      </c>
      <c r="O2196" s="26">
        <v>1.45</v>
      </c>
      <c r="P2196" s="15">
        <v>346.633690501454</v>
      </c>
    </row>
    <row r="2197" spans="1:16" x14ac:dyDescent="0.2">
      <c r="A2197" s="14" t="s">
        <v>15</v>
      </c>
      <c r="B2197" s="14" t="s">
        <v>27</v>
      </c>
      <c r="C2197" s="14" t="s">
        <v>28</v>
      </c>
      <c r="D2197" s="14" t="s">
        <v>82</v>
      </c>
      <c r="E2197" s="14">
        <v>2006</v>
      </c>
      <c r="F2197" s="14">
        <v>3</v>
      </c>
      <c r="G2197" s="15">
        <v>27</v>
      </c>
      <c r="H2197" s="26">
        <v>0</v>
      </c>
      <c r="I2197" s="26">
        <v>9.06</v>
      </c>
      <c r="J2197" s="26">
        <v>0</v>
      </c>
      <c r="K2197" s="26">
        <v>0</v>
      </c>
      <c r="L2197" s="26">
        <v>0</v>
      </c>
      <c r="M2197" s="26">
        <v>9.06</v>
      </c>
      <c r="N2197" s="26">
        <v>0.63</v>
      </c>
      <c r="O2197" s="26">
        <v>1.92</v>
      </c>
      <c r="P2197" s="15">
        <v>338.22427837266429</v>
      </c>
    </row>
    <row r="2198" spans="1:16" x14ac:dyDescent="0.2">
      <c r="A2198" s="14" t="s">
        <v>15</v>
      </c>
      <c r="B2198" s="14" t="s">
        <v>27</v>
      </c>
      <c r="C2198" s="14" t="s">
        <v>28</v>
      </c>
      <c r="D2198" s="14" t="s">
        <v>82</v>
      </c>
      <c r="E2198" s="14">
        <v>2008</v>
      </c>
      <c r="F2198" s="14">
        <v>3</v>
      </c>
      <c r="G2198" s="15">
        <v>32</v>
      </c>
      <c r="H2198" s="26">
        <v>0</v>
      </c>
      <c r="I2198" s="26">
        <v>11.74</v>
      </c>
      <c r="J2198" s="26">
        <v>0</v>
      </c>
      <c r="K2198" s="26">
        <v>0</v>
      </c>
      <c r="L2198" s="26">
        <v>0</v>
      </c>
      <c r="M2198" s="26">
        <v>11.74</v>
      </c>
      <c r="N2198" s="26">
        <v>0.81</v>
      </c>
      <c r="O2198" s="26">
        <v>2.4900000000000002</v>
      </c>
      <c r="P2198" s="15">
        <v>364.17542880814818</v>
      </c>
    </row>
    <row r="2199" spans="1:16" x14ac:dyDescent="0.2">
      <c r="A2199" s="14" t="s">
        <v>15</v>
      </c>
      <c r="B2199" s="14" t="s">
        <v>27</v>
      </c>
      <c r="C2199" s="14" t="s">
        <v>28</v>
      </c>
      <c r="D2199" s="14" t="s">
        <v>82</v>
      </c>
      <c r="E2199" s="14">
        <v>2009</v>
      </c>
      <c r="F2199" s="14">
        <v>3</v>
      </c>
      <c r="G2199" s="15">
        <v>18</v>
      </c>
      <c r="H2199" s="26">
        <v>0</v>
      </c>
      <c r="I2199" s="26">
        <v>6.55</v>
      </c>
      <c r="J2199" s="26">
        <v>0</v>
      </c>
      <c r="K2199" s="26">
        <v>0</v>
      </c>
      <c r="L2199" s="26">
        <v>0</v>
      </c>
      <c r="M2199" s="26">
        <v>6.55</v>
      </c>
      <c r="N2199" s="26">
        <v>0.45</v>
      </c>
      <c r="O2199" s="26">
        <v>1.39</v>
      </c>
      <c r="P2199" s="15">
        <v>372.52506802181784</v>
      </c>
    </row>
    <row r="2200" spans="1:16" x14ac:dyDescent="0.2">
      <c r="A2200" s="14" t="s">
        <v>15</v>
      </c>
      <c r="B2200" s="14" t="s">
        <v>27</v>
      </c>
      <c r="C2200" s="14" t="s">
        <v>28</v>
      </c>
      <c r="D2200" s="14" t="s">
        <v>82</v>
      </c>
      <c r="E2200" s="14">
        <v>2011</v>
      </c>
      <c r="F2200" s="14">
        <v>3</v>
      </c>
      <c r="G2200" s="15">
        <v>15</v>
      </c>
      <c r="H2200" s="26">
        <v>0</v>
      </c>
      <c r="I2200" s="26">
        <v>5.52</v>
      </c>
      <c r="J2200" s="26">
        <v>0</v>
      </c>
      <c r="K2200" s="26">
        <v>0</v>
      </c>
      <c r="L2200" s="26">
        <v>0</v>
      </c>
      <c r="M2200" s="26">
        <v>5.52</v>
      </c>
      <c r="N2200" s="26">
        <v>0.38</v>
      </c>
      <c r="O2200" s="26">
        <v>1.17</v>
      </c>
      <c r="P2200" s="15">
        <v>362.2557439764995</v>
      </c>
    </row>
    <row r="2201" spans="1:16" x14ac:dyDescent="0.2">
      <c r="A2201" s="14" t="s">
        <v>15</v>
      </c>
      <c r="B2201" s="14" t="s">
        <v>27</v>
      </c>
      <c r="C2201" s="14" t="s">
        <v>28</v>
      </c>
      <c r="D2201" s="14" t="s">
        <v>82</v>
      </c>
      <c r="E2201" s="14">
        <v>2012</v>
      </c>
      <c r="F2201" s="14">
        <v>3</v>
      </c>
      <c r="G2201" s="15">
        <v>5</v>
      </c>
      <c r="H2201" s="26">
        <v>0</v>
      </c>
      <c r="I2201" s="26">
        <v>2.19</v>
      </c>
      <c r="J2201" s="26">
        <v>0</v>
      </c>
      <c r="K2201" s="26">
        <v>0</v>
      </c>
      <c r="L2201" s="26">
        <v>0</v>
      </c>
      <c r="M2201" s="26">
        <v>2.19</v>
      </c>
      <c r="N2201" s="26">
        <v>0.15</v>
      </c>
      <c r="O2201" s="26">
        <v>0.46</v>
      </c>
      <c r="P2201" s="15">
        <v>448.17612838883628</v>
      </c>
    </row>
    <row r="2202" spans="1:16" x14ac:dyDescent="0.2">
      <c r="A2202" s="14" t="s">
        <v>15</v>
      </c>
      <c r="B2202" s="14" t="s">
        <v>27</v>
      </c>
      <c r="C2202" s="14" t="s">
        <v>28</v>
      </c>
      <c r="D2202" s="14" t="s">
        <v>82</v>
      </c>
      <c r="E2202" s="14">
        <v>2013</v>
      </c>
      <c r="F2202" s="14">
        <v>3</v>
      </c>
      <c r="G2202" s="15">
        <v>1</v>
      </c>
      <c r="H2202" s="26">
        <v>0</v>
      </c>
      <c r="I2202" s="26">
        <v>0.38</v>
      </c>
      <c r="J2202" s="26">
        <v>0</v>
      </c>
      <c r="K2202" s="26">
        <v>0</v>
      </c>
      <c r="L2202" s="26">
        <v>0</v>
      </c>
      <c r="M2202" s="26">
        <v>0.38</v>
      </c>
      <c r="N2202" s="26">
        <v>0.03</v>
      </c>
      <c r="O2202" s="26">
        <v>0.08</v>
      </c>
      <c r="P2202" s="15">
        <v>407.20453412256774</v>
      </c>
    </row>
    <row r="2203" spans="1:16" x14ac:dyDescent="0.2">
      <c r="A2203" s="14" t="s">
        <v>15</v>
      </c>
      <c r="B2203" s="14" t="s">
        <v>27</v>
      </c>
      <c r="C2203" s="14" t="s">
        <v>28</v>
      </c>
      <c r="D2203" s="14" t="s">
        <v>82</v>
      </c>
      <c r="E2203" s="14">
        <v>2015</v>
      </c>
      <c r="F2203" s="14">
        <v>2</v>
      </c>
      <c r="G2203" s="15">
        <v>0</v>
      </c>
      <c r="H2203" s="26">
        <v>0.01</v>
      </c>
      <c r="I2203" s="26">
        <v>0.17</v>
      </c>
      <c r="J2203" s="26">
        <v>0.01</v>
      </c>
      <c r="K2203" s="26">
        <v>0</v>
      </c>
      <c r="L2203" s="26">
        <v>0.17</v>
      </c>
      <c r="M2203" s="26">
        <v>0</v>
      </c>
      <c r="N2203" s="26">
        <v>0</v>
      </c>
      <c r="O2203" s="26">
        <v>0</v>
      </c>
      <c r="P2203" s="15">
        <v>0</v>
      </c>
    </row>
    <row r="2204" spans="1:16" x14ac:dyDescent="0.2">
      <c r="A2204" s="14" t="s">
        <v>15</v>
      </c>
      <c r="B2204" s="14" t="s">
        <v>27</v>
      </c>
      <c r="C2204" s="14" t="s">
        <v>28</v>
      </c>
      <c r="D2204" s="14" t="s">
        <v>82</v>
      </c>
      <c r="E2204" s="14">
        <v>2016</v>
      </c>
      <c r="F2204" s="14">
        <v>2</v>
      </c>
      <c r="G2204" s="15">
        <v>37</v>
      </c>
      <c r="H2204" s="26">
        <v>1.21</v>
      </c>
      <c r="I2204" s="26">
        <v>17.739999999999998</v>
      </c>
      <c r="J2204" s="26">
        <v>1.21</v>
      </c>
      <c r="K2204" s="26">
        <v>0</v>
      </c>
      <c r="L2204" s="26">
        <v>17.739999999999998</v>
      </c>
      <c r="M2204" s="26">
        <v>0</v>
      </c>
      <c r="N2204" s="26">
        <v>0</v>
      </c>
      <c r="O2204" s="26">
        <v>0</v>
      </c>
      <c r="P2204" s="15">
        <v>505.80791934384598</v>
      </c>
    </row>
    <row r="2205" spans="1:16" x14ac:dyDescent="0.2">
      <c r="A2205" s="14" t="s">
        <v>15</v>
      </c>
      <c r="B2205" s="14" t="s">
        <v>27</v>
      </c>
      <c r="C2205" s="14" t="s">
        <v>28</v>
      </c>
      <c r="D2205" s="14" t="s">
        <v>82</v>
      </c>
      <c r="E2205" s="14">
        <v>2017</v>
      </c>
      <c r="F2205" s="14">
        <v>2</v>
      </c>
      <c r="G2205" s="15">
        <v>11</v>
      </c>
      <c r="H2205" s="26">
        <v>0.43</v>
      </c>
      <c r="I2205" s="26">
        <v>6.34</v>
      </c>
      <c r="J2205" s="26">
        <v>0.43</v>
      </c>
      <c r="K2205" s="26">
        <v>0</v>
      </c>
      <c r="L2205" s="26">
        <v>6.34</v>
      </c>
      <c r="M2205" s="26">
        <v>0</v>
      </c>
      <c r="N2205" s="26">
        <v>0</v>
      </c>
      <c r="O2205" s="26">
        <v>0</v>
      </c>
      <c r="P2205" s="15">
        <v>620.90662256563155</v>
      </c>
    </row>
    <row r="2206" spans="1:16" x14ac:dyDescent="0.2">
      <c r="A2206" s="14" t="s">
        <v>15</v>
      </c>
      <c r="B2206" s="14" t="s">
        <v>27</v>
      </c>
      <c r="C2206" s="14" t="s">
        <v>28</v>
      </c>
      <c r="D2206" s="14" t="s">
        <v>82</v>
      </c>
      <c r="E2206" s="14">
        <v>2018</v>
      </c>
      <c r="F2206" s="14">
        <v>2</v>
      </c>
      <c r="G2206" s="15">
        <v>7</v>
      </c>
      <c r="H2206" s="26">
        <v>0.16</v>
      </c>
      <c r="I2206" s="26">
        <v>2.2999999999999998</v>
      </c>
      <c r="J2206" s="26">
        <v>0.16</v>
      </c>
      <c r="K2206" s="26">
        <v>0</v>
      </c>
      <c r="L2206" s="26">
        <v>2.2999999999999998</v>
      </c>
      <c r="M2206" s="26">
        <v>0</v>
      </c>
      <c r="N2206" s="26">
        <v>0</v>
      </c>
      <c r="O2206" s="26">
        <v>0</v>
      </c>
      <c r="P2206" s="15">
        <v>368.06428185117124</v>
      </c>
    </row>
    <row r="2207" spans="1:16" x14ac:dyDescent="0.2">
      <c r="A2207" s="14" t="s">
        <v>15</v>
      </c>
      <c r="B2207" s="14" t="s">
        <v>27</v>
      </c>
      <c r="C2207" s="14" t="s">
        <v>28</v>
      </c>
      <c r="D2207" s="14" t="s">
        <v>82</v>
      </c>
      <c r="E2207" s="14">
        <v>2019</v>
      </c>
      <c r="F2207" s="14">
        <v>1</v>
      </c>
      <c r="G2207" s="15">
        <v>28</v>
      </c>
      <c r="H2207" s="26">
        <v>0.88</v>
      </c>
      <c r="I2207" s="26">
        <v>16.09</v>
      </c>
      <c r="J2207" s="26">
        <v>0.88</v>
      </c>
      <c r="K2207" s="26">
        <v>16.09</v>
      </c>
      <c r="L2207" s="26">
        <v>0</v>
      </c>
      <c r="M2207" s="26">
        <v>0</v>
      </c>
      <c r="N2207" s="26">
        <v>0</v>
      </c>
      <c r="O2207" s="26">
        <v>1.23</v>
      </c>
      <c r="P2207" s="15">
        <v>614.00315954450627</v>
      </c>
    </row>
    <row r="2208" spans="1:16" x14ac:dyDescent="0.2">
      <c r="A2208" s="14" t="s">
        <v>15</v>
      </c>
      <c r="B2208" s="14" t="s">
        <v>27</v>
      </c>
      <c r="C2208" s="14" t="s">
        <v>28</v>
      </c>
      <c r="D2208" s="14" t="s">
        <v>82</v>
      </c>
      <c r="E2208" s="14">
        <v>2020</v>
      </c>
      <c r="F2208" s="14">
        <v>1</v>
      </c>
      <c r="G2208" s="15">
        <v>52</v>
      </c>
      <c r="H2208" s="26">
        <v>1.58</v>
      </c>
      <c r="I2208" s="26">
        <v>28.82</v>
      </c>
      <c r="J2208" s="26">
        <v>1.58</v>
      </c>
      <c r="K2208" s="26">
        <v>28.82</v>
      </c>
      <c r="L2208" s="26">
        <v>0</v>
      </c>
      <c r="M2208" s="26">
        <v>0</v>
      </c>
      <c r="N2208" s="26">
        <v>0</v>
      </c>
      <c r="O2208" s="26">
        <v>2.2000000000000002</v>
      </c>
      <c r="P2208" s="15">
        <v>586.37434684215759</v>
      </c>
    </row>
    <row r="2209" spans="1:16" x14ac:dyDescent="0.2">
      <c r="A2209" s="14" t="s">
        <v>15</v>
      </c>
      <c r="B2209" s="14" t="s">
        <v>27</v>
      </c>
      <c r="C2209" s="14" t="s">
        <v>28</v>
      </c>
      <c r="D2209" s="14" t="s">
        <v>82</v>
      </c>
      <c r="E2209" s="14">
        <v>2022</v>
      </c>
      <c r="F2209" s="14">
        <v>0</v>
      </c>
      <c r="G2209" s="15">
        <v>19</v>
      </c>
      <c r="H2209" s="26">
        <v>10.52</v>
      </c>
      <c r="I2209" s="26">
        <v>0</v>
      </c>
      <c r="J2209" s="26">
        <v>10.52</v>
      </c>
      <c r="K2209" s="26">
        <v>0</v>
      </c>
      <c r="L2209" s="26">
        <v>0</v>
      </c>
      <c r="M2209" s="26">
        <v>0</v>
      </c>
      <c r="N2209" s="26">
        <v>0</v>
      </c>
      <c r="O2209" s="26">
        <v>0</v>
      </c>
      <c r="P2209" s="15">
        <v>551.283111441899</v>
      </c>
    </row>
    <row r="2210" spans="1:16" x14ac:dyDescent="0.2">
      <c r="A2210" s="14" t="s">
        <v>15</v>
      </c>
      <c r="B2210" s="14" t="s">
        <v>27</v>
      </c>
      <c r="C2210" s="14" t="s">
        <v>28</v>
      </c>
      <c r="D2210" s="14" t="s">
        <v>82</v>
      </c>
      <c r="E2210" s="14">
        <v>2023</v>
      </c>
      <c r="F2210" s="14">
        <v>0</v>
      </c>
      <c r="G2210" s="15">
        <v>68</v>
      </c>
      <c r="H2210" s="26">
        <v>31.24</v>
      </c>
      <c r="I2210" s="26">
        <v>0</v>
      </c>
      <c r="J2210" s="26">
        <v>31.24</v>
      </c>
      <c r="K2210" s="26">
        <v>0</v>
      </c>
      <c r="L2210" s="26">
        <v>0</v>
      </c>
      <c r="M2210" s="26">
        <v>0</v>
      </c>
      <c r="N2210" s="26">
        <v>0</v>
      </c>
      <c r="O2210" s="26">
        <v>0</v>
      </c>
      <c r="P2210" s="15">
        <v>456.71596632674687</v>
      </c>
    </row>
    <row r="2211" spans="1:16" x14ac:dyDescent="0.2">
      <c r="A2211" s="14" t="s">
        <v>15</v>
      </c>
      <c r="B2211" s="14" t="s">
        <v>27</v>
      </c>
      <c r="C2211" s="14" t="s">
        <v>29</v>
      </c>
      <c r="D2211" s="14" t="s">
        <v>89</v>
      </c>
      <c r="E2211" s="14">
        <v>2015</v>
      </c>
      <c r="F2211" s="14">
        <v>2</v>
      </c>
      <c r="G2211" s="15">
        <v>70</v>
      </c>
      <c r="H2211" s="26">
        <v>0.22</v>
      </c>
      <c r="I2211" s="26">
        <v>44.19</v>
      </c>
      <c r="J2211" s="26">
        <v>0.22</v>
      </c>
      <c r="K2211" s="26">
        <v>0</v>
      </c>
      <c r="L2211" s="26">
        <v>44.19</v>
      </c>
      <c r="M2211" s="26">
        <v>0</v>
      </c>
      <c r="N2211" s="26">
        <v>0.06</v>
      </c>
      <c r="O2211" s="26">
        <v>2.5</v>
      </c>
      <c r="P2211" s="15">
        <v>634.52785167981312</v>
      </c>
    </row>
    <row r="2212" spans="1:16" x14ac:dyDescent="0.2">
      <c r="A2212" s="14" t="s">
        <v>15</v>
      </c>
      <c r="B2212" s="14" t="s">
        <v>27</v>
      </c>
      <c r="C2212" s="14" t="s">
        <v>29</v>
      </c>
      <c r="D2212" s="14" t="s">
        <v>89</v>
      </c>
      <c r="E2212" s="14">
        <v>2016</v>
      </c>
      <c r="F2212" s="14">
        <v>2</v>
      </c>
      <c r="G2212" s="15">
        <v>31</v>
      </c>
      <c r="H2212" s="26">
        <v>0.22</v>
      </c>
      <c r="I2212" s="26">
        <v>22.44</v>
      </c>
      <c r="J2212" s="26">
        <v>0.22</v>
      </c>
      <c r="K2212" s="26">
        <v>0</v>
      </c>
      <c r="L2212" s="26">
        <v>22.44</v>
      </c>
      <c r="M2212" s="26">
        <v>0</v>
      </c>
      <c r="N2212" s="26">
        <v>0.03</v>
      </c>
      <c r="O2212" s="26">
        <v>1.21</v>
      </c>
      <c r="P2212" s="15">
        <v>720.67787135445178</v>
      </c>
    </row>
    <row r="2213" spans="1:16" x14ac:dyDescent="0.2">
      <c r="A2213" s="14" t="s">
        <v>15</v>
      </c>
      <c r="B2213" s="14" t="s">
        <v>27</v>
      </c>
      <c r="C2213" s="14" t="s">
        <v>29</v>
      </c>
      <c r="D2213" s="14" t="s">
        <v>89</v>
      </c>
      <c r="E2213" s="14">
        <v>2017</v>
      </c>
      <c r="F2213" s="14">
        <v>2</v>
      </c>
      <c r="G2213" s="15">
        <v>17</v>
      </c>
      <c r="H2213" s="26">
        <v>0.74</v>
      </c>
      <c r="I2213" s="26">
        <v>10.709999999999999</v>
      </c>
      <c r="J2213" s="26">
        <v>0.74</v>
      </c>
      <c r="K2213" s="26">
        <v>0.17</v>
      </c>
      <c r="L2213" s="26">
        <v>10.54</v>
      </c>
      <c r="M2213" s="26">
        <v>0</v>
      </c>
      <c r="N2213" s="26">
        <v>0</v>
      </c>
      <c r="O2213" s="26">
        <v>0.47</v>
      </c>
      <c r="P2213" s="15">
        <v>670.29264692653862</v>
      </c>
    </row>
    <row r="2214" spans="1:16" x14ac:dyDescent="0.2">
      <c r="A2214" s="14" t="s">
        <v>15</v>
      </c>
      <c r="B2214" s="14" t="s">
        <v>27</v>
      </c>
      <c r="C2214" s="14" t="s">
        <v>29</v>
      </c>
      <c r="D2214" s="14" t="s">
        <v>89</v>
      </c>
      <c r="E2214" s="14">
        <v>2018</v>
      </c>
      <c r="F2214" s="14">
        <v>2</v>
      </c>
      <c r="G2214" s="15">
        <v>26</v>
      </c>
      <c r="H2214" s="26">
        <v>0.34</v>
      </c>
      <c r="I2214" s="26">
        <v>18.899999999999999</v>
      </c>
      <c r="J2214" s="26">
        <v>0.34</v>
      </c>
      <c r="K2214" s="26">
        <v>0</v>
      </c>
      <c r="L2214" s="26">
        <v>18.899999999999999</v>
      </c>
      <c r="M2214" s="26">
        <v>0</v>
      </c>
      <c r="N2214" s="26">
        <v>0.02</v>
      </c>
      <c r="O2214" s="26">
        <v>0.93</v>
      </c>
      <c r="P2214" s="15">
        <v>741.25150836408329</v>
      </c>
    </row>
    <row r="2215" spans="1:16" x14ac:dyDescent="0.2">
      <c r="A2215" s="14" t="s">
        <v>15</v>
      </c>
      <c r="B2215" s="14" t="s">
        <v>27</v>
      </c>
      <c r="C2215" s="14" t="s">
        <v>29</v>
      </c>
      <c r="D2215" s="14" t="s">
        <v>89</v>
      </c>
      <c r="E2215" s="14">
        <v>2020</v>
      </c>
      <c r="F2215" s="14">
        <v>1</v>
      </c>
      <c r="G2215" s="15">
        <v>47</v>
      </c>
      <c r="H2215" s="26">
        <v>14.92</v>
      </c>
      <c r="I2215" s="26">
        <v>16.850000000000001</v>
      </c>
      <c r="J2215" s="26">
        <v>14.92</v>
      </c>
      <c r="K2215" s="26">
        <v>16.850000000000001</v>
      </c>
      <c r="L2215" s="26">
        <v>0</v>
      </c>
      <c r="M2215" s="26">
        <v>0</v>
      </c>
      <c r="N2215" s="26">
        <v>0.01</v>
      </c>
      <c r="O2215" s="26">
        <v>0.59</v>
      </c>
      <c r="P2215" s="15">
        <v>681.73000002354922</v>
      </c>
    </row>
    <row r="2216" spans="1:16" x14ac:dyDescent="0.2">
      <c r="A2216" s="14" t="s">
        <v>15</v>
      </c>
      <c r="B2216" s="14" t="s">
        <v>27</v>
      </c>
      <c r="C2216" s="14" t="s">
        <v>29</v>
      </c>
      <c r="D2216" s="14" t="s">
        <v>89</v>
      </c>
      <c r="E2216" s="14">
        <v>2021</v>
      </c>
      <c r="F2216" s="14">
        <v>1</v>
      </c>
      <c r="G2216" s="15">
        <v>79</v>
      </c>
      <c r="H2216" s="26">
        <v>0.83</v>
      </c>
      <c r="I2216" s="26">
        <v>43.2</v>
      </c>
      <c r="J2216" s="26">
        <v>0.83</v>
      </c>
      <c r="K2216" s="26">
        <v>43.2</v>
      </c>
      <c r="L2216" s="26">
        <v>0</v>
      </c>
      <c r="M2216" s="26">
        <v>0</v>
      </c>
      <c r="N2216" s="26">
        <v>0</v>
      </c>
      <c r="O2216" s="26">
        <v>0.11</v>
      </c>
      <c r="P2216" s="15">
        <v>557.71896799231376</v>
      </c>
    </row>
    <row r="2217" spans="1:16" x14ac:dyDescent="0.2">
      <c r="A2217" s="14" t="s">
        <v>15</v>
      </c>
      <c r="B2217" s="14" t="s">
        <v>27</v>
      </c>
      <c r="C2217" s="14" t="s">
        <v>29</v>
      </c>
      <c r="D2217" s="14" t="s">
        <v>89</v>
      </c>
      <c r="E2217" s="14">
        <v>2023</v>
      </c>
      <c r="F2217" s="14">
        <v>0</v>
      </c>
      <c r="G2217" s="15">
        <v>13</v>
      </c>
      <c r="H2217" s="26">
        <v>11.41</v>
      </c>
      <c r="I2217" s="26">
        <v>0</v>
      </c>
      <c r="J2217" s="26">
        <v>11.41</v>
      </c>
      <c r="K2217" s="26">
        <v>0</v>
      </c>
      <c r="L2217" s="26">
        <v>0</v>
      </c>
      <c r="M2217" s="26">
        <v>0</v>
      </c>
      <c r="N2217" s="26">
        <v>0.01</v>
      </c>
      <c r="O2217" s="26">
        <v>0.22</v>
      </c>
      <c r="P2217" s="15">
        <v>850.53810812551637</v>
      </c>
    </row>
    <row r="2218" spans="1:16" x14ac:dyDescent="0.2">
      <c r="A2218" s="14" t="s">
        <v>15</v>
      </c>
      <c r="B2218" s="14" t="s">
        <v>27</v>
      </c>
      <c r="C2218" s="14" t="s">
        <v>29</v>
      </c>
      <c r="D2218" s="14" t="s">
        <v>83</v>
      </c>
      <c r="E2218" s="14">
        <v>2010</v>
      </c>
      <c r="F2218" s="14">
        <v>3</v>
      </c>
      <c r="G2218" s="15">
        <v>44</v>
      </c>
      <c r="H2218" s="26">
        <v>0</v>
      </c>
      <c r="I2218" s="26">
        <v>32.61</v>
      </c>
      <c r="J2218" s="26">
        <v>0</v>
      </c>
      <c r="K2218" s="26">
        <v>0</v>
      </c>
      <c r="L2218" s="26">
        <v>0</v>
      </c>
      <c r="M2218" s="26">
        <v>32.61</v>
      </c>
      <c r="N2218" s="26">
        <v>0.06</v>
      </c>
      <c r="O2218" s="26">
        <v>4.08</v>
      </c>
      <c r="P2218" s="15">
        <v>743.86415128647764</v>
      </c>
    </row>
    <row r="2219" spans="1:16" x14ac:dyDescent="0.2">
      <c r="A2219" s="14" t="s">
        <v>15</v>
      </c>
      <c r="B2219" s="14" t="s">
        <v>27</v>
      </c>
      <c r="C2219" s="14" t="s">
        <v>29</v>
      </c>
      <c r="D2219" s="14" t="s">
        <v>83</v>
      </c>
      <c r="E2219" s="14">
        <v>2011</v>
      </c>
      <c r="F2219" s="14">
        <v>3</v>
      </c>
      <c r="G2219" s="15">
        <v>255</v>
      </c>
      <c r="H2219" s="26">
        <v>7.0000000000000007E-2</v>
      </c>
      <c r="I2219" s="26">
        <v>152.28</v>
      </c>
      <c r="J2219" s="26">
        <v>7.0000000000000007E-2</v>
      </c>
      <c r="K2219" s="26">
        <v>0</v>
      </c>
      <c r="L2219" s="26">
        <v>0</v>
      </c>
      <c r="M2219" s="26">
        <v>152.28</v>
      </c>
      <c r="N2219" s="26">
        <v>0.31</v>
      </c>
      <c r="O2219" s="26">
        <v>22.16</v>
      </c>
      <c r="P2219" s="15">
        <v>596.42426063597691</v>
      </c>
    </row>
    <row r="2220" spans="1:16" x14ac:dyDescent="0.2">
      <c r="A2220" s="14" t="s">
        <v>15</v>
      </c>
      <c r="B2220" s="14" t="s">
        <v>27</v>
      </c>
      <c r="C2220" s="14" t="s">
        <v>29</v>
      </c>
      <c r="D2220" s="14" t="s">
        <v>83</v>
      </c>
      <c r="E2220" s="14">
        <v>2012</v>
      </c>
      <c r="F2220" s="14">
        <v>3</v>
      </c>
      <c r="G2220" s="15">
        <v>117</v>
      </c>
      <c r="H2220" s="26">
        <v>0.19</v>
      </c>
      <c r="I2220" s="26">
        <v>61.65</v>
      </c>
      <c r="J2220" s="26">
        <v>0.19</v>
      </c>
      <c r="K2220" s="26">
        <v>0</v>
      </c>
      <c r="L2220" s="26">
        <v>0</v>
      </c>
      <c r="M2220" s="26">
        <v>61.65</v>
      </c>
      <c r="N2220" s="26">
        <v>0.14000000000000001</v>
      </c>
      <c r="O2220" s="26">
        <v>9.86</v>
      </c>
      <c r="P2220" s="15">
        <v>528.60055621525157</v>
      </c>
    </row>
    <row r="2221" spans="1:16" x14ac:dyDescent="0.2">
      <c r="A2221" s="14" t="s">
        <v>15</v>
      </c>
      <c r="B2221" s="14" t="s">
        <v>27</v>
      </c>
      <c r="C2221" s="14" t="s">
        <v>29</v>
      </c>
      <c r="D2221" s="14" t="s">
        <v>83</v>
      </c>
      <c r="E2221" s="14">
        <v>2014</v>
      </c>
      <c r="F2221" s="14">
        <v>2</v>
      </c>
      <c r="G2221" s="15">
        <v>12</v>
      </c>
      <c r="H2221" s="26">
        <v>0</v>
      </c>
      <c r="I2221" s="26">
        <v>3.68</v>
      </c>
      <c r="J2221" s="26">
        <v>0</v>
      </c>
      <c r="K2221" s="26">
        <v>0</v>
      </c>
      <c r="L2221" s="26">
        <v>3.68</v>
      </c>
      <c r="M2221" s="26">
        <v>0</v>
      </c>
      <c r="N2221" s="26">
        <v>0.01</v>
      </c>
      <c r="O2221" s="26">
        <v>0.38</v>
      </c>
      <c r="P2221" s="15">
        <v>302.73243713967395</v>
      </c>
    </row>
    <row r="2222" spans="1:16" x14ac:dyDescent="0.2">
      <c r="A2222" s="14" t="s">
        <v>15</v>
      </c>
      <c r="B2222" s="14" t="s">
        <v>27</v>
      </c>
      <c r="C2222" s="14" t="s">
        <v>29</v>
      </c>
      <c r="D2222" s="14" t="s">
        <v>83</v>
      </c>
      <c r="E2222" s="14">
        <v>2016</v>
      </c>
      <c r="F2222" s="14">
        <v>2</v>
      </c>
      <c r="G2222" s="15">
        <v>14</v>
      </c>
      <c r="H2222" s="26">
        <v>0.03</v>
      </c>
      <c r="I2222" s="26">
        <v>8.4600000000000009</v>
      </c>
      <c r="J2222" s="26">
        <v>0.03</v>
      </c>
      <c r="K2222" s="26">
        <v>0</v>
      </c>
      <c r="L2222" s="26">
        <v>8.4600000000000009</v>
      </c>
      <c r="M2222" s="26">
        <v>0</v>
      </c>
      <c r="N2222" s="26">
        <v>0.01</v>
      </c>
      <c r="O2222" s="26">
        <v>0.49</v>
      </c>
      <c r="P2222" s="15">
        <v>616.40334650328623</v>
      </c>
    </row>
    <row r="2223" spans="1:16" x14ac:dyDescent="0.2">
      <c r="A2223" s="14" t="s">
        <v>15</v>
      </c>
      <c r="B2223" s="14" t="s">
        <v>27</v>
      </c>
      <c r="C2223" s="14" t="s">
        <v>29</v>
      </c>
      <c r="D2223" s="14" t="s">
        <v>83</v>
      </c>
      <c r="E2223" s="14">
        <v>2017</v>
      </c>
      <c r="F2223" s="14">
        <v>2</v>
      </c>
      <c r="G2223" s="15">
        <v>128</v>
      </c>
      <c r="H2223" s="26">
        <v>0.94</v>
      </c>
      <c r="I2223" s="26">
        <v>98.34</v>
      </c>
      <c r="J2223" s="26">
        <v>0.94</v>
      </c>
      <c r="K2223" s="26">
        <v>0</v>
      </c>
      <c r="L2223" s="26">
        <v>98.34</v>
      </c>
      <c r="M2223" s="26">
        <v>0</v>
      </c>
      <c r="N2223" s="26">
        <v>0.12</v>
      </c>
      <c r="O2223" s="26">
        <v>5.49</v>
      </c>
      <c r="P2223" s="15">
        <v>777.45708701853607</v>
      </c>
    </row>
    <row r="2224" spans="1:16" x14ac:dyDescent="0.2">
      <c r="A2224" s="14" t="s">
        <v>15</v>
      </c>
      <c r="B2224" s="14" t="s">
        <v>27</v>
      </c>
      <c r="C2224" s="14" t="s">
        <v>29</v>
      </c>
      <c r="D2224" s="14" t="s">
        <v>83</v>
      </c>
      <c r="E2224" s="14">
        <v>2018</v>
      </c>
      <c r="F2224" s="14">
        <v>2</v>
      </c>
      <c r="G2224" s="15">
        <v>181</v>
      </c>
      <c r="H2224" s="26">
        <v>2.17</v>
      </c>
      <c r="I2224" s="26">
        <v>122.56</v>
      </c>
      <c r="J2224" s="26">
        <v>2.17</v>
      </c>
      <c r="K2224" s="26">
        <v>0</v>
      </c>
      <c r="L2224" s="26">
        <v>122.56</v>
      </c>
      <c r="M2224" s="26">
        <v>0</v>
      </c>
      <c r="N2224" s="26">
        <v>0.15</v>
      </c>
      <c r="O2224" s="26">
        <v>6.85</v>
      </c>
      <c r="P2224" s="15">
        <v>687.48659776496527</v>
      </c>
    </row>
    <row r="2225" spans="1:16" x14ac:dyDescent="0.2">
      <c r="A2225" s="14" t="s">
        <v>15</v>
      </c>
      <c r="B2225" s="14" t="s">
        <v>27</v>
      </c>
      <c r="C2225" s="14" t="s">
        <v>29</v>
      </c>
      <c r="D2225" s="14" t="s">
        <v>83</v>
      </c>
      <c r="E2225" s="14">
        <v>2019</v>
      </c>
      <c r="F2225" s="14">
        <v>1</v>
      </c>
      <c r="G2225" s="15">
        <v>60</v>
      </c>
      <c r="H2225" s="26">
        <v>13.92</v>
      </c>
      <c r="I2225" s="26">
        <v>29.41</v>
      </c>
      <c r="J2225" s="26">
        <v>13.92</v>
      </c>
      <c r="K2225" s="26">
        <v>29.41</v>
      </c>
      <c r="L2225" s="26">
        <v>0</v>
      </c>
      <c r="M2225" s="26">
        <v>0</v>
      </c>
      <c r="N2225" s="26">
        <v>0.02</v>
      </c>
      <c r="O2225" s="26">
        <v>1.1000000000000001</v>
      </c>
      <c r="P2225" s="15">
        <v>718.85839350633421</v>
      </c>
    </row>
    <row r="2226" spans="1:16" x14ac:dyDescent="0.2">
      <c r="A2226" s="14" t="s">
        <v>15</v>
      </c>
      <c r="B2226" s="14" t="s">
        <v>27</v>
      </c>
      <c r="C2226" s="14" t="s">
        <v>29</v>
      </c>
      <c r="D2226" s="14" t="s">
        <v>83</v>
      </c>
      <c r="E2226" s="14">
        <v>2020</v>
      </c>
      <c r="F2226" s="14">
        <v>1</v>
      </c>
      <c r="G2226" s="15">
        <v>138</v>
      </c>
      <c r="H2226" s="26">
        <v>54.33</v>
      </c>
      <c r="I2226" s="26">
        <v>38.130000000000003</v>
      </c>
      <c r="J2226" s="26">
        <v>54.33</v>
      </c>
      <c r="K2226" s="26">
        <v>38.130000000000003</v>
      </c>
      <c r="L2226" s="26">
        <v>0</v>
      </c>
      <c r="M2226" s="26">
        <v>0</v>
      </c>
      <c r="N2226" s="26">
        <v>0.03</v>
      </c>
      <c r="O2226" s="26">
        <v>2.39</v>
      </c>
      <c r="P2226" s="15">
        <v>668.3526663898167</v>
      </c>
    </row>
    <row r="2227" spans="1:16" x14ac:dyDescent="0.2">
      <c r="A2227" s="14" t="s">
        <v>15</v>
      </c>
      <c r="B2227" s="14" t="s">
        <v>27</v>
      </c>
      <c r="C2227" s="14" t="s">
        <v>29</v>
      </c>
      <c r="D2227" s="14" t="s">
        <v>83</v>
      </c>
      <c r="E2227" s="14">
        <v>2021</v>
      </c>
      <c r="F2227" s="14">
        <v>1</v>
      </c>
      <c r="G2227" s="15">
        <v>10</v>
      </c>
      <c r="H2227" s="26">
        <v>0</v>
      </c>
      <c r="I2227" s="26">
        <v>6.69</v>
      </c>
      <c r="J2227" s="26">
        <v>0</v>
      </c>
      <c r="K2227" s="26">
        <v>6.69</v>
      </c>
      <c r="L2227" s="26">
        <v>0</v>
      </c>
      <c r="M2227" s="26">
        <v>0</v>
      </c>
      <c r="N2227" s="26">
        <v>0</v>
      </c>
      <c r="O2227" s="26">
        <v>0.16</v>
      </c>
      <c r="P2227" s="15">
        <v>688.26756407025778</v>
      </c>
    </row>
    <row r="2228" spans="1:16" x14ac:dyDescent="0.2">
      <c r="A2228" s="14" t="s">
        <v>15</v>
      </c>
      <c r="B2228" s="14" t="s">
        <v>27</v>
      </c>
      <c r="C2228" s="14" t="s">
        <v>29</v>
      </c>
      <c r="D2228" s="14" t="s">
        <v>83</v>
      </c>
      <c r="E2228" s="14">
        <v>2023</v>
      </c>
      <c r="F2228" s="14">
        <v>0</v>
      </c>
      <c r="G2228" s="15">
        <v>39</v>
      </c>
      <c r="H2228" s="26">
        <v>26.21</v>
      </c>
      <c r="I2228" s="26">
        <v>0</v>
      </c>
      <c r="J2228" s="26">
        <v>26.21</v>
      </c>
      <c r="K2228" s="26">
        <v>0</v>
      </c>
      <c r="L2228" s="26">
        <v>0</v>
      </c>
      <c r="M2228" s="26">
        <v>0</v>
      </c>
      <c r="N2228" s="26">
        <v>0</v>
      </c>
      <c r="O2228" s="26">
        <v>0</v>
      </c>
      <c r="P2228" s="15">
        <v>667.51722433078692</v>
      </c>
    </row>
    <row r="2229" spans="1:16" x14ac:dyDescent="0.2">
      <c r="A2229" s="14" t="s">
        <v>15</v>
      </c>
      <c r="B2229" s="14" t="s">
        <v>27</v>
      </c>
      <c r="C2229" s="14" t="s">
        <v>29</v>
      </c>
      <c r="D2229" s="14" t="s">
        <v>88</v>
      </c>
      <c r="E2229" s="14">
        <v>2000</v>
      </c>
      <c r="F2229" s="14">
        <v>3</v>
      </c>
      <c r="G2229" s="15">
        <v>1</v>
      </c>
      <c r="H2229" s="26">
        <v>0</v>
      </c>
      <c r="I2229" s="26">
        <v>0.55000000000000004</v>
      </c>
      <c r="J2229" s="26">
        <v>0</v>
      </c>
      <c r="K2229" s="26">
        <v>0</v>
      </c>
      <c r="L2229" s="26">
        <v>0</v>
      </c>
      <c r="M2229" s="26">
        <v>0.55000000000000004</v>
      </c>
      <c r="N2229" s="26">
        <v>0</v>
      </c>
      <c r="O2229" s="26">
        <v>0.02</v>
      </c>
      <c r="P2229" s="15">
        <v>527.91386947338981</v>
      </c>
    </row>
    <row r="2230" spans="1:16" x14ac:dyDescent="0.2">
      <c r="A2230" s="14" t="s">
        <v>15</v>
      </c>
      <c r="B2230" s="14" t="s">
        <v>27</v>
      </c>
      <c r="C2230" s="14" t="s">
        <v>29</v>
      </c>
      <c r="D2230" s="14" t="s">
        <v>84</v>
      </c>
      <c r="E2230" s="14">
        <v>2000</v>
      </c>
      <c r="F2230" s="14">
        <v>3</v>
      </c>
      <c r="G2230" s="15">
        <v>1</v>
      </c>
      <c r="H2230" s="26">
        <v>0</v>
      </c>
      <c r="I2230" s="26">
        <v>0.44</v>
      </c>
      <c r="J2230" s="26">
        <v>0</v>
      </c>
      <c r="K2230" s="26">
        <v>0</v>
      </c>
      <c r="L2230" s="26">
        <v>0</v>
      </c>
      <c r="M2230" s="26">
        <v>0.44</v>
      </c>
      <c r="N2230" s="26">
        <v>0</v>
      </c>
      <c r="O2230" s="26">
        <v>0.02</v>
      </c>
      <c r="P2230" s="15">
        <v>571.55436105709146</v>
      </c>
    </row>
    <row r="2231" spans="1:16" x14ac:dyDescent="0.2">
      <c r="A2231" s="14" t="s">
        <v>15</v>
      </c>
      <c r="B2231" s="14" t="s">
        <v>27</v>
      </c>
      <c r="C2231" s="14" t="s">
        <v>29</v>
      </c>
      <c r="D2231" s="14" t="s">
        <v>84</v>
      </c>
      <c r="E2231" s="14">
        <v>2005</v>
      </c>
      <c r="F2231" s="14">
        <v>3</v>
      </c>
      <c r="G2231" s="15">
        <v>14</v>
      </c>
      <c r="H2231" s="26">
        <v>0</v>
      </c>
      <c r="I2231" s="26">
        <v>6.47</v>
      </c>
      <c r="J2231" s="26">
        <v>0</v>
      </c>
      <c r="K2231" s="26">
        <v>0.01</v>
      </c>
      <c r="L2231" s="26">
        <v>0.03</v>
      </c>
      <c r="M2231" s="26">
        <v>6.43</v>
      </c>
      <c r="N2231" s="26">
        <v>0</v>
      </c>
      <c r="O2231" s="26">
        <v>0.25</v>
      </c>
      <c r="P2231" s="15">
        <v>470.23682465370433</v>
      </c>
    </row>
    <row r="2232" spans="1:16" x14ac:dyDescent="0.2">
      <c r="A2232" s="14" t="s">
        <v>15</v>
      </c>
      <c r="B2232" s="14" t="s">
        <v>27</v>
      </c>
      <c r="C2232" s="14" t="s">
        <v>29</v>
      </c>
      <c r="D2232" s="14" t="s">
        <v>84</v>
      </c>
      <c r="E2232" s="14">
        <v>2007</v>
      </c>
      <c r="F2232" s="14">
        <v>3</v>
      </c>
      <c r="G2232" s="15">
        <v>4</v>
      </c>
      <c r="H2232" s="26">
        <v>0</v>
      </c>
      <c r="I2232" s="26">
        <v>2.1999999999999997</v>
      </c>
      <c r="J2232" s="26">
        <v>0</v>
      </c>
      <c r="K2232" s="26">
        <v>0</v>
      </c>
      <c r="L2232" s="26">
        <v>0.01</v>
      </c>
      <c r="M2232" s="26">
        <v>2.19</v>
      </c>
      <c r="N2232" s="26">
        <v>0</v>
      </c>
      <c r="O2232" s="26">
        <v>0.09</v>
      </c>
      <c r="P2232" s="15">
        <v>527.91386947338992</v>
      </c>
    </row>
    <row r="2233" spans="1:16" x14ac:dyDescent="0.2">
      <c r="A2233" s="14" t="s">
        <v>15</v>
      </c>
      <c r="B2233" s="14" t="s">
        <v>27</v>
      </c>
      <c r="C2233" s="14" t="s">
        <v>29</v>
      </c>
      <c r="D2233" s="14" t="s">
        <v>84</v>
      </c>
      <c r="E2233" s="14">
        <v>2008</v>
      </c>
      <c r="F2233" s="14">
        <v>3</v>
      </c>
      <c r="G2233" s="15">
        <v>35</v>
      </c>
      <c r="H2233" s="26">
        <v>0</v>
      </c>
      <c r="I2233" s="26">
        <v>19.16</v>
      </c>
      <c r="J2233" s="26">
        <v>0</v>
      </c>
      <c r="K2233" s="26">
        <v>0.02</v>
      </c>
      <c r="L2233" s="26">
        <v>0.08</v>
      </c>
      <c r="M2233" s="26">
        <v>19.059999999999999</v>
      </c>
      <c r="N2233" s="26">
        <v>0</v>
      </c>
      <c r="O2233" s="26">
        <v>0.75</v>
      </c>
      <c r="P2233" s="15">
        <v>548.10968931463424</v>
      </c>
    </row>
    <row r="2234" spans="1:16" x14ac:dyDescent="0.2">
      <c r="A2234" s="14" t="s">
        <v>15</v>
      </c>
      <c r="B2234" s="14" t="s">
        <v>27</v>
      </c>
      <c r="C2234" s="14" t="s">
        <v>29</v>
      </c>
      <c r="D2234" s="14" t="s">
        <v>84</v>
      </c>
      <c r="E2234" s="14">
        <v>2010</v>
      </c>
      <c r="F2234" s="14">
        <v>3</v>
      </c>
      <c r="G2234" s="15">
        <v>14</v>
      </c>
      <c r="H2234" s="26">
        <v>0</v>
      </c>
      <c r="I2234" s="26">
        <v>7.57</v>
      </c>
      <c r="J2234" s="26">
        <v>0</v>
      </c>
      <c r="K2234" s="26">
        <v>0.01</v>
      </c>
      <c r="L2234" s="26">
        <v>0.03</v>
      </c>
      <c r="M2234" s="26">
        <v>7.53</v>
      </c>
      <c r="N2234" s="26">
        <v>0</v>
      </c>
      <c r="O2234" s="26">
        <v>0.28999999999999998</v>
      </c>
      <c r="P2234" s="15">
        <v>531.62630819377819</v>
      </c>
    </row>
    <row r="2235" spans="1:16" x14ac:dyDescent="0.2">
      <c r="A2235" s="14" t="s">
        <v>15</v>
      </c>
      <c r="B2235" s="14" t="s">
        <v>27</v>
      </c>
      <c r="C2235" s="14" t="s">
        <v>29</v>
      </c>
      <c r="D2235" s="14" t="s">
        <v>84</v>
      </c>
      <c r="E2235" s="14">
        <v>2012</v>
      </c>
      <c r="F2235" s="14">
        <v>3</v>
      </c>
      <c r="G2235" s="15">
        <v>83</v>
      </c>
      <c r="H2235" s="26">
        <v>0</v>
      </c>
      <c r="I2235" s="26">
        <v>57.21</v>
      </c>
      <c r="J2235" s="26">
        <v>0</v>
      </c>
      <c r="K2235" s="26">
        <v>0.05</v>
      </c>
      <c r="L2235" s="26">
        <v>0.23</v>
      </c>
      <c r="M2235" s="26">
        <v>56.93</v>
      </c>
      <c r="N2235" s="26">
        <v>0.01</v>
      </c>
      <c r="O2235" s="26">
        <v>2.23</v>
      </c>
      <c r="P2235" s="15">
        <v>687.78010062377632</v>
      </c>
    </row>
    <row r="2236" spans="1:16" x14ac:dyDescent="0.2">
      <c r="A2236" s="14" t="s">
        <v>15</v>
      </c>
      <c r="B2236" s="14" t="s">
        <v>27</v>
      </c>
      <c r="C2236" s="14" t="s">
        <v>29</v>
      </c>
      <c r="D2236" s="14" t="s">
        <v>84</v>
      </c>
      <c r="E2236" s="14">
        <v>2014</v>
      </c>
      <c r="F2236" s="14">
        <v>2</v>
      </c>
      <c r="G2236" s="15">
        <v>13</v>
      </c>
      <c r="H2236" s="26">
        <v>0.02</v>
      </c>
      <c r="I2236" s="26">
        <v>7</v>
      </c>
      <c r="J2236" s="26">
        <v>0.02</v>
      </c>
      <c r="K2236" s="26">
        <v>0</v>
      </c>
      <c r="L2236" s="26">
        <v>7</v>
      </c>
      <c r="M2236" s="26">
        <v>0</v>
      </c>
      <c r="N2236" s="26">
        <v>0.01</v>
      </c>
      <c r="O2236" s="26">
        <v>0.41</v>
      </c>
      <c r="P2236" s="15">
        <v>537.94988686461613</v>
      </c>
    </row>
    <row r="2237" spans="1:16" x14ac:dyDescent="0.2">
      <c r="A2237" s="14" t="s">
        <v>15</v>
      </c>
      <c r="B2237" s="14" t="s">
        <v>27</v>
      </c>
      <c r="C2237" s="14" t="s">
        <v>29</v>
      </c>
      <c r="D2237" s="14" t="s">
        <v>84</v>
      </c>
      <c r="E2237" s="14">
        <v>2015</v>
      </c>
      <c r="F2237" s="14">
        <v>2</v>
      </c>
      <c r="G2237" s="15">
        <v>81</v>
      </c>
      <c r="H2237" s="26">
        <v>0.31</v>
      </c>
      <c r="I2237" s="26">
        <v>53.19</v>
      </c>
      <c r="J2237" s="26">
        <v>0.31</v>
      </c>
      <c r="K2237" s="26">
        <v>0</v>
      </c>
      <c r="L2237" s="26">
        <v>53.19</v>
      </c>
      <c r="M2237" s="26">
        <v>0</v>
      </c>
      <c r="N2237" s="26">
        <v>7.0000000000000007E-2</v>
      </c>
      <c r="O2237" s="26">
        <v>2.9</v>
      </c>
      <c r="P2237" s="15">
        <v>659.71468659787161</v>
      </c>
    </row>
    <row r="2238" spans="1:16" x14ac:dyDescent="0.2">
      <c r="A2238" s="14" t="s">
        <v>15</v>
      </c>
      <c r="B2238" s="14" t="s">
        <v>27</v>
      </c>
      <c r="C2238" s="14" t="s">
        <v>29</v>
      </c>
      <c r="D2238" s="14" t="s">
        <v>84</v>
      </c>
      <c r="E2238" s="14">
        <v>2016</v>
      </c>
      <c r="F2238" s="14">
        <v>2</v>
      </c>
      <c r="G2238" s="15">
        <v>42</v>
      </c>
      <c r="H2238" s="26">
        <v>0.32999999999999996</v>
      </c>
      <c r="I2238" s="26">
        <v>32.529999999999994</v>
      </c>
      <c r="J2238" s="26">
        <v>0.32999999999999996</v>
      </c>
      <c r="K2238" s="26">
        <v>0.05</v>
      </c>
      <c r="L2238" s="26">
        <v>32.479999999999997</v>
      </c>
      <c r="M2238" s="26">
        <v>0</v>
      </c>
      <c r="N2238" s="26">
        <v>0.03</v>
      </c>
      <c r="O2238" s="26">
        <v>1.5099999999999998</v>
      </c>
      <c r="P2238" s="15">
        <v>783.46406309470854</v>
      </c>
    </row>
    <row r="2239" spans="1:16" x14ac:dyDescent="0.2">
      <c r="A2239" s="14" t="s">
        <v>15</v>
      </c>
      <c r="B2239" s="14" t="s">
        <v>27</v>
      </c>
      <c r="C2239" s="14" t="s">
        <v>29</v>
      </c>
      <c r="D2239" s="14" t="s">
        <v>84</v>
      </c>
      <c r="E2239" s="14">
        <v>2017</v>
      </c>
      <c r="F2239" s="14">
        <v>2</v>
      </c>
      <c r="G2239" s="15">
        <v>39</v>
      </c>
      <c r="H2239" s="26">
        <v>0.93</v>
      </c>
      <c r="I2239" s="26">
        <v>28.57</v>
      </c>
      <c r="J2239" s="26">
        <v>0.93</v>
      </c>
      <c r="K2239" s="26">
        <v>0.2</v>
      </c>
      <c r="L2239" s="26">
        <v>28.37</v>
      </c>
      <c r="M2239" s="26">
        <v>0</v>
      </c>
      <c r="N2239" s="26">
        <v>0.02</v>
      </c>
      <c r="O2239" s="26">
        <v>1.4</v>
      </c>
      <c r="P2239" s="15">
        <v>775.74964337190431</v>
      </c>
    </row>
    <row r="2240" spans="1:16" x14ac:dyDescent="0.2">
      <c r="A2240" s="14" t="s">
        <v>15</v>
      </c>
      <c r="B2240" s="14" t="s">
        <v>27</v>
      </c>
      <c r="C2240" s="14" t="s">
        <v>29</v>
      </c>
      <c r="D2240" s="14" t="s">
        <v>84</v>
      </c>
      <c r="E2240" s="14">
        <v>2018</v>
      </c>
      <c r="F2240" s="14">
        <v>2</v>
      </c>
      <c r="G2240" s="15">
        <v>222</v>
      </c>
      <c r="H2240" s="26">
        <v>5.72</v>
      </c>
      <c r="I2240" s="26">
        <v>170.58</v>
      </c>
      <c r="J2240" s="26">
        <v>5.72</v>
      </c>
      <c r="K2240" s="26">
        <v>0</v>
      </c>
      <c r="L2240" s="26">
        <v>170.58</v>
      </c>
      <c r="M2240" s="26">
        <v>0</v>
      </c>
      <c r="N2240" s="26">
        <v>0.22</v>
      </c>
      <c r="O2240" s="26">
        <v>9.58</v>
      </c>
      <c r="P2240" s="15">
        <v>792.49146359492249</v>
      </c>
    </row>
    <row r="2241" spans="1:16" x14ac:dyDescent="0.2">
      <c r="A2241" s="14" t="s">
        <v>15</v>
      </c>
      <c r="B2241" s="14" t="s">
        <v>27</v>
      </c>
      <c r="C2241" s="14" t="s">
        <v>29</v>
      </c>
      <c r="D2241" s="14" t="s">
        <v>84</v>
      </c>
      <c r="E2241" s="14">
        <v>2019</v>
      </c>
      <c r="F2241" s="14">
        <v>1</v>
      </c>
      <c r="G2241" s="15">
        <v>169</v>
      </c>
      <c r="H2241" s="26">
        <v>71.72</v>
      </c>
      <c r="I2241" s="26">
        <v>46.89</v>
      </c>
      <c r="J2241" s="26">
        <v>71.72</v>
      </c>
      <c r="K2241" s="26">
        <v>46.89</v>
      </c>
      <c r="L2241" s="26">
        <v>0</v>
      </c>
      <c r="M2241" s="26">
        <v>0</v>
      </c>
      <c r="N2241" s="26">
        <v>0.04</v>
      </c>
      <c r="O2241" s="26">
        <v>3.07</v>
      </c>
      <c r="P2241" s="15">
        <v>702.327024826963</v>
      </c>
    </row>
    <row r="2242" spans="1:16" x14ac:dyDescent="0.2">
      <c r="A2242" s="14" t="s">
        <v>15</v>
      </c>
      <c r="B2242" s="14" t="s">
        <v>27</v>
      </c>
      <c r="C2242" s="14" t="s">
        <v>29</v>
      </c>
      <c r="D2242" s="14" t="s">
        <v>84</v>
      </c>
      <c r="E2242" s="14">
        <v>2020</v>
      </c>
      <c r="F2242" s="14">
        <v>1</v>
      </c>
      <c r="G2242" s="15">
        <v>47</v>
      </c>
      <c r="H2242" s="26">
        <v>8.4500000000000011</v>
      </c>
      <c r="I2242" s="26">
        <v>23.150000000000002</v>
      </c>
      <c r="J2242" s="26">
        <v>8.4500000000000011</v>
      </c>
      <c r="K2242" s="26">
        <v>23.150000000000002</v>
      </c>
      <c r="L2242" s="26">
        <v>0</v>
      </c>
      <c r="M2242" s="26">
        <v>0</v>
      </c>
      <c r="N2242" s="26">
        <v>0</v>
      </c>
      <c r="O2242" s="26">
        <v>0.32</v>
      </c>
      <c r="P2242" s="15">
        <v>661.7531230293074</v>
      </c>
    </row>
    <row r="2243" spans="1:16" x14ac:dyDescent="0.2">
      <c r="A2243" s="14" t="s">
        <v>15</v>
      </c>
      <c r="B2243" s="14" t="s">
        <v>27</v>
      </c>
      <c r="C2243" s="14" t="s">
        <v>29</v>
      </c>
      <c r="D2243" s="14" t="s">
        <v>84</v>
      </c>
      <c r="E2243" s="14">
        <v>2021</v>
      </c>
      <c r="F2243" s="14">
        <v>1</v>
      </c>
      <c r="G2243" s="15">
        <v>61</v>
      </c>
      <c r="H2243" s="26">
        <v>0.65</v>
      </c>
      <c r="I2243" s="26">
        <v>33.54</v>
      </c>
      <c r="J2243" s="26">
        <v>0.65</v>
      </c>
      <c r="K2243" s="26">
        <v>33.54</v>
      </c>
      <c r="L2243" s="26">
        <v>0</v>
      </c>
      <c r="M2243" s="26">
        <v>0</v>
      </c>
      <c r="N2243" s="26">
        <v>0</v>
      </c>
      <c r="O2243" s="26">
        <v>0.08</v>
      </c>
      <c r="P2243" s="15">
        <v>557.71896799231376</v>
      </c>
    </row>
    <row r="2244" spans="1:16" x14ac:dyDescent="0.2">
      <c r="A2244" s="14" t="s">
        <v>15</v>
      </c>
      <c r="B2244" s="14" t="s">
        <v>27</v>
      </c>
      <c r="C2244" s="14" t="s">
        <v>29</v>
      </c>
      <c r="D2244" s="14" t="s">
        <v>84</v>
      </c>
      <c r="E2244" s="14">
        <v>2022</v>
      </c>
      <c r="F2244" s="14">
        <v>0</v>
      </c>
      <c r="G2244" s="15">
        <v>1</v>
      </c>
      <c r="H2244" s="26">
        <v>0.8</v>
      </c>
      <c r="I2244" s="26">
        <v>0</v>
      </c>
      <c r="J2244" s="26">
        <v>0.8</v>
      </c>
      <c r="K2244" s="26">
        <v>0</v>
      </c>
      <c r="L2244" s="26">
        <v>0</v>
      </c>
      <c r="M2244" s="26">
        <v>0</v>
      </c>
      <c r="N2244" s="26">
        <v>0</v>
      </c>
      <c r="O2244" s="26">
        <v>0</v>
      </c>
      <c r="P2244" s="15">
        <v>540.37059347678553</v>
      </c>
    </row>
    <row r="2245" spans="1:16" x14ac:dyDescent="0.2">
      <c r="A2245" s="14" t="s">
        <v>15</v>
      </c>
      <c r="B2245" s="14" t="s">
        <v>27</v>
      </c>
      <c r="C2245" s="14" t="s">
        <v>29</v>
      </c>
      <c r="D2245" s="14" t="s">
        <v>84</v>
      </c>
      <c r="E2245" s="14">
        <v>2023</v>
      </c>
      <c r="F2245" s="14">
        <v>0</v>
      </c>
      <c r="G2245" s="15">
        <v>81</v>
      </c>
      <c r="H2245" s="26">
        <v>53.919999999999995</v>
      </c>
      <c r="I2245" s="26">
        <v>0</v>
      </c>
      <c r="J2245" s="26">
        <v>53.919999999999995</v>
      </c>
      <c r="K2245" s="26">
        <v>0</v>
      </c>
      <c r="L2245" s="26">
        <v>0</v>
      </c>
      <c r="M2245" s="26">
        <v>0</v>
      </c>
      <c r="N2245" s="26">
        <v>0.01</v>
      </c>
      <c r="O2245" s="26">
        <v>0.31</v>
      </c>
      <c r="P2245" s="15">
        <v>666.1270588362637</v>
      </c>
    </row>
    <row r="2246" spans="1:16" x14ac:dyDescent="0.2">
      <c r="A2246" s="14" t="s">
        <v>15</v>
      </c>
      <c r="B2246" s="14" t="s">
        <v>27</v>
      </c>
      <c r="C2246" s="14" t="s">
        <v>30</v>
      </c>
      <c r="D2246" s="14" t="s">
        <v>85</v>
      </c>
      <c r="E2246" s="14">
        <v>1981</v>
      </c>
      <c r="F2246" s="14">
        <v>3</v>
      </c>
      <c r="G2246" s="15">
        <v>3</v>
      </c>
      <c r="H2246" s="26">
        <v>0</v>
      </c>
      <c r="I2246" s="26">
        <v>1.27</v>
      </c>
      <c r="J2246" s="26">
        <v>0</v>
      </c>
      <c r="K2246" s="26">
        <v>0.04</v>
      </c>
      <c r="L2246" s="26">
        <v>0.04</v>
      </c>
      <c r="M2246" s="26">
        <v>1.19</v>
      </c>
      <c r="N2246" s="26">
        <v>0.01</v>
      </c>
      <c r="O2246" s="26">
        <v>0.1</v>
      </c>
      <c r="P2246" s="15">
        <v>488.1330232911788</v>
      </c>
    </row>
    <row r="2247" spans="1:16" x14ac:dyDescent="0.2">
      <c r="A2247" s="14" t="s">
        <v>15</v>
      </c>
      <c r="B2247" s="14" t="s">
        <v>27</v>
      </c>
      <c r="C2247" s="14" t="s">
        <v>30</v>
      </c>
      <c r="D2247" s="14" t="s">
        <v>85</v>
      </c>
      <c r="E2247" s="14">
        <v>1984</v>
      </c>
      <c r="F2247" s="14">
        <v>3</v>
      </c>
      <c r="G2247" s="15">
        <v>19</v>
      </c>
      <c r="H2247" s="26">
        <v>0.03</v>
      </c>
      <c r="I2247" s="26">
        <v>9.0299999999999994</v>
      </c>
      <c r="J2247" s="26">
        <v>0.03</v>
      </c>
      <c r="K2247" s="26">
        <v>0.31</v>
      </c>
      <c r="L2247" s="26">
        <v>0.27</v>
      </c>
      <c r="M2247" s="26">
        <v>8.4499999999999993</v>
      </c>
      <c r="N2247" s="26">
        <v>7.0000000000000007E-2</v>
      </c>
      <c r="O2247" s="26">
        <v>0.73</v>
      </c>
      <c r="P2247" s="15">
        <v>488.13302329117886</v>
      </c>
    </row>
    <row r="2248" spans="1:16" x14ac:dyDescent="0.2">
      <c r="A2248" s="14" t="s">
        <v>15</v>
      </c>
      <c r="B2248" s="14" t="s">
        <v>27</v>
      </c>
      <c r="C2248" s="14" t="s">
        <v>30</v>
      </c>
      <c r="D2248" s="14" t="s">
        <v>85</v>
      </c>
      <c r="E2248" s="14">
        <v>1986</v>
      </c>
      <c r="F2248" s="14">
        <v>3</v>
      </c>
      <c r="G2248" s="15">
        <v>10</v>
      </c>
      <c r="H2248" s="26">
        <v>0.02</v>
      </c>
      <c r="I2248" s="26">
        <v>4.7</v>
      </c>
      <c r="J2248" s="26">
        <v>0.02</v>
      </c>
      <c r="K2248" s="26">
        <v>0.16</v>
      </c>
      <c r="L2248" s="26">
        <v>0.14000000000000001</v>
      </c>
      <c r="M2248" s="26">
        <v>4.4000000000000004</v>
      </c>
      <c r="N2248" s="26">
        <v>0.04</v>
      </c>
      <c r="O2248" s="26">
        <v>0.38</v>
      </c>
      <c r="P2248" s="15">
        <v>488.13302329117892</v>
      </c>
    </row>
    <row r="2249" spans="1:16" x14ac:dyDescent="0.2">
      <c r="A2249" s="14" t="s">
        <v>15</v>
      </c>
      <c r="B2249" s="14" t="s">
        <v>27</v>
      </c>
      <c r="C2249" s="14" t="s">
        <v>30</v>
      </c>
      <c r="D2249" s="14" t="s">
        <v>85</v>
      </c>
      <c r="E2249" s="14">
        <v>1988</v>
      </c>
      <c r="F2249" s="14">
        <v>3</v>
      </c>
      <c r="G2249" s="15">
        <v>19</v>
      </c>
      <c r="H2249" s="26">
        <v>0.03</v>
      </c>
      <c r="I2249" s="26">
        <v>9.06</v>
      </c>
      <c r="J2249" s="26">
        <v>0.03</v>
      </c>
      <c r="K2249" s="26">
        <v>0.31</v>
      </c>
      <c r="L2249" s="26">
        <v>0.27</v>
      </c>
      <c r="M2249" s="26">
        <v>8.48</v>
      </c>
      <c r="N2249" s="26">
        <v>7.0000000000000007E-2</v>
      </c>
      <c r="O2249" s="26">
        <v>0.74</v>
      </c>
      <c r="P2249" s="15">
        <v>488.13302329117886</v>
      </c>
    </row>
    <row r="2250" spans="1:16" x14ac:dyDescent="0.2">
      <c r="A2250" s="14" t="s">
        <v>15</v>
      </c>
      <c r="B2250" s="14" t="s">
        <v>27</v>
      </c>
      <c r="C2250" s="14" t="s">
        <v>30</v>
      </c>
      <c r="D2250" s="14" t="s">
        <v>85</v>
      </c>
      <c r="E2250" s="14">
        <v>1990</v>
      </c>
      <c r="F2250" s="14">
        <v>3</v>
      </c>
      <c r="G2250" s="15">
        <v>26</v>
      </c>
      <c r="H2250" s="26">
        <v>0.03</v>
      </c>
      <c r="I2250" s="26">
        <v>8.42</v>
      </c>
      <c r="J2250" s="26">
        <v>0.03</v>
      </c>
      <c r="K2250" s="26">
        <v>0.28999999999999998</v>
      </c>
      <c r="L2250" s="26">
        <v>0.25</v>
      </c>
      <c r="M2250" s="26">
        <v>7.88</v>
      </c>
      <c r="N2250" s="26">
        <v>7.0000000000000007E-2</v>
      </c>
      <c r="O2250" s="26">
        <v>0.68</v>
      </c>
      <c r="P2250" s="15">
        <v>320.68268115450132</v>
      </c>
    </row>
    <row r="2251" spans="1:16" x14ac:dyDescent="0.2">
      <c r="A2251" s="14" t="s">
        <v>15</v>
      </c>
      <c r="B2251" s="14" t="s">
        <v>27</v>
      </c>
      <c r="C2251" s="14" t="s">
        <v>30</v>
      </c>
      <c r="D2251" s="14" t="s">
        <v>85</v>
      </c>
      <c r="E2251" s="14">
        <v>1992</v>
      </c>
      <c r="F2251" s="14">
        <v>3</v>
      </c>
      <c r="G2251" s="15">
        <v>43</v>
      </c>
      <c r="H2251" s="26">
        <v>0.06</v>
      </c>
      <c r="I2251" s="26">
        <v>16.8</v>
      </c>
      <c r="J2251" s="26">
        <v>0.06</v>
      </c>
      <c r="K2251" s="26">
        <v>0.57999999999999996</v>
      </c>
      <c r="L2251" s="26">
        <v>0.5</v>
      </c>
      <c r="M2251" s="26">
        <v>15.72</v>
      </c>
      <c r="N2251" s="26">
        <v>0.13</v>
      </c>
      <c r="O2251" s="26">
        <v>1.36</v>
      </c>
      <c r="P2251" s="15">
        <v>395.04398487638389</v>
      </c>
    </row>
    <row r="2252" spans="1:16" x14ac:dyDescent="0.2">
      <c r="A2252" s="14" t="s">
        <v>15</v>
      </c>
      <c r="B2252" s="14" t="s">
        <v>27</v>
      </c>
      <c r="C2252" s="14" t="s">
        <v>30</v>
      </c>
      <c r="D2252" s="14" t="s">
        <v>85</v>
      </c>
      <c r="E2252" s="14">
        <v>1993</v>
      </c>
      <c r="F2252" s="14">
        <v>3</v>
      </c>
      <c r="G2252" s="15">
        <v>43</v>
      </c>
      <c r="H2252" s="26">
        <v>0.05</v>
      </c>
      <c r="I2252" s="26">
        <v>14</v>
      </c>
      <c r="J2252" s="26">
        <v>0.05</v>
      </c>
      <c r="K2252" s="26">
        <v>0.49</v>
      </c>
      <c r="L2252" s="26">
        <v>0.41</v>
      </c>
      <c r="M2252" s="26">
        <v>13.1</v>
      </c>
      <c r="N2252" s="26">
        <v>0.11</v>
      </c>
      <c r="O2252" s="26">
        <v>1.1399999999999999</v>
      </c>
      <c r="P2252" s="15">
        <v>323.8983932814125</v>
      </c>
    </row>
    <row r="2253" spans="1:16" x14ac:dyDescent="0.2">
      <c r="A2253" s="14" t="s">
        <v>15</v>
      </c>
      <c r="B2253" s="14" t="s">
        <v>27</v>
      </c>
      <c r="C2253" s="14" t="s">
        <v>30</v>
      </c>
      <c r="D2253" s="14" t="s">
        <v>85</v>
      </c>
      <c r="E2253" s="14">
        <v>1994</v>
      </c>
      <c r="F2253" s="14">
        <v>3</v>
      </c>
      <c r="G2253" s="15">
        <v>11</v>
      </c>
      <c r="H2253" s="26">
        <v>0.02</v>
      </c>
      <c r="I2253" s="26">
        <v>4.96</v>
      </c>
      <c r="J2253" s="26">
        <v>0.02</v>
      </c>
      <c r="K2253" s="26">
        <v>0.17</v>
      </c>
      <c r="L2253" s="26">
        <v>0.15</v>
      </c>
      <c r="M2253" s="26">
        <v>4.6399999999999997</v>
      </c>
      <c r="N2253" s="26">
        <v>0.04</v>
      </c>
      <c r="O2253" s="26">
        <v>0.4</v>
      </c>
      <c r="P2253" s="15">
        <v>436.72435596030959</v>
      </c>
    </row>
    <row r="2254" spans="1:16" x14ac:dyDescent="0.2">
      <c r="A2254" s="14" t="s">
        <v>15</v>
      </c>
      <c r="B2254" s="14" t="s">
        <v>27</v>
      </c>
      <c r="C2254" s="14" t="s">
        <v>30</v>
      </c>
      <c r="D2254" s="14" t="s">
        <v>85</v>
      </c>
      <c r="E2254" s="14">
        <v>1995</v>
      </c>
      <c r="F2254" s="14">
        <v>3</v>
      </c>
      <c r="G2254" s="15">
        <v>6</v>
      </c>
      <c r="H2254" s="26">
        <v>0.01</v>
      </c>
      <c r="I2254" s="26">
        <v>3.06</v>
      </c>
      <c r="J2254" s="26">
        <v>0.01</v>
      </c>
      <c r="K2254" s="26">
        <v>0.11</v>
      </c>
      <c r="L2254" s="26">
        <v>0.09</v>
      </c>
      <c r="M2254" s="26">
        <v>2.86</v>
      </c>
      <c r="N2254" s="26">
        <v>0.02</v>
      </c>
      <c r="O2254" s="26">
        <v>0.25</v>
      </c>
      <c r="P2254" s="15">
        <v>488.1330232911788</v>
      </c>
    </row>
    <row r="2255" spans="1:16" x14ac:dyDescent="0.2">
      <c r="A2255" s="14" t="s">
        <v>15</v>
      </c>
      <c r="B2255" s="14" t="s">
        <v>27</v>
      </c>
      <c r="C2255" s="14" t="s">
        <v>30</v>
      </c>
      <c r="D2255" s="14" t="s">
        <v>85</v>
      </c>
      <c r="E2255" s="14">
        <v>1996</v>
      </c>
      <c r="F2255" s="14">
        <v>3</v>
      </c>
      <c r="G2255" s="15">
        <v>5</v>
      </c>
      <c r="H2255" s="26">
        <v>0.01</v>
      </c>
      <c r="I2255" s="26">
        <v>2.13</v>
      </c>
      <c r="J2255" s="26">
        <v>0.01</v>
      </c>
      <c r="K2255" s="26">
        <v>7.0000000000000007E-2</v>
      </c>
      <c r="L2255" s="26">
        <v>0.06</v>
      </c>
      <c r="M2255" s="26">
        <v>2</v>
      </c>
      <c r="N2255" s="26">
        <v>0.02</v>
      </c>
      <c r="O2255" s="26">
        <v>0.17</v>
      </c>
      <c r="P2255" s="15">
        <v>400.74411273526698</v>
      </c>
    </row>
    <row r="2256" spans="1:16" x14ac:dyDescent="0.2">
      <c r="A2256" s="14" t="s">
        <v>15</v>
      </c>
      <c r="B2256" s="14" t="s">
        <v>27</v>
      </c>
      <c r="C2256" s="14" t="s">
        <v>30</v>
      </c>
      <c r="D2256" s="14" t="s">
        <v>85</v>
      </c>
      <c r="E2256" s="14">
        <v>1997</v>
      </c>
      <c r="F2256" s="14">
        <v>3</v>
      </c>
      <c r="G2256" s="15">
        <v>8</v>
      </c>
      <c r="H2256" s="26">
        <v>0.01</v>
      </c>
      <c r="I2256" s="26">
        <v>3.1500000000000004</v>
      </c>
      <c r="J2256" s="26">
        <v>0.01</v>
      </c>
      <c r="K2256" s="26">
        <v>0.11</v>
      </c>
      <c r="L2256" s="26">
        <v>0.09</v>
      </c>
      <c r="M2256" s="26">
        <v>2.95</v>
      </c>
      <c r="N2256" s="26">
        <v>0.02</v>
      </c>
      <c r="O2256" s="26">
        <v>0.26</v>
      </c>
      <c r="P2256" s="15">
        <v>393.2971862602563</v>
      </c>
    </row>
    <row r="2257" spans="1:16" x14ac:dyDescent="0.2">
      <c r="A2257" s="14" t="s">
        <v>15</v>
      </c>
      <c r="B2257" s="14" t="s">
        <v>27</v>
      </c>
      <c r="C2257" s="14" t="s">
        <v>30</v>
      </c>
      <c r="D2257" s="14" t="s">
        <v>85</v>
      </c>
      <c r="E2257" s="14">
        <v>1998</v>
      </c>
      <c r="F2257" s="14">
        <v>3</v>
      </c>
      <c r="G2257" s="15">
        <v>32</v>
      </c>
      <c r="H2257" s="26">
        <v>0.02</v>
      </c>
      <c r="I2257" s="26">
        <v>15.280000000000001</v>
      </c>
      <c r="J2257" s="26">
        <v>0.02</v>
      </c>
      <c r="K2257" s="26">
        <v>0.21</v>
      </c>
      <c r="L2257" s="26">
        <v>0.18</v>
      </c>
      <c r="M2257" s="26">
        <v>14.89</v>
      </c>
      <c r="N2257" s="26">
        <v>0.09</v>
      </c>
      <c r="O2257" s="26">
        <v>0.85</v>
      </c>
      <c r="P2257" s="15">
        <v>477.52022621605818</v>
      </c>
    </row>
    <row r="2258" spans="1:16" x14ac:dyDescent="0.2">
      <c r="A2258" s="14" t="s">
        <v>15</v>
      </c>
      <c r="B2258" s="14" t="s">
        <v>27</v>
      </c>
      <c r="C2258" s="14" t="s">
        <v>30</v>
      </c>
      <c r="D2258" s="14" t="s">
        <v>85</v>
      </c>
      <c r="E2258" s="14">
        <v>1999</v>
      </c>
      <c r="F2258" s="14">
        <v>3</v>
      </c>
      <c r="G2258" s="15">
        <v>22</v>
      </c>
      <c r="H2258" s="26">
        <v>0.04</v>
      </c>
      <c r="I2258" s="26">
        <v>10.53</v>
      </c>
      <c r="J2258" s="26">
        <v>0.04</v>
      </c>
      <c r="K2258" s="26">
        <v>0.37</v>
      </c>
      <c r="L2258" s="26">
        <v>0.31</v>
      </c>
      <c r="M2258" s="26">
        <v>9.85</v>
      </c>
      <c r="N2258" s="26">
        <v>0.08</v>
      </c>
      <c r="O2258" s="26">
        <v>0.85</v>
      </c>
      <c r="P2258" s="15">
        <v>475.18395443929273</v>
      </c>
    </row>
    <row r="2259" spans="1:16" x14ac:dyDescent="0.2">
      <c r="A2259" s="14" t="s">
        <v>15</v>
      </c>
      <c r="B2259" s="14" t="s">
        <v>27</v>
      </c>
      <c r="C2259" s="14" t="s">
        <v>30</v>
      </c>
      <c r="D2259" s="14" t="s">
        <v>85</v>
      </c>
      <c r="E2259" s="14">
        <v>2000</v>
      </c>
      <c r="F2259" s="14">
        <v>3</v>
      </c>
      <c r="G2259" s="15">
        <v>62</v>
      </c>
      <c r="H2259" s="26">
        <v>0.1</v>
      </c>
      <c r="I2259" s="26">
        <v>27.9</v>
      </c>
      <c r="J2259" s="26">
        <v>0.1</v>
      </c>
      <c r="K2259" s="26">
        <v>0.97</v>
      </c>
      <c r="L2259" s="26">
        <v>0.82</v>
      </c>
      <c r="M2259" s="26">
        <v>26.11</v>
      </c>
      <c r="N2259" s="26">
        <v>0.22</v>
      </c>
      <c r="O2259" s="26">
        <v>2.2599999999999998</v>
      </c>
      <c r="P2259" s="15">
        <v>452.08850911943784</v>
      </c>
    </row>
    <row r="2260" spans="1:16" x14ac:dyDescent="0.2">
      <c r="A2260" s="14" t="s">
        <v>15</v>
      </c>
      <c r="B2260" s="14" t="s">
        <v>27</v>
      </c>
      <c r="C2260" s="14" t="s">
        <v>30</v>
      </c>
      <c r="D2260" s="14" t="s">
        <v>85</v>
      </c>
      <c r="E2260" s="14">
        <v>2001</v>
      </c>
      <c r="F2260" s="14">
        <v>3</v>
      </c>
      <c r="G2260" s="15">
        <v>21</v>
      </c>
      <c r="H2260" s="26">
        <v>0.01</v>
      </c>
      <c r="I2260" s="26">
        <v>10.85</v>
      </c>
      <c r="J2260" s="26">
        <v>0.01</v>
      </c>
      <c r="K2260" s="26">
        <v>0.12</v>
      </c>
      <c r="L2260" s="26">
        <v>0.1</v>
      </c>
      <c r="M2260" s="26">
        <v>10.629999999999999</v>
      </c>
      <c r="N2260" s="26">
        <v>0.06</v>
      </c>
      <c r="O2260" s="26">
        <v>0.58000000000000007</v>
      </c>
      <c r="P2260" s="15">
        <v>524.5515926485175</v>
      </c>
    </row>
    <row r="2261" spans="1:16" x14ac:dyDescent="0.2">
      <c r="A2261" s="14" t="s">
        <v>15</v>
      </c>
      <c r="B2261" s="14" t="s">
        <v>27</v>
      </c>
      <c r="C2261" s="14" t="s">
        <v>30</v>
      </c>
      <c r="D2261" s="14" t="s">
        <v>85</v>
      </c>
      <c r="E2261" s="14">
        <v>2002</v>
      </c>
      <c r="F2261" s="14">
        <v>3</v>
      </c>
      <c r="G2261" s="15">
        <v>0</v>
      </c>
      <c r="H2261" s="26">
        <v>0</v>
      </c>
      <c r="I2261" s="26">
        <v>0.06</v>
      </c>
      <c r="J2261" s="26">
        <v>0</v>
      </c>
      <c r="K2261" s="26">
        <v>0</v>
      </c>
      <c r="L2261" s="26">
        <v>0</v>
      </c>
      <c r="M2261" s="26">
        <v>0.06</v>
      </c>
      <c r="N2261" s="26">
        <v>0</v>
      </c>
      <c r="O2261" s="26">
        <v>0</v>
      </c>
      <c r="P2261" s="15">
        <v>0</v>
      </c>
    </row>
    <row r="2262" spans="1:16" x14ac:dyDescent="0.2">
      <c r="A2262" s="14" t="s">
        <v>15</v>
      </c>
      <c r="B2262" s="14" t="s">
        <v>27</v>
      </c>
      <c r="C2262" s="14" t="s">
        <v>30</v>
      </c>
      <c r="D2262" s="14" t="s">
        <v>85</v>
      </c>
      <c r="E2262" s="14">
        <v>2003</v>
      </c>
      <c r="F2262" s="14">
        <v>3</v>
      </c>
      <c r="G2262" s="15">
        <v>39</v>
      </c>
      <c r="H2262" s="26">
        <v>0.1</v>
      </c>
      <c r="I2262" s="26">
        <v>27.71</v>
      </c>
      <c r="J2262" s="26">
        <v>0.1</v>
      </c>
      <c r="K2262" s="26">
        <v>0.96</v>
      </c>
      <c r="L2262" s="26">
        <v>0.82</v>
      </c>
      <c r="M2262" s="26">
        <v>25.93</v>
      </c>
      <c r="N2262" s="26">
        <v>0.22</v>
      </c>
      <c r="O2262" s="26">
        <v>2.25</v>
      </c>
      <c r="P2262" s="15">
        <v>720.48163663674973</v>
      </c>
    </row>
    <row r="2263" spans="1:16" x14ac:dyDescent="0.2">
      <c r="A2263" s="14" t="s">
        <v>15</v>
      </c>
      <c r="B2263" s="14" t="s">
        <v>27</v>
      </c>
      <c r="C2263" s="14" t="s">
        <v>30</v>
      </c>
      <c r="D2263" s="14" t="s">
        <v>85</v>
      </c>
      <c r="E2263" s="14">
        <v>2004</v>
      </c>
      <c r="F2263" s="14">
        <v>3</v>
      </c>
      <c r="G2263" s="15">
        <v>104</v>
      </c>
      <c r="H2263" s="26">
        <v>0.13</v>
      </c>
      <c r="I2263" s="26">
        <v>41.63</v>
      </c>
      <c r="J2263" s="26">
        <v>0.13</v>
      </c>
      <c r="K2263" s="26">
        <v>1.31</v>
      </c>
      <c r="L2263" s="26">
        <v>1.1200000000000001</v>
      </c>
      <c r="M2263" s="26">
        <v>39.200000000000003</v>
      </c>
      <c r="N2263" s="26">
        <v>0.32</v>
      </c>
      <c r="O2263" s="26">
        <v>3.23</v>
      </c>
      <c r="P2263" s="15">
        <v>401.86859582407266</v>
      </c>
    </row>
    <row r="2264" spans="1:16" x14ac:dyDescent="0.2">
      <c r="A2264" s="14" t="s">
        <v>15</v>
      </c>
      <c r="B2264" s="14" t="s">
        <v>27</v>
      </c>
      <c r="C2264" s="14" t="s">
        <v>30</v>
      </c>
      <c r="D2264" s="14" t="s">
        <v>85</v>
      </c>
      <c r="E2264" s="14">
        <v>2005</v>
      </c>
      <c r="F2264" s="14">
        <v>3</v>
      </c>
      <c r="G2264" s="15">
        <v>180</v>
      </c>
      <c r="H2264" s="26">
        <v>0.12</v>
      </c>
      <c r="I2264" s="26">
        <v>99.69</v>
      </c>
      <c r="J2264" s="26">
        <v>0.12</v>
      </c>
      <c r="K2264" s="26">
        <v>1.21</v>
      </c>
      <c r="L2264" s="26">
        <v>1.03</v>
      </c>
      <c r="M2264" s="26">
        <v>97.45</v>
      </c>
      <c r="N2264" s="26">
        <v>0.51</v>
      </c>
      <c r="O2264" s="26">
        <v>5.16</v>
      </c>
      <c r="P2264" s="15">
        <v>555.33669688740611</v>
      </c>
    </row>
    <row r="2265" spans="1:16" x14ac:dyDescent="0.2">
      <c r="A2265" s="14" t="s">
        <v>15</v>
      </c>
      <c r="B2265" s="14" t="s">
        <v>27</v>
      </c>
      <c r="C2265" s="14" t="s">
        <v>30</v>
      </c>
      <c r="D2265" s="14" t="s">
        <v>85</v>
      </c>
      <c r="E2265" s="14">
        <v>2006</v>
      </c>
      <c r="F2265" s="14">
        <v>3</v>
      </c>
      <c r="G2265" s="15">
        <v>134</v>
      </c>
      <c r="H2265" s="26">
        <v>0.2</v>
      </c>
      <c r="I2265" s="26">
        <v>62.59</v>
      </c>
      <c r="J2265" s="26">
        <v>0.2</v>
      </c>
      <c r="K2265" s="26">
        <v>1.98</v>
      </c>
      <c r="L2265" s="26">
        <v>1.68</v>
      </c>
      <c r="M2265" s="26">
        <v>58.93</v>
      </c>
      <c r="N2265" s="26">
        <v>0.46</v>
      </c>
      <c r="O2265" s="26">
        <v>4.83</v>
      </c>
      <c r="P2265" s="15">
        <v>468.43083161564061</v>
      </c>
    </row>
    <row r="2266" spans="1:16" x14ac:dyDescent="0.2">
      <c r="A2266" s="14" t="s">
        <v>15</v>
      </c>
      <c r="B2266" s="14" t="s">
        <v>27</v>
      </c>
      <c r="C2266" s="14" t="s">
        <v>30</v>
      </c>
      <c r="D2266" s="14" t="s">
        <v>85</v>
      </c>
      <c r="E2266" s="14">
        <v>2007</v>
      </c>
      <c r="F2266" s="14">
        <v>3</v>
      </c>
      <c r="G2266" s="15">
        <v>170</v>
      </c>
      <c r="H2266" s="26">
        <v>0.28000000000000003</v>
      </c>
      <c r="I2266" s="26">
        <v>104.85000000000001</v>
      </c>
      <c r="J2266" s="26">
        <v>0.28000000000000003</v>
      </c>
      <c r="K2266" s="26">
        <v>2.63</v>
      </c>
      <c r="L2266" s="26">
        <v>2.2400000000000002</v>
      </c>
      <c r="M2266" s="26">
        <v>99.98</v>
      </c>
      <c r="N2266" s="26">
        <v>0.7</v>
      </c>
      <c r="O2266" s="26">
        <v>7.24</v>
      </c>
      <c r="P2266" s="15">
        <v>619.49180695571761</v>
      </c>
    </row>
    <row r="2267" spans="1:16" x14ac:dyDescent="0.2">
      <c r="A2267" s="14" t="s">
        <v>15</v>
      </c>
      <c r="B2267" s="14" t="s">
        <v>27</v>
      </c>
      <c r="C2267" s="14" t="s">
        <v>30</v>
      </c>
      <c r="D2267" s="14" t="s">
        <v>85</v>
      </c>
      <c r="E2267" s="14">
        <v>2008</v>
      </c>
      <c r="F2267" s="14">
        <v>3</v>
      </c>
      <c r="G2267" s="15">
        <v>356</v>
      </c>
      <c r="H2267" s="26">
        <v>7.6</v>
      </c>
      <c r="I2267" s="26">
        <v>174.42</v>
      </c>
      <c r="J2267" s="26">
        <v>7.6</v>
      </c>
      <c r="K2267" s="26">
        <v>6.7</v>
      </c>
      <c r="L2267" s="26">
        <v>5.64</v>
      </c>
      <c r="M2267" s="26">
        <v>162.07999999999998</v>
      </c>
      <c r="N2267" s="26">
        <v>0.81</v>
      </c>
      <c r="O2267" s="26">
        <v>8.89</v>
      </c>
      <c r="P2267" s="15">
        <v>511.72242724510772</v>
      </c>
    </row>
    <row r="2268" spans="1:16" x14ac:dyDescent="0.2">
      <c r="A2268" s="14" t="s">
        <v>15</v>
      </c>
      <c r="B2268" s="14" t="s">
        <v>27</v>
      </c>
      <c r="C2268" s="14" t="s">
        <v>30</v>
      </c>
      <c r="D2268" s="14" t="s">
        <v>85</v>
      </c>
      <c r="E2268" s="14">
        <v>2009</v>
      </c>
      <c r="F2268" s="14">
        <v>3</v>
      </c>
      <c r="G2268" s="15">
        <v>398</v>
      </c>
      <c r="H2268" s="26">
        <v>0.71</v>
      </c>
      <c r="I2268" s="26">
        <v>201.60999999999999</v>
      </c>
      <c r="J2268" s="26">
        <v>0.71</v>
      </c>
      <c r="K2268" s="26">
        <v>5.21</v>
      </c>
      <c r="L2268" s="26">
        <v>5.2</v>
      </c>
      <c r="M2268" s="26">
        <v>191.2</v>
      </c>
      <c r="N2268" s="26">
        <v>1.21</v>
      </c>
      <c r="O2268" s="26">
        <v>12.87</v>
      </c>
      <c r="P2268" s="15">
        <v>508.12923825926021</v>
      </c>
    </row>
    <row r="2269" spans="1:16" ht="10.8" thickBot="1" x14ac:dyDescent="0.25">
      <c r="A2269" s="14" t="s">
        <v>15</v>
      </c>
      <c r="B2269" s="14" t="s">
        <v>27</v>
      </c>
      <c r="C2269" s="14" t="s">
        <v>30</v>
      </c>
      <c r="D2269" s="14" t="s">
        <v>85</v>
      </c>
      <c r="E2269" s="14">
        <v>2010</v>
      </c>
      <c r="F2269" s="14">
        <v>3</v>
      </c>
      <c r="G2269" s="15">
        <v>442</v>
      </c>
      <c r="H2269" s="26">
        <v>0.59</v>
      </c>
      <c r="I2269" s="26">
        <v>259.27999999999997</v>
      </c>
      <c r="J2269" s="26">
        <v>0.59</v>
      </c>
      <c r="K2269" s="26">
        <v>5.71</v>
      </c>
      <c r="L2269" s="26">
        <v>4.87</v>
      </c>
      <c r="M2269" s="26">
        <v>248.7</v>
      </c>
      <c r="N2269" s="26">
        <v>1.59</v>
      </c>
      <c r="O2269" s="26">
        <v>16.32</v>
      </c>
      <c r="P2269" s="15">
        <v>588.98702891845312</v>
      </c>
    </row>
    <row r="2270" spans="1:16" ht="10.8" thickBot="1" x14ac:dyDescent="0.25">
      <c r="A2270" s="32" t="s">
        <v>15</v>
      </c>
      <c r="B2270" s="61" t="s">
        <v>27</v>
      </c>
      <c r="C2270" s="61" t="s">
        <v>30</v>
      </c>
      <c r="D2270" s="61" t="s">
        <v>85</v>
      </c>
      <c r="E2270" s="61">
        <v>2011</v>
      </c>
      <c r="F2270" s="61">
        <v>3</v>
      </c>
      <c r="G2270" s="19">
        <v>246</v>
      </c>
      <c r="H2270" s="20">
        <v>0.4</v>
      </c>
      <c r="I2270" s="20">
        <v>134.37</v>
      </c>
      <c r="J2270" s="20">
        <v>0.4</v>
      </c>
      <c r="K2270" s="20">
        <v>3.8</v>
      </c>
      <c r="L2270" s="20">
        <v>3.24</v>
      </c>
      <c r="M2270" s="20">
        <v>127.33000000000001</v>
      </c>
      <c r="N2270" s="20">
        <v>0.94</v>
      </c>
      <c r="O2270" s="20">
        <v>9.68</v>
      </c>
      <c r="P2270" s="19">
        <v>547.94735131286859</v>
      </c>
    </row>
    <row r="2271" spans="1:16" x14ac:dyDescent="0.2">
      <c r="A2271" s="14" t="s">
        <v>15</v>
      </c>
      <c r="B2271" s="14" t="s">
        <v>27</v>
      </c>
      <c r="C2271" s="14" t="s">
        <v>30</v>
      </c>
      <c r="D2271" s="14" t="s">
        <v>85</v>
      </c>
      <c r="E2271" s="14">
        <v>2012</v>
      </c>
      <c r="F2271" s="14">
        <v>3</v>
      </c>
      <c r="G2271" s="15">
        <v>356</v>
      </c>
      <c r="H2271" s="26">
        <v>0.39</v>
      </c>
      <c r="I2271" s="26">
        <v>230.70000000000002</v>
      </c>
      <c r="J2271" s="26">
        <v>0.39</v>
      </c>
      <c r="K2271" s="26">
        <v>3.59</v>
      </c>
      <c r="L2271" s="26">
        <v>3.06</v>
      </c>
      <c r="M2271" s="26">
        <v>224.05</v>
      </c>
      <c r="N2271" s="26">
        <v>1.19</v>
      </c>
      <c r="O2271" s="26">
        <v>12.040000000000001</v>
      </c>
      <c r="P2271" s="15">
        <v>649.69708023018518</v>
      </c>
    </row>
    <row r="2272" spans="1:16" x14ac:dyDescent="0.2">
      <c r="A2272" s="14" t="s">
        <v>15</v>
      </c>
      <c r="B2272" s="14" t="s">
        <v>27</v>
      </c>
      <c r="C2272" s="14" t="s">
        <v>30</v>
      </c>
      <c r="D2272" s="14" t="s">
        <v>85</v>
      </c>
      <c r="E2272" s="14">
        <v>2013</v>
      </c>
      <c r="F2272" s="14">
        <v>3</v>
      </c>
      <c r="G2272" s="15">
        <v>402</v>
      </c>
      <c r="H2272" s="26">
        <v>0.59</v>
      </c>
      <c r="I2272" s="26">
        <v>232.01000000000002</v>
      </c>
      <c r="J2272" s="26">
        <v>0.59</v>
      </c>
      <c r="K2272" s="26">
        <v>5.62</v>
      </c>
      <c r="L2272" s="26">
        <v>4.79</v>
      </c>
      <c r="M2272" s="26">
        <v>221.60000000000002</v>
      </c>
      <c r="N2272" s="26">
        <v>1.49</v>
      </c>
      <c r="O2272" s="26">
        <v>15.32</v>
      </c>
      <c r="P2272" s="15">
        <v>577.52563786421774</v>
      </c>
    </row>
    <row r="2273" spans="1:16" x14ac:dyDescent="0.2">
      <c r="A2273" s="14" t="s">
        <v>15</v>
      </c>
      <c r="B2273" s="14" t="s">
        <v>27</v>
      </c>
      <c r="C2273" s="14" t="s">
        <v>30</v>
      </c>
      <c r="D2273" s="14" t="s">
        <v>85</v>
      </c>
      <c r="E2273" s="14">
        <v>2014</v>
      </c>
      <c r="F2273" s="14">
        <v>2</v>
      </c>
      <c r="G2273" s="15">
        <v>145</v>
      </c>
      <c r="H2273" s="26">
        <v>2.42</v>
      </c>
      <c r="I2273" s="26">
        <v>76.760000000000005</v>
      </c>
      <c r="J2273" s="26">
        <v>2.42</v>
      </c>
      <c r="K2273" s="26">
        <v>1.84</v>
      </c>
      <c r="L2273" s="26">
        <v>74.92</v>
      </c>
      <c r="M2273" s="26">
        <v>0</v>
      </c>
      <c r="N2273" s="26">
        <v>0.01</v>
      </c>
      <c r="O2273" s="26">
        <v>1.1100000000000001</v>
      </c>
      <c r="P2273" s="15">
        <v>545.38393363705291</v>
      </c>
    </row>
    <row r="2274" spans="1:16" x14ac:dyDescent="0.2">
      <c r="A2274" s="14" t="s">
        <v>15</v>
      </c>
      <c r="B2274" s="14" t="s">
        <v>27</v>
      </c>
      <c r="C2274" s="14" t="s">
        <v>30</v>
      </c>
      <c r="D2274" s="14" t="s">
        <v>85</v>
      </c>
      <c r="E2274" s="14">
        <v>2015</v>
      </c>
      <c r="F2274" s="14">
        <v>2</v>
      </c>
      <c r="G2274" s="15">
        <v>170</v>
      </c>
      <c r="H2274" s="26">
        <v>1.82</v>
      </c>
      <c r="I2274" s="26">
        <v>109.19999999999999</v>
      </c>
      <c r="J2274" s="26">
        <v>1.82</v>
      </c>
      <c r="K2274" s="26">
        <v>1.35</v>
      </c>
      <c r="L2274" s="26">
        <v>107.85</v>
      </c>
      <c r="M2274" s="26">
        <v>0</v>
      </c>
      <c r="N2274" s="26">
        <v>0.14000000000000001</v>
      </c>
      <c r="O2274" s="26">
        <v>2.6999999999999997</v>
      </c>
      <c r="P2274" s="15">
        <v>655.07215144410429</v>
      </c>
    </row>
    <row r="2275" spans="1:16" x14ac:dyDescent="0.2">
      <c r="A2275" s="14" t="s">
        <v>15</v>
      </c>
      <c r="B2275" s="14" t="s">
        <v>27</v>
      </c>
      <c r="C2275" s="14" t="s">
        <v>30</v>
      </c>
      <c r="D2275" s="14" t="s">
        <v>85</v>
      </c>
      <c r="E2275" s="14">
        <v>2016</v>
      </c>
      <c r="F2275" s="14">
        <v>2</v>
      </c>
      <c r="G2275" s="15">
        <v>421</v>
      </c>
      <c r="H2275" s="26">
        <v>5.51</v>
      </c>
      <c r="I2275" s="26">
        <v>288.51</v>
      </c>
      <c r="J2275" s="26">
        <v>5.51</v>
      </c>
      <c r="K2275" s="26">
        <v>3.62</v>
      </c>
      <c r="L2275" s="26">
        <v>284.89</v>
      </c>
      <c r="M2275" s="26">
        <v>0</v>
      </c>
      <c r="N2275" s="26">
        <v>0.36000000000000004</v>
      </c>
      <c r="O2275" s="26">
        <v>7.1</v>
      </c>
      <c r="P2275" s="15">
        <v>697.33417402956161</v>
      </c>
    </row>
    <row r="2276" spans="1:16" x14ac:dyDescent="0.2">
      <c r="A2276" s="14" t="s">
        <v>15</v>
      </c>
      <c r="B2276" s="14" t="s">
        <v>27</v>
      </c>
      <c r="C2276" s="14" t="s">
        <v>30</v>
      </c>
      <c r="D2276" s="14" t="s">
        <v>85</v>
      </c>
      <c r="E2276" s="14">
        <v>2017</v>
      </c>
      <c r="F2276" s="14">
        <v>2</v>
      </c>
      <c r="G2276" s="15">
        <v>720</v>
      </c>
      <c r="H2276" s="26">
        <v>7.72</v>
      </c>
      <c r="I2276" s="26">
        <v>552.99</v>
      </c>
      <c r="J2276" s="26">
        <v>7.72</v>
      </c>
      <c r="K2276" s="26">
        <v>4.49</v>
      </c>
      <c r="L2276" s="26">
        <v>548.5</v>
      </c>
      <c r="M2276" s="26">
        <v>0</v>
      </c>
      <c r="N2276" s="26">
        <v>0.94000000000000006</v>
      </c>
      <c r="O2276" s="26">
        <v>15.92</v>
      </c>
      <c r="P2276" s="15">
        <v>778.57725198642026</v>
      </c>
    </row>
    <row r="2277" spans="1:16" x14ac:dyDescent="0.2">
      <c r="A2277" s="14" t="s">
        <v>15</v>
      </c>
      <c r="B2277" s="14" t="s">
        <v>27</v>
      </c>
      <c r="C2277" s="14" t="s">
        <v>30</v>
      </c>
      <c r="D2277" s="14" t="s">
        <v>85</v>
      </c>
      <c r="E2277" s="14">
        <v>2018</v>
      </c>
      <c r="F2277" s="14">
        <v>2</v>
      </c>
      <c r="G2277" s="15">
        <v>480</v>
      </c>
      <c r="H2277" s="26">
        <v>13.620000000000001</v>
      </c>
      <c r="I2277" s="26">
        <v>361.01</v>
      </c>
      <c r="J2277" s="26">
        <v>13.620000000000001</v>
      </c>
      <c r="K2277" s="26">
        <v>2.71</v>
      </c>
      <c r="L2277" s="26">
        <v>358.3</v>
      </c>
      <c r="M2277" s="26">
        <v>0</v>
      </c>
      <c r="N2277" s="26">
        <v>0.63</v>
      </c>
      <c r="O2277" s="26">
        <v>10.530000000000001</v>
      </c>
      <c r="P2277" s="15">
        <v>780.75123331103066</v>
      </c>
    </row>
    <row r="2278" spans="1:16" x14ac:dyDescent="0.2">
      <c r="A2278" s="14" t="s">
        <v>15</v>
      </c>
      <c r="B2278" s="14" t="s">
        <v>27</v>
      </c>
      <c r="C2278" s="14" t="s">
        <v>30</v>
      </c>
      <c r="D2278" s="14" t="s">
        <v>85</v>
      </c>
      <c r="E2278" s="14">
        <v>2019</v>
      </c>
      <c r="F2278" s="14">
        <v>1</v>
      </c>
      <c r="G2278" s="15">
        <v>980</v>
      </c>
      <c r="H2278" s="26">
        <v>165.82</v>
      </c>
      <c r="I2278" s="26">
        <v>460.4</v>
      </c>
      <c r="J2278" s="26">
        <v>165.82</v>
      </c>
      <c r="K2278" s="26">
        <v>460.4</v>
      </c>
      <c r="L2278" s="26">
        <v>0</v>
      </c>
      <c r="M2278" s="26">
        <v>0</v>
      </c>
      <c r="N2278" s="26">
        <v>0.32999999999999996</v>
      </c>
      <c r="O2278" s="26">
        <v>38.11</v>
      </c>
      <c r="P2278" s="15">
        <v>638.75034677036012</v>
      </c>
    </row>
    <row r="2279" spans="1:16" x14ac:dyDescent="0.2">
      <c r="A2279" s="14" t="s">
        <v>15</v>
      </c>
      <c r="B2279" s="14" t="s">
        <v>27</v>
      </c>
      <c r="C2279" s="14" t="s">
        <v>30</v>
      </c>
      <c r="D2279" s="14" t="s">
        <v>85</v>
      </c>
      <c r="E2279" s="14">
        <v>2020</v>
      </c>
      <c r="F2279" s="14">
        <v>1</v>
      </c>
      <c r="G2279" s="15">
        <v>672</v>
      </c>
      <c r="H2279" s="26">
        <v>182.92</v>
      </c>
      <c r="I2279" s="26">
        <v>286.33</v>
      </c>
      <c r="J2279" s="26">
        <v>182.92</v>
      </c>
      <c r="K2279" s="26">
        <v>286.33</v>
      </c>
      <c r="L2279" s="26">
        <v>0</v>
      </c>
      <c r="M2279" s="26">
        <v>0</v>
      </c>
      <c r="N2279" s="26">
        <v>0.26</v>
      </c>
      <c r="O2279" s="26">
        <v>29.1</v>
      </c>
      <c r="P2279" s="15">
        <v>698.95888138346959</v>
      </c>
    </row>
    <row r="2280" spans="1:16" x14ac:dyDescent="0.2">
      <c r="A2280" s="14" t="s">
        <v>15</v>
      </c>
      <c r="B2280" s="14" t="s">
        <v>27</v>
      </c>
      <c r="C2280" s="14" t="s">
        <v>30</v>
      </c>
      <c r="D2280" s="14" t="s">
        <v>85</v>
      </c>
      <c r="E2280" s="14">
        <v>2021</v>
      </c>
      <c r="F2280" s="14">
        <v>1</v>
      </c>
      <c r="G2280" s="15">
        <v>396</v>
      </c>
      <c r="H2280" s="26">
        <v>0.46</v>
      </c>
      <c r="I2280" s="26">
        <v>230.98000000000002</v>
      </c>
      <c r="J2280" s="26">
        <v>0.46</v>
      </c>
      <c r="K2280" s="26">
        <v>230.98000000000002</v>
      </c>
      <c r="L2280" s="26">
        <v>0</v>
      </c>
      <c r="M2280" s="26">
        <v>0</v>
      </c>
      <c r="N2280" s="26">
        <v>0.14000000000000001</v>
      </c>
      <c r="O2280" s="26">
        <v>14.59</v>
      </c>
      <c r="P2280" s="15">
        <v>583.90793531915847</v>
      </c>
    </row>
    <row r="2281" spans="1:16" x14ac:dyDescent="0.2">
      <c r="A2281" s="14" t="s">
        <v>15</v>
      </c>
      <c r="B2281" s="14" t="s">
        <v>27</v>
      </c>
      <c r="C2281" s="14" t="s">
        <v>30</v>
      </c>
      <c r="D2281" s="14" t="s">
        <v>85</v>
      </c>
      <c r="E2281" s="14">
        <v>2022</v>
      </c>
      <c r="F2281" s="14">
        <v>0</v>
      </c>
      <c r="G2281" s="15">
        <v>357</v>
      </c>
      <c r="H2281" s="26">
        <v>242.26</v>
      </c>
      <c r="I2281" s="26">
        <v>0</v>
      </c>
      <c r="J2281" s="26">
        <v>242.26</v>
      </c>
      <c r="K2281" s="26">
        <v>0</v>
      </c>
      <c r="L2281" s="26">
        <v>0</v>
      </c>
      <c r="M2281" s="26">
        <v>0</v>
      </c>
      <c r="N2281" s="26">
        <v>0</v>
      </c>
      <c r="O2281" s="26">
        <v>0</v>
      </c>
      <c r="P2281" s="15">
        <v>678.67929010149749</v>
      </c>
    </row>
    <row r="2282" spans="1:16" x14ac:dyDescent="0.2">
      <c r="A2282" s="14" t="s">
        <v>15</v>
      </c>
      <c r="B2282" s="14" t="s">
        <v>27</v>
      </c>
      <c r="C2282" s="14" t="s">
        <v>30</v>
      </c>
      <c r="D2282" s="14" t="s">
        <v>85</v>
      </c>
      <c r="E2282" s="14">
        <v>2023</v>
      </c>
      <c r="F2282" s="14">
        <v>0</v>
      </c>
      <c r="G2282" s="15">
        <v>620</v>
      </c>
      <c r="H2282" s="26">
        <v>389.22</v>
      </c>
      <c r="I2282" s="26">
        <v>0</v>
      </c>
      <c r="J2282" s="26">
        <v>389.22</v>
      </c>
      <c r="K2282" s="26">
        <v>0</v>
      </c>
      <c r="L2282" s="26">
        <v>0</v>
      </c>
      <c r="M2282" s="26">
        <v>0</v>
      </c>
      <c r="N2282" s="26">
        <v>0</v>
      </c>
      <c r="O2282" s="26">
        <v>2.61</v>
      </c>
      <c r="P2282" s="15">
        <v>628.23798338093388</v>
      </c>
    </row>
    <row r="2283" spans="1:16" x14ac:dyDescent="0.2">
      <c r="A2283" s="14" t="s">
        <v>15</v>
      </c>
      <c r="B2283" s="14" t="s">
        <v>27</v>
      </c>
      <c r="C2283" s="14" t="s">
        <v>79</v>
      </c>
      <c r="D2283" s="14" t="s">
        <v>86</v>
      </c>
      <c r="E2283" s="14">
        <v>1990</v>
      </c>
      <c r="F2283" s="14">
        <v>3</v>
      </c>
      <c r="G2283" s="15">
        <v>15</v>
      </c>
      <c r="H2283" s="26">
        <v>0.25</v>
      </c>
      <c r="I2283" s="26">
        <v>7.87</v>
      </c>
      <c r="J2283" s="26">
        <v>0.25</v>
      </c>
      <c r="K2283" s="26">
        <v>0.33</v>
      </c>
      <c r="L2283" s="26">
        <v>0.33</v>
      </c>
      <c r="M2283" s="26">
        <v>7.21</v>
      </c>
      <c r="N2283" s="26">
        <v>0.01</v>
      </c>
      <c r="O2283" s="26">
        <v>0.24</v>
      </c>
      <c r="P2283" s="15">
        <v>525.8001778585101</v>
      </c>
    </row>
    <row r="2284" spans="1:16" x14ac:dyDescent="0.2">
      <c r="A2284" s="14" t="s">
        <v>15</v>
      </c>
      <c r="B2284" s="14" t="s">
        <v>27</v>
      </c>
      <c r="C2284" s="14" t="s">
        <v>79</v>
      </c>
      <c r="D2284" s="14" t="s">
        <v>86</v>
      </c>
      <c r="E2284" s="14">
        <v>1994</v>
      </c>
      <c r="F2284" s="14">
        <v>3</v>
      </c>
      <c r="G2284" s="15">
        <v>26</v>
      </c>
      <c r="H2284" s="26">
        <v>0.3</v>
      </c>
      <c r="I2284" s="26">
        <v>9.33</v>
      </c>
      <c r="J2284" s="26">
        <v>0.3</v>
      </c>
      <c r="K2284" s="26">
        <v>0.39</v>
      </c>
      <c r="L2284" s="26">
        <v>0.39</v>
      </c>
      <c r="M2284" s="26">
        <v>8.5500000000000007</v>
      </c>
      <c r="N2284" s="26">
        <v>0.01</v>
      </c>
      <c r="O2284" s="26">
        <v>0.28000000000000003</v>
      </c>
      <c r="P2284" s="15">
        <v>373.55430442019821</v>
      </c>
    </row>
    <row r="2285" spans="1:16" x14ac:dyDescent="0.2">
      <c r="A2285" s="14" t="s">
        <v>15</v>
      </c>
      <c r="B2285" s="14" t="s">
        <v>27</v>
      </c>
      <c r="C2285" s="14" t="s">
        <v>79</v>
      </c>
      <c r="D2285" s="14" t="s">
        <v>86</v>
      </c>
      <c r="E2285" s="14">
        <v>1996</v>
      </c>
      <c r="F2285" s="14">
        <v>3</v>
      </c>
      <c r="G2285" s="15">
        <v>4</v>
      </c>
      <c r="H2285" s="26">
        <v>0.04</v>
      </c>
      <c r="I2285" s="26">
        <v>1.31</v>
      </c>
      <c r="J2285" s="26">
        <v>0.04</v>
      </c>
      <c r="K2285" s="26">
        <v>0.05</v>
      </c>
      <c r="L2285" s="26">
        <v>0.05</v>
      </c>
      <c r="M2285" s="26">
        <v>1.21</v>
      </c>
      <c r="N2285" s="26">
        <v>0</v>
      </c>
      <c r="O2285" s="26">
        <v>0.04</v>
      </c>
      <c r="P2285" s="15">
        <v>330.29491929248218</v>
      </c>
    </row>
    <row r="2286" spans="1:16" x14ac:dyDescent="0.2">
      <c r="A2286" s="14" t="s">
        <v>15</v>
      </c>
      <c r="B2286" s="14" t="s">
        <v>27</v>
      </c>
      <c r="C2286" s="14" t="s">
        <v>79</v>
      </c>
      <c r="D2286" s="14" t="s">
        <v>86</v>
      </c>
      <c r="E2286" s="14">
        <v>1997</v>
      </c>
      <c r="F2286" s="14">
        <v>3</v>
      </c>
      <c r="G2286" s="15">
        <v>5</v>
      </c>
      <c r="H2286" s="26">
        <v>7.0000000000000007E-2</v>
      </c>
      <c r="I2286" s="26">
        <v>2.09</v>
      </c>
      <c r="J2286" s="26">
        <v>7.0000000000000007E-2</v>
      </c>
      <c r="K2286" s="26">
        <v>0.09</v>
      </c>
      <c r="L2286" s="26">
        <v>0.09</v>
      </c>
      <c r="M2286" s="26">
        <v>1.91</v>
      </c>
      <c r="N2286" s="26">
        <v>0</v>
      </c>
      <c r="O2286" s="26">
        <v>0.06</v>
      </c>
      <c r="P2286" s="15">
        <v>422.60980512370401</v>
      </c>
    </row>
    <row r="2287" spans="1:16" x14ac:dyDescent="0.2">
      <c r="A2287" s="14" t="s">
        <v>15</v>
      </c>
      <c r="B2287" s="14" t="s">
        <v>27</v>
      </c>
      <c r="C2287" s="14" t="s">
        <v>79</v>
      </c>
      <c r="D2287" s="14" t="s">
        <v>86</v>
      </c>
      <c r="E2287" s="14">
        <v>1999</v>
      </c>
      <c r="F2287" s="14">
        <v>3</v>
      </c>
      <c r="G2287" s="15">
        <v>19</v>
      </c>
      <c r="H2287" s="26">
        <v>0.3</v>
      </c>
      <c r="I2287" s="26">
        <v>9.58</v>
      </c>
      <c r="J2287" s="26">
        <v>0.3</v>
      </c>
      <c r="K2287" s="26">
        <v>0.4</v>
      </c>
      <c r="L2287" s="26">
        <v>0.4</v>
      </c>
      <c r="M2287" s="26">
        <v>8.7799999999999994</v>
      </c>
      <c r="N2287" s="26">
        <v>0.01</v>
      </c>
      <c r="O2287" s="26">
        <v>0.28999999999999998</v>
      </c>
      <c r="P2287" s="15">
        <v>525.80017785850998</v>
      </c>
    </row>
    <row r="2288" spans="1:16" x14ac:dyDescent="0.2">
      <c r="A2288" s="14" t="s">
        <v>15</v>
      </c>
      <c r="B2288" s="14" t="s">
        <v>27</v>
      </c>
      <c r="C2288" s="14" t="s">
        <v>79</v>
      </c>
      <c r="D2288" s="14" t="s">
        <v>86</v>
      </c>
      <c r="E2288" s="14">
        <v>2003</v>
      </c>
      <c r="F2288" s="14">
        <v>3</v>
      </c>
      <c r="G2288" s="15">
        <v>3</v>
      </c>
      <c r="H2288" s="26">
        <v>0.05</v>
      </c>
      <c r="I2288" s="26">
        <v>1.5</v>
      </c>
      <c r="J2288" s="26">
        <v>0.05</v>
      </c>
      <c r="K2288" s="26">
        <v>0.06</v>
      </c>
      <c r="L2288" s="26">
        <v>0.06</v>
      </c>
      <c r="M2288" s="26">
        <v>1.38</v>
      </c>
      <c r="N2288" s="26">
        <v>0</v>
      </c>
      <c r="O2288" s="26">
        <v>0.05</v>
      </c>
      <c r="P2288" s="15">
        <v>456.13077360079023</v>
      </c>
    </row>
    <row r="2289" spans="1:16" x14ac:dyDescent="0.2">
      <c r="A2289" s="14" t="s">
        <v>15</v>
      </c>
      <c r="B2289" s="14" t="s">
        <v>27</v>
      </c>
      <c r="C2289" s="14" t="s">
        <v>79</v>
      </c>
      <c r="D2289" s="14" t="s">
        <v>86</v>
      </c>
      <c r="E2289" s="14">
        <v>2004</v>
      </c>
      <c r="F2289" s="14">
        <v>3</v>
      </c>
      <c r="G2289" s="15">
        <v>3</v>
      </c>
      <c r="H2289" s="26">
        <v>0.05</v>
      </c>
      <c r="I2289" s="26">
        <v>1.44</v>
      </c>
      <c r="J2289" s="26">
        <v>0.05</v>
      </c>
      <c r="K2289" s="26">
        <v>0.06</v>
      </c>
      <c r="L2289" s="26">
        <v>0.06</v>
      </c>
      <c r="M2289" s="26">
        <v>1.32</v>
      </c>
      <c r="N2289" s="26">
        <v>0</v>
      </c>
      <c r="O2289" s="26">
        <v>0.04</v>
      </c>
      <c r="P2289" s="15">
        <v>491.17894569013282</v>
      </c>
    </row>
    <row r="2290" spans="1:16" x14ac:dyDescent="0.2">
      <c r="A2290" s="14" t="s">
        <v>15</v>
      </c>
      <c r="B2290" s="14" t="s">
        <v>27</v>
      </c>
      <c r="C2290" s="14" t="s">
        <v>79</v>
      </c>
      <c r="D2290" s="14" t="s">
        <v>86</v>
      </c>
      <c r="E2290" s="14">
        <v>2005</v>
      </c>
      <c r="F2290" s="14">
        <v>3</v>
      </c>
      <c r="G2290" s="15">
        <v>52</v>
      </c>
      <c r="H2290" s="26">
        <v>0.77</v>
      </c>
      <c r="I2290" s="26">
        <v>24.259999999999998</v>
      </c>
      <c r="J2290" s="26">
        <v>0.77</v>
      </c>
      <c r="K2290" s="26">
        <v>1.01</v>
      </c>
      <c r="L2290" s="26">
        <v>1.01</v>
      </c>
      <c r="M2290" s="26">
        <v>22.24</v>
      </c>
      <c r="N2290" s="26">
        <v>0.02</v>
      </c>
      <c r="O2290" s="26">
        <v>0.73</v>
      </c>
      <c r="P2290" s="15">
        <v>480.89364973415059</v>
      </c>
    </row>
    <row r="2291" spans="1:16" x14ac:dyDescent="0.2">
      <c r="A2291" s="14" t="s">
        <v>15</v>
      </c>
      <c r="B2291" s="14" t="s">
        <v>27</v>
      </c>
      <c r="C2291" s="14" t="s">
        <v>79</v>
      </c>
      <c r="D2291" s="14" t="s">
        <v>86</v>
      </c>
      <c r="E2291" s="14">
        <v>2006</v>
      </c>
      <c r="F2291" s="14">
        <v>3</v>
      </c>
      <c r="G2291" s="15">
        <v>33</v>
      </c>
      <c r="H2291" s="26">
        <v>0.51</v>
      </c>
      <c r="I2291" s="26">
        <v>16.12</v>
      </c>
      <c r="J2291" s="26">
        <v>0.51</v>
      </c>
      <c r="K2291" s="26">
        <v>0.67</v>
      </c>
      <c r="L2291" s="26">
        <v>0.67</v>
      </c>
      <c r="M2291" s="26">
        <v>14.78</v>
      </c>
      <c r="N2291" s="26">
        <v>0.02</v>
      </c>
      <c r="O2291" s="26">
        <v>0.49</v>
      </c>
      <c r="P2291" s="15">
        <v>503.17702056640246</v>
      </c>
    </row>
    <row r="2292" spans="1:16" x14ac:dyDescent="0.2">
      <c r="A2292" s="14" t="s">
        <v>15</v>
      </c>
      <c r="B2292" s="14" t="s">
        <v>27</v>
      </c>
      <c r="C2292" s="14" t="s">
        <v>79</v>
      </c>
      <c r="D2292" s="14" t="s">
        <v>86</v>
      </c>
      <c r="E2292" s="14">
        <v>2007</v>
      </c>
      <c r="F2292" s="14">
        <v>3</v>
      </c>
      <c r="G2292" s="15">
        <v>27</v>
      </c>
      <c r="H2292" s="26">
        <v>0.49</v>
      </c>
      <c r="I2292" s="26">
        <v>15.41</v>
      </c>
      <c r="J2292" s="26">
        <v>0.49</v>
      </c>
      <c r="K2292" s="26">
        <v>0.64</v>
      </c>
      <c r="L2292" s="26">
        <v>0.64</v>
      </c>
      <c r="M2292" s="26">
        <v>14.13</v>
      </c>
      <c r="N2292" s="26">
        <v>0.02</v>
      </c>
      <c r="O2292" s="26">
        <v>0.47</v>
      </c>
      <c r="P2292" s="15">
        <v>583.55777495005668</v>
      </c>
    </row>
    <row r="2293" spans="1:16" x14ac:dyDescent="0.2">
      <c r="A2293" s="14" t="s">
        <v>15</v>
      </c>
      <c r="B2293" s="14" t="s">
        <v>27</v>
      </c>
      <c r="C2293" s="14" t="s">
        <v>79</v>
      </c>
      <c r="D2293" s="14" t="s">
        <v>86</v>
      </c>
      <c r="E2293" s="14">
        <v>2008</v>
      </c>
      <c r="F2293" s="14">
        <v>3</v>
      </c>
      <c r="G2293" s="15">
        <v>194</v>
      </c>
      <c r="H2293" s="26">
        <v>3.37</v>
      </c>
      <c r="I2293" s="26">
        <v>115.05000000000001</v>
      </c>
      <c r="J2293" s="26">
        <v>3.37</v>
      </c>
      <c r="K2293" s="26">
        <v>4.43</v>
      </c>
      <c r="L2293" s="26">
        <v>4.4400000000000004</v>
      </c>
      <c r="M2293" s="26">
        <v>106.18</v>
      </c>
      <c r="N2293" s="26">
        <v>0.13</v>
      </c>
      <c r="O2293" s="26">
        <v>3.43</v>
      </c>
      <c r="P2293" s="15">
        <v>608.81486017370753</v>
      </c>
    </row>
    <row r="2294" spans="1:16" x14ac:dyDescent="0.2">
      <c r="A2294" s="14" t="s">
        <v>15</v>
      </c>
      <c r="B2294" s="14" t="s">
        <v>27</v>
      </c>
      <c r="C2294" s="14" t="s">
        <v>79</v>
      </c>
      <c r="D2294" s="14" t="s">
        <v>86</v>
      </c>
      <c r="E2294" s="14">
        <v>2009</v>
      </c>
      <c r="F2294" s="14">
        <v>3</v>
      </c>
      <c r="G2294" s="15">
        <v>39</v>
      </c>
      <c r="H2294" s="26">
        <v>0.64</v>
      </c>
      <c r="I2294" s="26">
        <v>20.2</v>
      </c>
      <c r="J2294" s="26">
        <v>0.64</v>
      </c>
      <c r="K2294" s="26">
        <v>0.84</v>
      </c>
      <c r="L2294" s="26">
        <v>0.84</v>
      </c>
      <c r="M2294" s="26">
        <v>18.52</v>
      </c>
      <c r="N2294" s="26">
        <v>0.02</v>
      </c>
      <c r="O2294" s="26">
        <v>0.61</v>
      </c>
      <c r="P2294" s="15">
        <v>537.68073163657925</v>
      </c>
    </row>
    <row r="2295" spans="1:16" x14ac:dyDescent="0.2">
      <c r="A2295" s="14" t="s">
        <v>15</v>
      </c>
      <c r="B2295" s="14" t="s">
        <v>27</v>
      </c>
      <c r="C2295" s="14" t="s">
        <v>79</v>
      </c>
      <c r="D2295" s="14" t="s">
        <v>86</v>
      </c>
      <c r="E2295" s="14">
        <v>2010</v>
      </c>
      <c r="F2295" s="14">
        <v>3</v>
      </c>
      <c r="G2295" s="15">
        <v>105</v>
      </c>
      <c r="H2295" s="26">
        <v>1.32</v>
      </c>
      <c r="I2295" s="26">
        <v>64.62</v>
      </c>
      <c r="J2295" s="26">
        <v>1.32</v>
      </c>
      <c r="K2295" s="26">
        <v>1.72</v>
      </c>
      <c r="L2295" s="26">
        <v>1.72</v>
      </c>
      <c r="M2295" s="26">
        <v>61.18</v>
      </c>
      <c r="N2295" s="26">
        <v>0.08</v>
      </c>
      <c r="O2295" s="26">
        <v>1.73</v>
      </c>
      <c r="P2295" s="15">
        <v>632.91085311223162</v>
      </c>
    </row>
    <row r="2296" spans="1:16" x14ac:dyDescent="0.2">
      <c r="A2296" s="14" t="s">
        <v>15</v>
      </c>
      <c r="B2296" s="14" t="s">
        <v>27</v>
      </c>
      <c r="C2296" s="14" t="s">
        <v>79</v>
      </c>
      <c r="D2296" s="14" t="s">
        <v>86</v>
      </c>
      <c r="E2296" s="14">
        <v>2011</v>
      </c>
      <c r="F2296" s="14">
        <v>3</v>
      </c>
      <c r="G2296" s="15">
        <v>8</v>
      </c>
      <c r="H2296" s="26">
        <v>0.15</v>
      </c>
      <c r="I2296" s="26">
        <v>4.71</v>
      </c>
      <c r="J2296" s="26">
        <v>0.15</v>
      </c>
      <c r="K2296" s="26">
        <v>0.2</v>
      </c>
      <c r="L2296" s="26">
        <v>0.2</v>
      </c>
      <c r="M2296" s="26">
        <v>4.3099999999999996</v>
      </c>
      <c r="N2296" s="26">
        <v>0</v>
      </c>
      <c r="O2296" s="26">
        <v>0.14000000000000001</v>
      </c>
      <c r="P2296" s="15">
        <v>604.88829774268879</v>
      </c>
    </row>
    <row r="2297" spans="1:16" x14ac:dyDescent="0.2">
      <c r="A2297" s="14" t="s">
        <v>15</v>
      </c>
      <c r="B2297" s="14" t="s">
        <v>27</v>
      </c>
      <c r="C2297" s="14" t="s">
        <v>79</v>
      </c>
      <c r="D2297" s="14" t="s">
        <v>86</v>
      </c>
      <c r="E2297" s="14">
        <v>2012</v>
      </c>
      <c r="F2297" s="14">
        <v>3</v>
      </c>
      <c r="G2297" s="15">
        <v>39</v>
      </c>
      <c r="H2297" s="26">
        <v>0.79</v>
      </c>
      <c r="I2297" s="26">
        <v>24.93</v>
      </c>
      <c r="J2297" s="26">
        <v>0.79</v>
      </c>
      <c r="K2297" s="26">
        <v>1.04</v>
      </c>
      <c r="L2297" s="26">
        <v>1.04</v>
      </c>
      <c r="M2297" s="26">
        <v>22.85</v>
      </c>
      <c r="N2297" s="26">
        <v>0.03</v>
      </c>
      <c r="O2297" s="26">
        <v>0.75</v>
      </c>
      <c r="P2297" s="15">
        <v>653.90320462025113</v>
      </c>
    </row>
    <row r="2298" spans="1:16" x14ac:dyDescent="0.2">
      <c r="A2298" s="14" t="s">
        <v>15</v>
      </c>
      <c r="B2298" s="14" t="s">
        <v>27</v>
      </c>
      <c r="C2298" s="14" t="s">
        <v>79</v>
      </c>
      <c r="D2298" s="14" t="s">
        <v>86</v>
      </c>
      <c r="E2298" s="14">
        <v>2013</v>
      </c>
      <c r="F2298" s="14">
        <v>3</v>
      </c>
      <c r="G2298" s="15">
        <v>73</v>
      </c>
      <c r="H2298" s="26">
        <v>1.29</v>
      </c>
      <c r="I2298" s="26">
        <v>40.67</v>
      </c>
      <c r="J2298" s="26">
        <v>1.29</v>
      </c>
      <c r="K2298" s="26">
        <v>1.69</v>
      </c>
      <c r="L2298" s="26">
        <v>1.69</v>
      </c>
      <c r="M2298" s="26">
        <v>37.29</v>
      </c>
      <c r="N2298" s="26">
        <v>0.04</v>
      </c>
      <c r="O2298" s="26">
        <v>1.23</v>
      </c>
      <c r="P2298" s="15">
        <v>573.293169015937</v>
      </c>
    </row>
    <row r="2299" spans="1:16" x14ac:dyDescent="0.2">
      <c r="A2299" s="14" t="s">
        <v>15</v>
      </c>
      <c r="B2299" s="14" t="s">
        <v>27</v>
      </c>
      <c r="C2299" s="14" t="s">
        <v>79</v>
      </c>
      <c r="D2299" s="14" t="s">
        <v>86</v>
      </c>
      <c r="E2299" s="14">
        <v>2016</v>
      </c>
      <c r="F2299" s="14">
        <v>2</v>
      </c>
      <c r="G2299" s="15">
        <v>18</v>
      </c>
      <c r="H2299" s="26">
        <v>0.3</v>
      </c>
      <c r="I2299" s="26">
        <v>14.059999999999999</v>
      </c>
      <c r="J2299" s="26">
        <v>0.3</v>
      </c>
      <c r="K2299" s="26">
        <v>0.03</v>
      </c>
      <c r="L2299" s="26">
        <v>14.03</v>
      </c>
      <c r="M2299" s="26">
        <v>0</v>
      </c>
      <c r="N2299" s="26">
        <v>0</v>
      </c>
      <c r="O2299" s="26">
        <v>0.22</v>
      </c>
      <c r="P2299" s="15">
        <v>819.18445577585089</v>
      </c>
    </row>
    <row r="2300" spans="1:16" x14ac:dyDescent="0.2">
      <c r="A2300" s="14" t="s">
        <v>15</v>
      </c>
      <c r="B2300" s="14" t="s">
        <v>27</v>
      </c>
      <c r="C2300" s="14" t="s">
        <v>79</v>
      </c>
      <c r="D2300" s="14" t="s">
        <v>86</v>
      </c>
      <c r="E2300" s="14">
        <v>2017</v>
      </c>
      <c r="F2300" s="14">
        <v>2</v>
      </c>
      <c r="G2300" s="15">
        <v>36</v>
      </c>
      <c r="H2300" s="26">
        <v>0.54</v>
      </c>
      <c r="I2300" s="26">
        <v>25.23</v>
      </c>
      <c r="J2300" s="26">
        <v>0.54</v>
      </c>
      <c r="K2300" s="26">
        <v>0.06</v>
      </c>
      <c r="L2300" s="26">
        <v>25.17</v>
      </c>
      <c r="M2300" s="26">
        <v>0</v>
      </c>
      <c r="N2300" s="26">
        <v>0</v>
      </c>
      <c r="O2300" s="26">
        <v>0.39</v>
      </c>
      <c r="P2300" s="15">
        <v>712.12042885299979</v>
      </c>
    </row>
    <row r="2301" spans="1:16" x14ac:dyDescent="0.2">
      <c r="A2301" s="14" t="s">
        <v>15</v>
      </c>
      <c r="B2301" s="14" t="s">
        <v>27</v>
      </c>
      <c r="C2301" s="14" t="s">
        <v>79</v>
      </c>
      <c r="D2301" s="14" t="s">
        <v>86</v>
      </c>
      <c r="E2301" s="14">
        <v>2018</v>
      </c>
      <c r="F2301" s="14">
        <v>2</v>
      </c>
      <c r="G2301" s="15">
        <v>92</v>
      </c>
      <c r="H2301" s="26">
        <v>1.4</v>
      </c>
      <c r="I2301" s="26">
        <v>65.61</v>
      </c>
      <c r="J2301" s="26">
        <v>1.4</v>
      </c>
      <c r="K2301" s="26">
        <v>0.16</v>
      </c>
      <c r="L2301" s="26">
        <v>65.45</v>
      </c>
      <c r="M2301" s="26">
        <v>0</v>
      </c>
      <c r="N2301" s="26">
        <v>0</v>
      </c>
      <c r="O2301" s="26">
        <v>1</v>
      </c>
      <c r="P2301" s="15">
        <v>730.29138886985686</v>
      </c>
    </row>
    <row r="2302" spans="1:16" x14ac:dyDescent="0.2">
      <c r="A2302" s="14" t="s">
        <v>15</v>
      </c>
      <c r="B2302" s="14" t="s">
        <v>27</v>
      </c>
      <c r="C2302" s="14" t="s">
        <v>79</v>
      </c>
      <c r="D2302" s="14" t="s">
        <v>86</v>
      </c>
      <c r="E2302" s="14">
        <v>2019</v>
      </c>
      <c r="F2302" s="14">
        <v>1</v>
      </c>
      <c r="G2302" s="15">
        <v>190</v>
      </c>
      <c r="H2302" s="26">
        <v>0.6</v>
      </c>
      <c r="I2302" s="26">
        <v>127.5</v>
      </c>
      <c r="J2302" s="26">
        <v>0.6</v>
      </c>
      <c r="K2302" s="26">
        <v>127.5</v>
      </c>
      <c r="L2302" s="26">
        <v>0</v>
      </c>
      <c r="M2302" s="26">
        <v>0</v>
      </c>
      <c r="N2302" s="26">
        <v>0.04</v>
      </c>
      <c r="O2302" s="26">
        <v>2.0499999999999998</v>
      </c>
      <c r="P2302" s="15">
        <v>675.98864285574871</v>
      </c>
    </row>
    <row r="2303" spans="1:16" x14ac:dyDescent="0.2">
      <c r="A2303" s="14" t="s">
        <v>15</v>
      </c>
      <c r="B2303" s="14" t="s">
        <v>27</v>
      </c>
      <c r="C2303" s="14" t="s">
        <v>79</v>
      </c>
      <c r="D2303" s="14" t="s">
        <v>86</v>
      </c>
      <c r="E2303" s="14">
        <v>2020</v>
      </c>
      <c r="F2303" s="14">
        <v>1</v>
      </c>
      <c r="G2303" s="15">
        <v>109</v>
      </c>
      <c r="H2303" s="26">
        <v>0.36</v>
      </c>
      <c r="I2303" s="26">
        <v>76.459999999999994</v>
      </c>
      <c r="J2303" s="26">
        <v>0.36</v>
      </c>
      <c r="K2303" s="26">
        <v>76.459999999999994</v>
      </c>
      <c r="L2303" s="26">
        <v>0</v>
      </c>
      <c r="M2303" s="26">
        <v>0</v>
      </c>
      <c r="N2303" s="26">
        <v>0.02</v>
      </c>
      <c r="O2303" s="26">
        <v>1.23</v>
      </c>
      <c r="P2303" s="15">
        <v>703.39433776020348</v>
      </c>
    </row>
    <row r="2304" spans="1:16" x14ac:dyDescent="0.2">
      <c r="A2304" s="14" t="s">
        <v>15</v>
      </c>
      <c r="B2304" s="14" t="s">
        <v>27</v>
      </c>
      <c r="C2304" s="14" t="s">
        <v>79</v>
      </c>
      <c r="D2304" s="14" t="s">
        <v>86</v>
      </c>
      <c r="E2304" s="14">
        <v>2021</v>
      </c>
      <c r="F2304" s="14">
        <v>1</v>
      </c>
      <c r="G2304" s="15">
        <v>225</v>
      </c>
      <c r="H2304" s="26">
        <v>0.67</v>
      </c>
      <c r="I2304" s="26">
        <v>142.68</v>
      </c>
      <c r="J2304" s="26">
        <v>0.67</v>
      </c>
      <c r="K2304" s="26">
        <v>142.68</v>
      </c>
      <c r="L2304" s="26">
        <v>0</v>
      </c>
      <c r="M2304" s="26">
        <v>0</v>
      </c>
      <c r="N2304" s="26">
        <v>0.04</v>
      </c>
      <c r="O2304" s="26">
        <v>2.29</v>
      </c>
      <c r="P2304" s="15">
        <v>636.21180723269777</v>
      </c>
    </row>
    <row r="2305" spans="1:16" x14ac:dyDescent="0.2">
      <c r="A2305" s="14" t="s">
        <v>15</v>
      </c>
      <c r="B2305" s="14" t="s">
        <v>27</v>
      </c>
      <c r="C2305" s="14" t="s">
        <v>79</v>
      </c>
      <c r="D2305" s="14" t="s">
        <v>86</v>
      </c>
      <c r="E2305" s="14">
        <v>2022</v>
      </c>
      <c r="F2305" s="14">
        <v>0</v>
      </c>
      <c r="G2305" s="15">
        <v>274</v>
      </c>
      <c r="H2305" s="26">
        <v>185.53</v>
      </c>
      <c r="I2305" s="26">
        <v>0</v>
      </c>
      <c r="J2305" s="26">
        <v>185.53</v>
      </c>
      <c r="K2305" s="26">
        <v>0</v>
      </c>
      <c r="L2305" s="26">
        <v>0</v>
      </c>
      <c r="M2305" s="26">
        <v>0</v>
      </c>
      <c r="N2305" s="26">
        <v>0</v>
      </c>
      <c r="O2305" s="26">
        <v>0</v>
      </c>
      <c r="P2305" s="15">
        <v>677.13976164692838</v>
      </c>
    </row>
    <row r="2306" spans="1:16" x14ac:dyDescent="0.2">
      <c r="A2306" s="14" t="s">
        <v>15</v>
      </c>
      <c r="B2306" s="14" t="s">
        <v>27</v>
      </c>
      <c r="C2306" s="14" t="s">
        <v>79</v>
      </c>
      <c r="D2306" s="14" t="s">
        <v>86</v>
      </c>
      <c r="E2306" s="14">
        <v>2023</v>
      </c>
      <c r="F2306" s="14">
        <v>0</v>
      </c>
      <c r="G2306" s="15">
        <v>103</v>
      </c>
      <c r="H2306" s="26">
        <v>85.53</v>
      </c>
      <c r="I2306" s="26">
        <v>0</v>
      </c>
      <c r="J2306" s="26">
        <v>85.53</v>
      </c>
      <c r="K2306" s="26">
        <v>0</v>
      </c>
      <c r="L2306" s="26">
        <v>0</v>
      </c>
      <c r="M2306" s="26">
        <v>0</v>
      </c>
      <c r="N2306" s="26">
        <v>0</v>
      </c>
      <c r="O2306" s="26">
        <v>0</v>
      </c>
      <c r="P2306" s="15">
        <v>830.12391468142323</v>
      </c>
    </row>
    <row r="2307" spans="1:16" x14ac:dyDescent="0.2">
      <c r="A2307" s="14" t="s">
        <v>15</v>
      </c>
      <c r="B2307" s="14" t="s">
        <v>27</v>
      </c>
      <c r="C2307" s="14" t="s">
        <v>79</v>
      </c>
      <c r="D2307" s="14" t="s">
        <v>104</v>
      </c>
      <c r="E2307" s="14">
        <v>1986</v>
      </c>
      <c r="F2307" s="14">
        <v>3</v>
      </c>
      <c r="G2307" s="15">
        <v>10</v>
      </c>
      <c r="H2307" s="26">
        <v>0.16</v>
      </c>
      <c r="I2307" s="26">
        <v>4.9799999999999995</v>
      </c>
      <c r="J2307" s="26">
        <v>0.16</v>
      </c>
      <c r="K2307" s="26">
        <v>0.21</v>
      </c>
      <c r="L2307" s="26">
        <v>0.21</v>
      </c>
      <c r="M2307" s="26">
        <v>4.5599999999999996</v>
      </c>
      <c r="N2307" s="26">
        <v>0.01</v>
      </c>
      <c r="O2307" s="26">
        <v>0.15</v>
      </c>
      <c r="P2307" s="15">
        <v>525.80017785850998</v>
      </c>
    </row>
    <row r="2308" spans="1:16" x14ac:dyDescent="0.2">
      <c r="A2308" s="14" t="s">
        <v>15</v>
      </c>
      <c r="B2308" s="14" t="s">
        <v>27</v>
      </c>
      <c r="C2308" s="14" t="s">
        <v>79</v>
      </c>
      <c r="D2308" s="14" t="s">
        <v>104</v>
      </c>
      <c r="E2308" s="14">
        <v>1990</v>
      </c>
      <c r="F2308" s="14">
        <v>3</v>
      </c>
      <c r="G2308" s="15">
        <v>34</v>
      </c>
      <c r="H2308" s="26">
        <v>0.27</v>
      </c>
      <c r="I2308" s="26">
        <v>8.5500000000000007</v>
      </c>
      <c r="J2308" s="26">
        <v>0.27</v>
      </c>
      <c r="K2308" s="26">
        <v>0.36</v>
      </c>
      <c r="L2308" s="26">
        <v>0.36</v>
      </c>
      <c r="M2308" s="26">
        <v>7.83</v>
      </c>
      <c r="N2308" s="26">
        <v>0.01</v>
      </c>
      <c r="O2308" s="26">
        <v>0.26</v>
      </c>
      <c r="P2308" s="15">
        <v>258.37597324132366</v>
      </c>
    </row>
    <row r="2309" spans="1:16" x14ac:dyDescent="0.2">
      <c r="A2309" s="14" t="s">
        <v>15</v>
      </c>
      <c r="B2309" s="14" t="s">
        <v>27</v>
      </c>
      <c r="C2309" s="14" t="s">
        <v>79</v>
      </c>
      <c r="D2309" s="14" t="s">
        <v>104</v>
      </c>
      <c r="E2309" s="14">
        <v>1992</v>
      </c>
      <c r="F2309" s="14">
        <v>3</v>
      </c>
      <c r="G2309" s="15">
        <v>2</v>
      </c>
      <c r="H2309" s="26">
        <v>0.03</v>
      </c>
      <c r="I2309" s="26">
        <v>0.96</v>
      </c>
      <c r="J2309" s="26">
        <v>0.03</v>
      </c>
      <c r="K2309" s="26">
        <v>0.04</v>
      </c>
      <c r="L2309" s="26">
        <v>0.04</v>
      </c>
      <c r="M2309" s="26">
        <v>0.88</v>
      </c>
      <c r="N2309" s="26">
        <v>0</v>
      </c>
      <c r="O2309" s="26">
        <v>0.03</v>
      </c>
      <c r="P2309" s="15">
        <v>483.43702612332714</v>
      </c>
    </row>
    <row r="2310" spans="1:16" x14ac:dyDescent="0.2">
      <c r="A2310" s="14" t="s">
        <v>15</v>
      </c>
      <c r="B2310" s="14" t="s">
        <v>27</v>
      </c>
      <c r="C2310" s="14" t="s">
        <v>79</v>
      </c>
      <c r="D2310" s="14" t="s">
        <v>104</v>
      </c>
      <c r="E2310" s="14">
        <v>1994</v>
      </c>
      <c r="F2310" s="14">
        <v>3</v>
      </c>
      <c r="G2310" s="15">
        <v>11</v>
      </c>
      <c r="H2310" s="26">
        <v>0.1</v>
      </c>
      <c r="I2310" s="26">
        <v>3.1100000000000003</v>
      </c>
      <c r="J2310" s="26">
        <v>0.1</v>
      </c>
      <c r="K2310" s="26">
        <v>0.13</v>
      </c>
      <c r="L2310" s="26">
        <v>0.13</v>
      </c>
      <c r="M2310" s="26">
        <v>2.85</v>
      </c>
      <c r="N2310" s="26">
        <v>0</v>
      </c>
      <c r="O2310" s="26">
        <v>0.09</v>
      </c>
      <c r="P2310" s="15">
        <v>294.40548833370639</v>
      </c>
    </row>
    <row r="2311" spans="1:16" x14ac:dyDescent="0.2">
      <c r="A2311" s="14" t="s">
        <v>15</v>
      </c>
      <c r="B2311" s="14" t="s">
        <v>27</v>
      </c>
      <c r="C2311" s="14" t="s">
        <v>79</v>
      </c>
      <c r="D2311" s="14" t="s">
        <v>104</v>
      </c>
      <c r="E2311" s="14">
        <v>1998</v>
      </c>
      <c r="F2311" s="14">
        <v>3</v>
      </c>
      <c r="G2311" s="15">
        <v>4</v>
      </c>
      <c r="H2311" s="26">
        <v>0</v>
      </c>
      <c r="I2311" s="26">
        <v>1.98</v>
      </c>
      <c r="J2311" s="26">
        <v>0</v>
      </c>
      <c r="K2311" s="26">
        <v>0</v>
      </c>
      <c r="L2311" s="26">
        <v>0</v>
      </c>
      <c r="M2311" s="26">
        <v>1.98</v>
      </c>
      <c r="N2311" s="26">
        <v>0</v>
      </c>
      <c r="O2311" s="26">
        <v>0.05</v>
      </c>
      <c r="P2311" s="15">
        <v>484.5853903840723</v>
      </c>
    </row>
    <row r="2312" spans="1:16" x14ac:dyDescent="0.2">
      <c r="A2312" s="14" t="s">
        <v>15</v>
      </c>
      <c r="B2312" s="14" t="s">
        <v>27</v>
      </c>
      <c r="C2312" s="14" t="s">
        <v>79</v>
      </c>
      <c r="D2312" s="14" t="s">
        <v>104</v>
      </c>
      <c r="E2312" s="14">
        <v>1999</v>
      </c>
      <c r="F2312" s="14">
        <v>3</v>
      </c>
      <c r="G2312" s="15">
        <v>18</v>
      </c>
      <c r="H2312" s="26">
        <v>0</v>
      </c>
      <c r="I2312" s="26">
        <v>8.82</v>
      </c>
      <c r="J2312" s="26">
        <v>0</v>
      </c>
      <c r="K2312" s="26">
        <v>0</v>
      </c>
      <c r="L2312" s="26">
        <v>0</v>
      </c>
      <c r="M2312" s="26">
        <v>8.82</v>
      </c>
      <c r="N2312" s="26">
        <v>0.02</v>
      </c>
      <c r="O2312" s="26">
        <v>0.2</v>
      </c>
      <c r="P2312" s="15">
        <v>484.35437800250611</v>
      </c>
    </row>
    <row r="2313" spans="1:16" x14ac:dyDescent="0.2">
      <c r="A2313" s="14" t="s">
        <v>15</v>
      </c>
      <c r="B2313" s="14" t="s">
        <v>27</v>
      </c>
      <c r="C2313" s="14" t="s">
        <v>79</v>
      </c>
      <c r="D2313" s="14" t="s">
        <v>104</v>
      </c>
      <c r="E2313" s="14">
        <v>2000</v>
      </c>
      <c r="F2313" s="14">
        <v>3</v>
      </c>
      <c r="G2313" s="15">
        <v>61</v>
      </c>
      <c r="H2313" s="26">
        <v>0.56000000000000005</v>
      </c>
      <c r="I2313" s="26">
        <v>32.4</v>
      </c>
      <c r="J2313" s="26">
        <v>0.56000000000000005</v>
      </c>
      <c r="K2313" s="26">
        <v>0.74</v>
      </c>
      <c r="L2313" s="26">
        <v>0.74</v>
      </c>
      <c r="M2313" s="26">
        <v>30.92</v>
      </c>
      <c r="N2313" s="26">
        <v>0.05</v>
      </c>
      <c r="O2313" s="26">
        <v>0.84000000000000008</v>
      </c>
      <c r="P2313" s="15">
        <v>536.69720021246292</v>
      </c>
    </row>
    <row r="2314" spans="1:16" x14ac:dyDescent="0.2">
      <c r="A2314" s="14" t="s">
        <v>15</v>
      </c>
      <c r="B2314" s="14" t="s">
        <v>27</v>
      </c>
      <c r="C2314" s="14" t="s">
        <v>79</v>
      </c>
      <c r="D2314" s="14" t="s">
        <v>104</v>
      </c>
      <c r="E2314" s="14">
        <v>2001</v>
      </c>
      <c r="F2314" s="14">
        <v>3</v>
      </c>
      <c r="G2314" s="15">
        <v>224</v>
      </c>
      <c r="H2314" s="26">
        <v>0.19</v>
      </c>
      <c r="I2314" s="26">
        <v>115.38000000000001</v>
      </c>
      <c r="J2314" s="26">
        <v>0.19</v>
      </c>
      <c r="K2314" s="26">
        <v>0.24</v>
      </c>
      <c r="L2314" s="26">
        <v>0.24</v>
      </c>
      <c r="M2314" s="26">
        <v>114.9</v>
      </c>
      <c r="N2314" s="26">
        <v>0.21000000000000002</v>
      </c>
      <c r="O2314" s="26">
        <v>2.52</v>
      </c>
      <c r="P2314" s="15">
        <v>516.30893161738095</v>
      </c>
    </row>
    <row r="2315" spans="1:16" x14ac:dyDescent="0.2">
      <c r="A2315" s="14" t="s">
        <v>15</v>
      </c>
      <c r="B2315" s="14" t="s">
        <v>27</v>
      </c>
      <c r="C2315" s="14" t="s">
        <v>79</v>
      </c>
      <c r="D2315" s="14" t="s">
        <v>104</v>
      </c>
      <c r="E2315" s="14">
        <v>2002</v>
      </c>
      <c r="F2315" s="14">
        <v>3</v>
      </c>
      <c r="G2315" s="15">
        <v>176</v>
      </c>
      <c r="H2315" s="26">
        <v>0.13</v>
      </c>
      <c r="I2315" s="26">
        <v>77.070000000000007</v>
      </c>
      <c r="J2315" s="26">
        <v>0.13</v>
      </c>
      <c r="K2315" s="26">
        <v>0.17</v>
      </c>
      <c r="L2315" s="26">
        <v>0.17</v>
      </c>
      <c r="M2315" s="26">
        <v>76.73</v>
      </c>
      <c r="N2315" s="26">
        <v>0.14000000000000001</v>
      </c>
      <c r="O2315" s="26">
        <v>1.8199999999999998</v>
      </c>
      <c r="P2315" s="15">
        <v>438.38867531930879</v>
      </c>
    </row>
    <row r="2316" spans="1:16" x14ac:dyDescent="0.2">
      <c r="A2316" s="14" t="s">
        <v>15</v>
      </c>
      <c r="B2316" s="14" t="s">
        <v>27</v>
      </c>
      <c r="C2316" s="14" t="s">
        <v>79</v>
      </c>
      <c r="D2316" s="14" t="s">
        <v>104</v>
      </c>
      <c r="E2316" s="14">
        <v>2003</v>
      </c>
      <c r="F2316" s="14">
        <v>3</v>
      </c>
      <c r="G2316" s="15">
        <v>165</v>
      </c>
      <c r="H2316" s="26">
        <v>1.96</v>
      </c>
      <c r="I2316" s="26">
        <v>77.34</v>
      </c>
      <c r="J2316" s="26">
        <v>1.96</v>
      </c>
      <c r="K2316" s="26">
        <v>2.58</v>
      </c>
      <c r="L2316" s="26">
        <v>2.58</v>
      </c>
      <c r="M2316" s="26">
        <v>72.180000000000007</v>
      </c>
      <c r="N2316" s="26">
        <v>0.09</v>
      </c>
      <c r="O2316" s="26">
        <v>2.19</v>
      </c>
      <c r="P2316" s="15">
        <v>480.90062095324839</v>
      </c>
    </row>
    <row r="2317" spans="1:16" x14ac:dyDescent="0.2">
      <c r="A2317" s="14" t="s">
        <v>15</v>
      </c>
      <c r="B2317" s="14" t="s">
        <v>27</v>
      </c>
      <c r="C2317" s="14" t="s">
        <v>79</v>
      </c>
      <c r="D2317" s="14" t="s">
        <v>104</v>
      </c>
      <c r="E2317" s="14">
        <v>2004</v>
      </c>
      <c r="F2317" s="14">
        <v>3</v>
      </c>
      <c r="G2317" s="15">
        <v>292</v>
      </c>
      <c r="H2317" s="26">
        <v>2.72</v>
      </c>
      <c r="I2317" s="26">
        <v>126.64000000000001</v>
      </c>
      <c r="J2317" s="26">
        <v>2.72</v>
      </c>
      <c r="K2317" s="26">
        <v>3.57</v>
      </c>
      <c r="L2317" s="26">
        <v>3.58</v>
      </c>
      <c r="M2317" s="26">
        <v>119.49000000000001</v>
      </c>
      <c r="N2317" s="26">
        <v>0.16999999999999998</v>
      </c>
      <c r="O2317" s="26">
        <v>3.51</v>
      </c>
      <c r="P2317" s="15">
        <v>443.83994782448696</v>
      </c>
    </row>
    <row r="2318" spans="1:16" x14ac:dyDescent="0.2">
      <c r="A2318" s="14" t="s">
        <v>15</v>
      </c>
      <c r="B2318" s="14" t="s">
        <v>27</v>
      </c>
      <c r="C2318" s="14" t="s">
        <v>79</v>
      </c>
      <c r="D2318" s="14" t="s">
        <v>104</v>
      </c>
      <c r="E2318" s="14">
        <v>2005</v>
      </c>
      <c r="F2318" s="14">
        <v>3</v>
      </c>
      <c r="G2318" s="15">
        <v>291</v>
      </c>
      <c r="H2318" s="26">
        <v>3.92</v>
      </c>
      <c r="I2318" s="26">
        <v>139.35</v>
      </c>
      <c r="J2318" s="26">
        <v>3.92</v>
      </c>
      <c r="K2318" s="26">
        <v>5.14</v>
      </c>
      <c r="L2318" s="26">
        <v>5.15</v>
      </c>
      <c r="M2318" s="26">
        <v>129.06</v>
      </c>
      <c r="N2318" s="26">
        <v>0.16</v>
      </c>
      <c r="O2318" s="26">
        <v>4.09</v>
      </c>
      <c r="P2318" s="15">
        <v>492.67434706942345</v>
      </c>
    </row>
    <row r="2319" spans="1:16" x14ac:dyDescent="0.2">
      <c r="A2319" s="14" t="s">
        <v>15</v>
      </c>
      <c r="B2319" s="14" t="s">
        <v>27</v>
      </c>
      <c r="C2319" s="14" t="s">
        <v>79</v>
      </c>
      <c r="D2319" s="14" t="s">
        <v>104</v>
      </c>
      <c r="E2319" s="14">
        <v>2006</v>
      </c>
      <c r="F2319" s="14">
        <v>3</v>
      </c>
      <c r="G2319" s="15">
        <v>218</v>
      </c>
      <c r="H2319" s="26">
        <v>3.53</v>
      </c>
      <c r="I2319" s="26">
        <v>111.53999999999999</v>
      </c>
      <c r="J2319" s="26">
        <v>3.53</v>
      </c>
      <c r="K2319" s="26">
        <v>4.6399999999999997</v>
      </c>
      <c r="L2319" s="26">
        <v>4.6500000000000004</v>
      </c>
      <c r="M2319" s="26">
        <v>102.25</v>
      </c>
      <c r="N2319" s="26">
        <v>0.11</v>
      </c>
      <c r="O2319" s="26">
        <v>3.37</v>
      </c>
      <c r="P2319" s="15">
        <v>528.11498772033372</v>
      </c>
    </row>
    <row r="2320" spans="1:16" x14ac:dyDescent="0.2">
      <c r="A2320" s="14" t="s">
        <v>15</v>
      </c>
      <c r="B2320" s="14" t="s">
        <v>27</v>
      </c>
      <c r="C2320" s="14" t="s">
        <v>79</v>
      </c>
      <c r="D2320" s="14" t="s">
        <v>104</v>
      </c>
      <c r="E2320" s="14">
        <v>2007</v>
      </c>
      <c r="F2320" s="14">
        <v>3</v>
      </c>
      <c r="G2320" s="15">
        <v>275</v>
      </c>
      <c r="H2320" s="26">
        <v>3.91</v>
      </c>
      <c r="I2320" s="26">
        <v>148.52000000000001</v>
      </c>
      <c r="J2320" s="26">
        <v>3.91</v>
      </c>
      <c r="K2320" s="26">
        <v>5.14</v>
      </c>
      <c r="L2320" s="26">
        <v>5.15</v>
      </c>
      <c r="M2320" s="26">
        <v>138.23000000000002</v>
      </c>
      <c r="N2320" s="26">
        <v>0.18</v>
      </c>
      <c r="O2320" s="26">
        <v>4.28</v>
      </c>
      <c r="P2320" s="15">
        <v>554.83498729714699</v>
      </c>
    </row>
    <row r="2321" spans="1:16" x14ac:dyDescent="0.2">
      <c r="A2321" s="14" t="s">
        <v>15</v>
      </c>
      <c r="B2321" s="14" t="s">
        <v>27</v>
      </c>
      <c r="C2321" s="14" t="s">
        <v>79</v>
      </c>
      <c r="D2321" s="14" t="s">
        <v>104</v>
      </c>
      <c r="E2321" s="14">
        <v>2008</v>
      </c>
      <c r="F2321" s="14">
        <v>3</v>
      </c>
      <c r="G2321" s="15">
        <v>956</v>
      </c>
      <c r="H2321" s="26">
        <v>10.190000000000001</v>
      </c>
      <c r="I2321" s="26">
        <v>517.96</v>
      </c>
      <c r="J2321" s="26">
        <v>10.190000000000001</v>
      </c>
      <c r="K2321" s="26">
        <v>9.56</v>
      </c>
      <c r="L2321" s="26">
        <v>13.120000000000001</v>
      </c>
      <c r="M2321" s="26">
        <v>495.28000000000003</v>
      </c>
      <c r="N2321" s="26">
        <v>0.38</v>
      </c>
      <c r="O2321" s="26">
        <v>19.71</v>
      </c>
      <c r="P2321" s="15">
        <v>552.33271225518854</v>
      </c>
    </row>
    <row r="2322" spans="1:16" x14ac:dyDescent="0.2">
      <c r="A2322" s="14" t="s">
        <v>15</v>
      </c>
      <c r="B2322" s="14" t="s">
        <v>27</v>
      </c>
      <c r="C2322" s="14" t="s">
        <v>79</v>
      </c>
      <c r="D2322" s="14" t="s">
        <v>104</v>
      </c>
      <c r="E2322" s="14">
        <v>2009</v>
      </c>
      <c r="F2322" s="14">
        <v>3</v>
      </c>
      <c r="G2322" s="15">
        <v>335</v>
      </c>
      <c r="H2322" s="26">
        <v>4.79</v>
      </c>
      <c r="I2322" s="26">
        <v>174.34</v>
      </c>
      <c r="J2322" s="26">
        <v>4.79</v>
      </c>
      <c r="K2322" s="26">
        <v>3.7399999999999998</v>
      </c>
      <c r="L2322" s="26">
        <v>5.17</v>
      </c>
      <c r="M2322" s="26">
        <v>165.43</v>
      </c>
      <c r="N2322" s="26">
        <v>0.09</v>
      </c>
      <c r="O2322" s="26">
        <v>7.1</v>
      </c>
      <c r="P2322" s="15">
        <v>535.16124516397372</v>
      </c>
    </row>
    <row r="2323" spans="1:16" x14ac:dyDescent="0.2">
      <c r="A2323" s="14" t="s">
        <v>15</v>
      </c>
      <c r="B2323" s="14" t="s">
        <v>27</v>
      </c>
      <c r="C2323" s="14" t="s">
        <v>79</v>
      </c>
      <c r="D2323" s="14" t="s">
        <v>104</v>
      </c>
      <c r="E2323" s="14">
        <v>2010</v>
      </c>
      <c r="F2323" s="14">
        <v>3</v>
      </c>
      <c r="G2323" s="15">
        <v>234</v>
      </c>
      <c r="H2323" s="26">
        <v>2.5499999999999998</v>
      </c>
      <c r="I2323" s="26">
        <v>132.18</v>
      </c>
      <c r="J2323" s="26">
        <v>2.5499999999999998</v>
      </c>
      <c r="K2323" s="26">
        <v>1.81</v>
      </c>
      <c r="L2323" s="26">
        <v>2.83</v>
      </c>
      <c r="M2323" s="26">
        <v>127.54</v>
      </c>
      <c r="N2323" s="26">
        <v>0.09</v>
      </c>
      <c r="O2323" s="26">
        <v>5.12</v>
      </c>
      <c r="P2323" s="15">
        <v>573.97737282541016</v>
      </c>
    </row>
    <row r="2324" spans="1:16" x14ac:dyDescent="0.2">
      <c r="A2324" s="14" t="s">
        <v>15</v>
      </c>
      <c r="B2324" s="14" t="s">
        <v>27</v>
      </c>
      <c r="C2324" s="14" t="s">
        <v>79</v>
      </c>
      <c r="D2324" s="14" t="s">
        <v>104</v>
      </c>
      <c r="E2324" s="14">
        <v>2011</v>
      </c>
      <c r="F2324" s="14">
        <v>3</v>
      </c>
      <c r="G2324" s="15">
        <v>273</v>
      </c>
      <c r="H2324" s="26">
        <v>0.88</v>
      </c>
      <c r="I2324" s="26">
        <v>156.44</v>
      </c>
      <c r="J2324" s="26">
        <v>0.88</v>
      </c>
      <c r="K2324" s="26">
        <v>1.1399999999999999</v>
      </c>
      <c r="L2324" s="26">
        <v>1.1399999999999999</v>
      </c>
      <c r="M2324" s="26">
        <v>154.16</v>
      </c>
      <c r="N2324" s="26">
        <v>0.24</v>
      </c>
      <c r="O2324" s="26">
        <v>3.3000000000000003</v>
      </c>
      <c r="P2324" s="15">
        <v>576.33121361245185</v>
      </c>
    </row>
    <row r="2325" spans="1:16" x14ac:dyDescent="0.2">
      <c r="A2325" s="14" t="s">
        <v>15</v>
      </c>
      <c r="B2325" s="14" t="s">
        <v>27</v>
      </c>
      <c r="C2325" s="14" t="s">
        <v>79</v>
      </c>
      <c r="D2325" s="14" t="s">
        <v>104</v>
      </c>
      <c r="E2325" s="14">
        <v>2012</v>
      </c>
      <c r="F2325" s="14">
        <v>3</v>
      </c>
      <c r="G2325" s="15">
        <v>240</v>
      </c>
      <c r="H2325" s="26">
        <v>0.61</v>
      </c>
      <c r="I2325" s="26">
        <v>120.61</v>
      </c>
      <c r="J2325" s="26">
        <v>0.61</v>
      </c>
      <c r="K2325" s="26">
        <v>0.75</v>
      </c>
      <c r="L2325" s="26">
        <v>0.76</v>
      </c>
      <c r="M2325" s="26">
        <v>119.1</v>
      </c>
      <c r="N2325" s="26">
        <v>0.21</v>
      </c>
      <c r="O2325" s="26">
        <v>2.7199999999999998</v>
      </c>
      <c r="P2325" s="15">
        <v>504.04272640805698</v>
      </c>
    </row>
    <row r="2326" spans="1:16" x14ac:dyDescent="0.2">
      <c r="A2326" s="14" t="s">
        <v>15</v>
      </c>
      <c r="B2326" s="14" t="s">
        <v>27</v>
      </c>
      <c r="C2326" s="14" t="s">
        <v>79</v>
      </c>
      <c r="D2326" s="14" t="s">
        <v>104</v>
      </c>
      <c r="E2326" s="14">
        <v>2013</v>
      </c>
      <c r="F2326" s="14">
        <v>3</v>
      </c>
      <c r="G2326" s="15">
        <v>47</v>
      </c>
      <c r="H2326" s="26">
        <v>0.85</v>
      </c>
      <c r="I2326" s="26">
        <v>26.990000000000002</v>
      </c>
      <c r="J2326" s="26">
        <v>0.85</v>
      </c>
      <c r="K2326" s="26">
        <v>1.1200000000000001</v>
      </c>
      <c r="L2326" s="26">
        <v>1.1200000000000001</v>
      </c>
      <c r="M2326" s="26">
        <v>24.75</v>
      </c>
      <c r="N2326" s="26">
        <v>0.03</v>
      </c>
      <c r="O2326" s="26">
        <v>0.82</v>
      </c>
      <c r="P2326" s="15">
        <v>589.33213541138275</v>
      </c>
    </row>
    <row r="2327" spans="1:16" x14ac:dyDescent="0.2">
      <c r="A2327" s="14" t="s">
        <v>15</v>
      </c>
      <c r="B2327" s="14" t="s">
        <v>27</v>
      </c>
      <c r="C2327" s="14" t="s">
        <v>79</v>
      </c>
      <c r="D2327" s="14" t="s">
        <v>104</v>
      </c>
      <c r="E2327" s="14">
        <v>2014</v>
      </c>
      <c r="F2327" s="14">
        <v>2</v>
      </c>
      <c r="G2327" s="15">
        <v>27</v>
      </c>
      <c r="H2327" s="26">
        <v>0.39</v>
      </c>
      <c r="I2327" s="26">
        <v>18.41</v>
      </c>
      <c r="J2327" s="26">
        <v>0.39</v>
      </c>
      <c r="K2327" s="26">
        <v>0.04</v>
      </c>
      <c r="L2327" s="26">
        <v>18.37</v>
      </c>
      <c r="M2327" s="26">
        <v>0</v>
      </c>
      <c r="N2327" s="26">
        <v>0</v>
      </c>
      <c r="O2327" s="26">
        <v>0.28000000000000003</v>
      </c>
      <c r="P2327" s="15">
        <v>692.54659636094448</v>
      </c>
    </row>
    <row r="2328" spans="1:16" x14ac:dyDescent="0.2">
      <c r="A2328" s="14" t="s">
        <v>15</v>
      </c>
      <c r="B2328" s="14" t="s">
        <v>27</v>
      </c>
      <c r="C2328" s="14" t="s">
        <v>79</v>
      </c>
      <c r="D2328" s="14" t="s">
        <v>104</v>
      </c>
      <c r="E2328" s="14">
        <v>2015</v>
      </c>
      <c r="F2328" s="14">
        <v>2</v>
      </c>
      <c r="G2328" s="15">
        <v>106</v>
      </c>
      <c r="H2328" s="26">
        <v>0.92999999999999994</v>
      </c>
      <c r="I2328" s="26">
        <v>72.16</v>
      </c>
      <c r="J2328" s="26">
        <v>0.92999999999999994</v>
      </c>
      <c r="K2328" s="26">
        <v>0.05</v>
      </c>
      <c r="L2328" s="26">
        <v>72.11</v>
      </c>
      <c r="M2328" s="26">
        <v>0</v>
      </c>
      <c r="N2328" s="26">
        <v>0.01</v>
      </c>
      <c r="O2328" s="26">
        <v>1.97</v>
      </c>
      <c r="P2328" s="15">
        <v>691.359714307525</v>
      </c>
    </row>
    <row r="2329" spans="1:16" x14ac:dyDescent="0.2">
      <c r="A2329" s="14" t="s">
        <v>15</v>
      </c>
      <c r="B2329" s="14" t="s">
        <v>27</v>
      </c>
      <c r="C2329" s="14" t="s">
        <v>79</v>
      </c>
      <c r="D2329" s="14" t="s">
        <v>104</v>
      </c>
      <c r="E2329" s="14">
        <v>2016</v>
      </c>
      <c r="F2329" s="14">
        <v>2</v>
      </c>
      <c r="G2329" s="15">
        <v>211</v>
      </c>
      <c r="H2329" s="26">
        <v>2.15</v>
      </c>
      <c r="I2329" s="26">
        <v>177.41</v>
      </c>
      <c r="J2329" s="26">
        <v>2.15</v>
      </c>
      <c r="K2329" s="26">
        <v>0.06</v>
      </c>
      <c r="L2329" s="26">
        <v>177.35</v>
      </c>
      <c r="M2329" s="26">
        <v>0</v>
      </c>
      <c r="N2329" s="26">
        <v>0.04</v>
      </c>
      <c r="O2329" s="26">
        <v>5.44</v>
      </c>
      <c r="P2329" s="15">
        <v>854.00876305532029</v>
      </c>
    </row>
    <row r="2330" spans="1:16" x14ac:dyDescent="0.2">
      <c r="A2330" s="14" t="s">
        <v>15</v>
      </c>
      <c r="B2330" s="14" t="s">
        <v>27</v>
      </c>
      <c r="C2330" s="14" t="s">
        <v>79</v>
      </c>
      <c r="D2330" s="14" t="s">
        <v>104</v>
      </c>
      <c r="E2330" s="14">
        <v>2017</v>
      </c>
      <c r="F2330" s="14">
        <v>2</v>
      </c>
      <c r="G2330" s="15">
        <v>236</v>
      </c>
      <c r="H2330" s="26">
        <v>2.52</v>
      </c>
      <c r="I2330" s="26">
        <v>180.29000000000002</v>
      </c>
      <c r="J2330" s="26">
        <v>2.52</v>
      </c>
      <c r="K2330" s="26">
        <v>0.18</v>
      </c>
      <c r="L2330" s="26">
        <v>180.11</v>
      </c>
      <c r="M2330" s="26">
        <v>0</v>
      </c>
      <c r="N2330" s="26">
        <v>0.02</v>
      </c>
      <c r="O2330" s="26">
        <v>4.75</v>
      </c>
      <c r="P2330" s="15">
        <v>776.15976794656001</v>
      </c>
    </row>
    <row r="2331" spans="1:16" x14ac:dyDescent="0.2">
      <c r="A2331" s="14" t="s">
        <v>15</v>
      </c>
      <c r="B2331" s="14" t="s">
        <v>27</v>
      </c>
      <c r="C2331" s="14" t="s">
        <v>79</v>
      </c>
      <c r="D2331" s="14" t="s">
        <v>104</v>
      </c>
      <c r="E2331" s="14">
        <v>2018</v>
      </c>
      <c r="F2331" s="14">
        <v>2</v>
      </c>
      <c r="G2331" s="15">
        <v>223</v>
      </c>
      <c r="H2331" s="26">
        <v>3.38</v>
      </c>
      <c r="I2331" s="26">
        <v>155.1</v>
      </c>
      <c r="J2331" s="26">
        <v>3.38</v>
      </c>
      <c r="K2331" s="26">
        <v>0.34</v>
      </c>
      <c r="L2331" s="26">
        <v>154.76</v>
      </c>
      <c r="M2331" s="26">
        <v>0</v>
      </c>
      <c r="N2331" s="26">
        <v>0.01</v>
      </c>
      <c r="O2331" s="26">
        <v>2.64</v>
      </c>
      <c r="P2331" s="15">
        <v>708.81344578543099</v>
      </c>
    </row>
    <row r="2332" spans="1:16" x14ac:dyDescent="0.2">
      <c r="A2332" s="14" t="s">
        <v>15</v>
      </c>
      <c r="B2332" s="14" t="s">
        <v>27</v>
      </c>
      <c r="C2332" s="14" t="s">
        <v>79</v>
      </c>
      <c r="D2332" s="14" t="s">
        <v>104</v>
      </c>
      <c r="E2332" s="14">
        <v>2019</v>
      </c>
      <c r="F2332" s="14">
        <v>1</v>
      </c>
      <c r="G2332" s="15">
        <v>101</v>
      </c>
      <c r="H2332" s="26">
        <v>5.83</v>
      </c>
      <c r="I2332" s="26">
        <v>60.07</v>
      </c>
      <c r="J2332" s="26">
        <v>5.83</v>
      </c>
      <c r="K2332" s="26">
        <v>60.07</v>
      </c>
      <c r="L2332" s="26">
        <v>0</v>
      </c>
      <c r="M2332" s="26">
        <v>0</v>
      </c>
      <c r="N2332" s="26">
        <v>0.24000000000000002</v>
      </c>
      <c r="O2332" s="26">
        <v>2.57</v>
      </c>
      <c r="P2332" s="15">
        <v>653.17273183158545</v>
      </c>
    </row>
    <row r="2333" spans="1:16" x14ac:dyDescent="0.2">
      <c r="A2333" s="14" t="s">
        <v>15</v>
      </c>
      <c r="B2333" s="14" t="s">
        <v>27</v>
      </c>
      <c r="C2333" s="14" t="s">
        <v>79</v>
      </c>
      <c r="D2333" s="14" t="s">
        <v>104</v>
      </c>
      <c r="E2333" s="14">
        <v>2020</v>
      </c>
      <c r="F2333" s="14">
        <v>1</v>
      </c>
      <c r="G2333" s="15">
        <v>253</v>
      </c>
      <c r="H2333" s="26">
        <v>0.8</v>
      </c>
      <c r="I2333" s="26">
        <v>168.78</v>
      </c>
      <c r="J2333" s="26">
        <v>0.8</v>
      </c>
      <c r="K2333" s="26">
        <v>168.78</v>
      </c>
      <c r="L2333" s="26">
        <v>0</v>
      </c>
      <c r="M2333" s="26">
        <v>0</v>
      </c>
      <c r="N2333" s="26">
        <v>0.05</v>
      </c>
      <c r="O2333" s="26">
        <v>2.71</v>
      </c>
      <c r="P2333" s="15">
        <v>670.11924053409803</v>
      </c>
    </row>
    <row r="2334" spans="1:16" x14ac:dyDescent="0.2">
      <c r="A2334" s="14" t="s">
        <v>15</v>
      </c>
      <c r="B2334" s="14" t="s">
        <v>27</v>
      </c>
      <c r="C2334" s="14" t="s">
        <v>79</v>
      </c>
      <c r="D2334" s="14" t="s">
        <v>104</v>
      </c>
      <c r="E2334" s="14">
        <v>2021</v>
      </c>
      <c r="F2334" s="14">
        <v>1</v>
      </c>
      <c r="G2334" s="15">
        <v>344</v>
      </c>
      <c r="H2334" s="26">
        <v>1.04</v>
      </c>
      <c r="I2334" s="26">
        <v>220.99</v>
      </c>
      <c r="J2334" s="26">
        <v>1.04</v>
      </c>
      <c r="K2334" s="26">
        <v>220.99</v>
      </c>
      <c r="L2334" s="26">
        <v>0</v>
      </c>
      <c r="M2334" s="26">
        <v>0</v>
      </c>
      <c r="N2334" s="26">
        <v>7.0000000000000007E-2</v>
      </c>
      <c r="O2334" s="26">
        <v>3.55</v>
      </c>
      <c r="P2334" s="15">
        <v>646.11509518097535</v>
      </c>
    </row>
    <row r="2335" spans="1:16" x14ac:dyDescent="0.2">
      <c r="A2335" s="14" t="s">
        <v>15</v>
      </c>
      <c r="B2335" s="14" t="s">
        <v>27</v>
      </c>
      <c r="C2335" s="14" t="s">
        <v>79</v>
      </c>
      <c r="D2335" s="14" t="s">
        <v>104</v>
      </c>
      <c r="E2335" s="14">
        <v>2022</v>
      </c>
      <c r="F2335" s="14">
        <v>0</v>
      </c>
      <c r="G2335" s="15">
        <v>445</v>
      </c>
      <c r="H2335" s="26">
        <v>301.12</v>
      </c>
      <c r="I2335" s="26">
        <v>0</v>
      </c>
      <c r="J2335" s="26">
        <v>301.12</v>
      </c>
      <c r="K2335" s="26">
        <v>0</v>
      </c>
      <c r="L2335" s="26">
        <v>0</v>
      </c>
      <c r="M2335" s="26">
        <v>0</v>
      </c>
      <c r="N2335" s="26">
        <v>0</v>
      </c>
      <c r="O2335" s="26">
        <v>0</v>
      </c>
      <c r="P2335" s="15">
        <v>677.13976164692838</v>
      </c>
    </row>
    <row r="2336" spans="1:16" x14ac:dyDescent="0.2">
      <c r="A2336" s="14" t="s">
        <v>15</v>
      </c>
      <c r="B2336" s="14" t="s">
        <v>27</v>
      </c>
      <c r="C2336" s="14" t="s">
        <v>79</v>
      </c>
      <c r="D2336" s="14" t="s">
        <v>104</v>
      </c>
      <c r="E2336" s="14">
        <v>2023</v>
      </c>
      <c r="F2336" s="14">
        <v>0</v>
      </c>
      <c r="G2336" s="15">
        <v>240</v>
      </c>
      <c r="H2336" s="26">
        <v>196.76</v>
      </c>
      <c r="I2336" s="26">
        <v>0</v>
      </c>
      <c r="J2336" s="26">
        <v>196.76</v>
      </c>
      <c r="K2336" s="26">
        <v>0</v>
      </c>
      <c r="L2336" s="26">
        <v>0</v>
      </c>
      <c r="M2336" s="26">
        <v>0</v>
      </c>
      <c r="N2336" s="26">
        <v>0.09</v>
      </c>
      <c r="O2336" s="26">
        <v>0.55000000000000004</v>
      </c>
      <c r="P2336" s="15">
        <v>820.40024568925583</v>
      </c>
    </row>
    <row r="2337" spans="1:16" x14ac:dyDescent="0.2">
      <c r="A2337" s="14" t="s">
        <v>15</v>
      </c>
      <c r="B2337" s="14" t="s">
        <v>27</v>
      </c>
      <c r="C2337" s="14" t="s">
        <v>31</v>
      </c>
      <c r="D2337" s="14" t="s">
        <v>87</v>
      </c>
      <c r="E2337" s="14">
        <v>1984</v>
      </c>
      <c r="F2337" s="14">
        <v>3</v>
      </c>
      <c r="G2337" s="15">
        <v>5</v>
      </c>
      <c r="H2337" s="26">
        <v>0.01</v>
      </c>
      <c r="I2337" s="26">
        <v>2.16</v>
      </c>
      <c r="J2337" s="26">
        <v>0.01</v>
      </c>
      <c r="K2337" s="26">
        <v>0.08</v>
      </c>
      <c r="L2337" s="26">
        <v>0.09</v>
      </c>
      <c r="M2337" s="26">
        <v>1.99</v>
      </c>
      <c r="N2337" s="26">
        <v>0.01</v>
      </c>
      <c r="O2337" s="26">
        <v>0.17</v>
      </c>
      <c r="P2337" s="15">
        <v>466.08961604258491</v>
      </c>
    </row>
    <row r="2338" spans="1:16" x14ac:dyDescent="0.2">
      <c r="A2338" s="14" t="s">
        <v>15</v>
      </c>
      <c r="B2338" s="14" t="s">
        <v>27</v>
      </c>
      <c r="C2338" s="14" t="s">
        <v>31</v>
      </c>
      <c r="D2338" s="14" t="s">
        <v>87</v>
      </c>
      <c r="E2338" s="14">
        <v>1986</v>
      </c>
      <c r="F2338" s="14">
        <v>3</v>
      </c>
      <c r="G2338" s="15">
        <v>18</v>
      </c>
      <c r="H2338" s="26">
        <v>0.05</v>
      </c>
      <c r="I2338" s="26">
        <v>8.52</v>
      </c>
      <c r="J2338" s="26">
        <v>0.05</v>
      </c>
      <c r="K2338" s="26">
        <v>0.33</v>
      </c>
      <c r="L2338" s="26">
        <v>0.34</v>
      </c>
      <c r="M2338" s="26">
        <v>7.85</v>
      </c>
      <c r="N2338" s="26">
        <v>0.03</v>
      </c>
      <c r="O2338" s="26">
        <v>0.67</v>
      </c>
      <c r="P2338" s="15">
        <v>466.08961604258485</v>
      </c>
    </row>
    <row r="2339" spans="1:16" x14ac:dyDescent="0.2">
      <c r="A2339" s="14" t="s">
        <v>15</v>
      </c>
      <c r="B2339" s="14" t="s">
        <v>27</v>
      </c>
      <c r="C2339" s="14" t="s">
        <v>31</v>
      </c>
      <c r="D2339" s="14" t="s">
        <v>87</v>
      </c>
      <c r="E2339" s="14">
        <v>1992</v>
      </c>
      <c r="F2339" s="14">
        <v>3</v>
      </c>
      <c r="G2339" s="15">
        <v>13</v>
      </c>
      <c r="H2339" s="26">
        <v>0.03</v>
      </c>
      <c r="I2339" s="26">
        <v>4.74</v>
      </c>
      <c r="J2339" s="26">
        <v>0.03</v>
      </c>
      <c r="K2339" s="26">
        <v>0.18</v>
      </c>
      <c r="L2339" s="26">
        <v>0.19</v>
      </c>
      <c r="M2339" s="26">
        <v>4.37</v>
      </c>
      <c r="N2339" s="26">
        <v>0.02</v>
      </c>
      <c r="O2339" s="26">
        <v>0.37</v>
      </c>
      <c r="P2339" s="15">
        <v>377.4225518364608</v>
      </c>
    </row>
    <row r="2340" spans="1:16" x14ac:dyDescent="0.2">
      <c r="A2340" s="14" t="s">
        <v>15</v>
      </c>
      <c r="B2340" s="14" t="s">
        <v>27</v>
      </c>
      <c r="C2340" s="14" t="s">
        <v>31</v>
      </c>
      <c r="D2340" s="14" t="s">
        <v>87</v>
      </c>
      <c r="E2340" s="14">
        <v>1993</v>
      </c>
      <c r="F2340" s="14">
        <v>3</v>
      </c>
      <c r="G2340" s="15">
        <v>11</v>
      </c>
      <c r="H2340" s="26">
        <v>0.02</v>
      </c>
      <c r="I2340" s="26">
        <v>3.72</v>
      </c>
      <c r="J2340" s="26">
        <v>0.02</v>
      </c>
      <c r="K2340" s="26">
        <v>0.14000000000000001</v>
      </c>
      <c r="L2340" s="26">
        <v>0.15</v>
      </c>
      <c r="M2340" s="26">
        <v>3.43</v>
      </c>
      <c r="N2340" s="26">
        <v>0.01</v>
      </c>
      <c r="O2340" s="26">
        <v>0.28999999999999998</v>
      </c>
      <c r="P2340" s="15">
        <v>335.08046015409832</v>
      </c>
    </row>
    <row r="2341" spans="1:16" x14ac:dyDescent="0.2">
      <c r="A2341" s="14" t="s">
        <v>15</v>
      </c>
      <c r="B2341" s="14" t="s">
        <v>27</v>
      </c>
      <c r="C2341" s="14" t="s">
        <v>31</v>
      </c>
      <c r="D2341" s="14" t="s">
        <v>87</v>
      </c>
      <c r="E2341" s="14">
        <v>1994</v>
      </c>
      <c r="F2341" s="14">
        <v>3</v>
      </c>
      <c r="G2341" s="15">
        <v>19</v>
      </c>
      <c r="H2341" s="26">
        <v>0.03</v>
      </c>
      <c r="I2341" s="26">
        <v>5.22</v>
      </c>
      <c r="J2341" s="26">
        <v>0.03</v>
      </c>
      <c r="K2341" s="26">
        <v>0.2</v>
      </c>
      <c r="L2341" s="26">
        <v>0.21</v>
      </c>
      <c r="M2341" s="26">
        <v>4.8099999999999996</v>
      </c>
      <c r="N2341" s="26">
        <v>0.02</v>
      </c>
      <c r="O2341" s="26">
        <v>0.41</v>
      </c>
      <c r="P2341" s="15">
        <v>273.96514376605279</v>
      </c>
    </row>
    <row r="2342" spans="1:16" x14ac:dyDescent="0.2">
      <c r="A2342" s="14" t="s">
        <v>15</v>
      </c>
      <c r="B2342" s="14" t="s">
        <v>27</v>
      </c>
      <c r="C2342" s="14" t="s">
        <v>31</v>
      </c>
      <c r="D2342" s="14" t="s">
        <v>87</v>
      </c>
      <c r="E2342" s="14">
        <v>1995</v>
      </c>
      <c r="F2342" s="14">
        <v>3</v>
      </c>
      <c r="G2342" s="15">
        <v>29</v>
      </c>
      <c r="H2342" s="26">
        <v>0.06</v>
      </c>
      <c r="I2342" s="26">
        <v>9.73</v>
      </c>
      <c r="J2342" s="26">
        <v>0.06</v>
      </c>
      <c r="K2342" s="26">
        <v>0.38</v>
      </c>
      <c r="L2342" s="26">
        <v>0.39</v>
      </c>
      <c r="M2342" s="26">
        <v>8.9600000000000009</v>
      </c>
      <c r="N2342" s="26">
        <v>0.04</v>
      </c>
      <c r="O2342" s="26">
        <v>0.77</v>
      </c>
      <c r="P2342" s="15">
        <v>335.26607914603125</v>
      </c>
    </row>
    <row r="2343" spans="1:16" x14ac:dyDescent="0.2">
      <c r="A2343" s="14" t="s">
        <v>15</v>
      </c>
      <c r="B2343" s="14" t="s">
        <v>27</v>
      </c>
      <c r="C2343" s="14" t="s">
        <v>31</v>
      </c>
      <c r="D2343" s="14" t="s">
        <v>87</v>
      </c>
      <c r="E2343" s="14">
        <v>1999</v>
      </c>
      <c r="F2343" s="14">
        <v>3</v>
      </c>
      <c r="G2343" s="15">
        <v>8</v>
      </c>
      <c r="H2343" s="26">
        <v>0.03</v>
      </c>
      <c r="I2343" s="26">
        <v>4.1399999999999997</v>
      </c>
      <c r="J2343" s="26">
        <v>0.03</v>
      </c>
      <c r="K2343" s="26">
        <v>0.16</v>
      </c>
      <c r="L2343" s="26">
        <v>0.16</v>
      </c>
      <c r="M2343" s="26">
        <v>3.82</v>
      </c>
      <c r="N2343" s="26">
        <v>0.02</v>
      </c>
      <c r="O2343" s="26">
        <v>0.33</v>
      </c>
      <c r="P2343" s="15">
        <v>555.52433624942546</v>
      </c>
    </row>
    <row r="2344" spans="1:16" x14ac:dyDescent="0.2">
      <c r="A2344" s="14" t="s">
        <v>15</v>
      </c>
      <c r="B2344" s="14" t="s">
        <v>27</v>
      </c>
      <c r="C2344" s="14" t="s">
        <v>31</v>
      </c>
      <c r="D2344" s="14" t="s">
        <v>87</v>
      </c>
      <c r="E2344" s="14">
        <v>2000</v>
      </c>
      <c r="F2344" s="14">
        <v>3</v>
      </c>
      <c r="G2344" s="15">
        <v>84</v>
      </c>
      <c r="H2344" s="26">
        <v>0.18</v>
      </c>
      <c r="I2344" s="26">
        <v>37.799999999999997</v>
      </c>
      <c r="J2344" s="26">
        <v>0.18</v>
      </c>
      <c r="K2344" s="26">
        <v>1.1399999999999999</v>
      </c>
      <c r="L2344" s="26">
        <v>1.1599999999999999</v>
      </c>
      <c r="M2344" s="26">
        <v>35.5</v>
      </c>
      <c r="N2344" s="26">
        <v>0.5</v>
      </c>
      <c r="O2344" s="26">
        <v>2.5700000000000003</v>
      </c>
      <c r="P2344" s="15">
        <v>449.99927588850096</v>
      </c>
    </row>
    <row r="2345" spans="1:16" x14ac:dyDescent="0.2">
      <c r="A2345" s="14" t="s">
        <v>15</v>
      </c>
      <c r="B2345" s="14" t="s">
        <v>27</v>
      </c>
      <c r="C2345" s="14" t="s">
        <v>31</v>
      </c>
      <c r="D2345" s="14" t="s">
        <v>87</v>
      </c>
      <c r="E2345" s="14">
        <v>2001</v>
      </c>
      <c r="F2345" s="14">
        <v>3</v>
      </c>
      <c r="G2345" s="15">
        <v>28</v>
      </c>
      <c r="H2345" s="26">
        <v>0.04</v>
      </c>
      <c r="I2345" s="26">
        <v>16.299999999999997</v>
      </c>
      <c r="J2345" s="26">
        <v>0.04</v>
      </c>
      <c r="K2345" s="26">
        <v>0.24</v>
      </c>
      <c r="L2345" s="26">
        <v>0.25</v>
      </c>
      <c r="M2345" s="26">
        <v>15.809999999999999</v>
      </c>
      <c r="N2345" s="26">
        <v>0.41000000000000003</v>
      </c>
      <c r="O2345" s="26">
        <v>0.77</v>
      </c>
      <c r="P2345" s="15">
        <v>585.27969299740664</v>
      </c>
    </row>
    <row r="2346" spans="1:16" x14ac:dyDescent="0.2">
      <c r="A2346" s="14" t="s">
        <v>15</v>
      </c>
      <c r="B2346" s="14" t="s">
        <v>27</v>
      </c>
      <c r="C2346" s="14" t="s">
        <v>31</v>
      </c>
      <c r="D2346" s="14" t="s">
        <v>87</v>
      </c>
      <c r="E2346" s="14">
        <v>2002</v>
      </c>
      <c r="F2346" s="14">
        <v>3</v>
      </c>
      <c r="G2346" s="15">
        <v>38</v>
      </c>
      <c r="H2346" s="26">
        <v>7.0000000000000007E-2</v>
      </c>
      <c r="I2346" s="26">
        <v>16.38</v>
      </c>
      <c r="J2346" s="26">
        <v>7.0000000000000007E-2</v>
      </c>
      <c r="K2346" s="26">
        <v>0.43</v>
      </c>
      <c r="L2346" s="26">
        <v>0.43</v>
      </c>
      <c r="M2346" s="26">
        <v>15.52</v>
      </c>
      <c r="N2346" s="26">
        <v>0.23</v>
      </c>
      <c r="O2346" s="26">
        <v>1</v>
      </c>
      <c r="P2346" s="15">
        <v>433.37601240872101</v>
      </c>
    </row>
    <row r="2347" spans="1:16" x14ac:dyDescent="0.2">
      <c r="A2347" s="14" t="s">
        <v>15</v>
      </c>
      <c r="B2347" s="14" t="s">
        <v>27</v>
      </c>
      <c r="C2347" s="14" t="s">
        <v>31</v>
      </c>
      <c r="D2347" s="14" t="s">
        <v>87</v>
      </c>
      <c r="E2347" s="14">
        <v>2003</v>
      </c>
      <c r="F2347" s="14">
        <v>3</v>
      </c>
      <c r="G2347" s="15">
        <v>159</v>
      </c>
      <c r="H2347" s="26">
        <v>0.27</v>
      </c>
      <c r="I2347" s="26">
        <v>70.710000000000008</v>
      </c>
      <c r="J2347" s="26">
        <v>0.27</v>
      </c>
      <c r="K2347" s="26">
        <v>1.77</v>
      </c>
      <c r="L2347" s="26">
        <v>1.8</v>
      </c>
      <c r="M2347" s="26">
        <v>67.14</v>
      </c>
      <c r="N2347" s="26">
        <v>1.1399999999999999</v>
      </c>
      <c r="O2347" s="26">
        <v>4.2799999999999994</v>
      </c>
      <c r="P2347" s="15">
        <v>445.77141882836486</v>
      </c>
    </row>
    <row r="2348" spans="1:16" x14ac:dyDescent="0.2">
      <c r="A2348" s="14" t="s">
        <v>15</v>
      </c>
      <c r="B2348" s="14" t="s">
        <v>27</v>
      </c>
      <c r="C2348" s="14" t="s">
        <v>31</v>
      </c>
      <c r="D2348" s="14" t="s">
        <v>87</v>
      </c>
      <c r="E2348" s="14">
        <v>2004</v>
      </c>
      <c r="F2348" s="14">
        <v>3</v>
      </c>
      <c r="G2348" s="15">
        <v>242</v>
      </c>
      <c r="H2348" s="26">
        <v>0.4</v>
      </c>
      <c r="I2348" s="26">
        <v>110.17999999999999</v>
      </c>
      <c r="J2348" s="26">
        <v>0.4</v>
      </c>
      <c r="K2348" s="26">
        <v>2.5499999999999998</v>
      </c>
      <c r="L2348" s="26">
        <v>2.59</v>
      </c>
      <c r="M2348" s="26">
        <v>105.03999999999999</v>
      </c>
      <c r="N2348" s="26">
        <v>2.16</v>
      </c>
      <c r="O2348" s="26">
        <v>6.55</v>
      </c>
      <c r="P2348" s="15">
        <v>457.22694826172085</v>
      </c>
    </row>
    <row r="2349" spans="1:16" x14ac:dyDescent="0.2">
      <c r="A2349" s="14" t="s">
        <v>15</v>
      </c>
      <c r="B2349" s="14" t="s">
        <v>27</v>
      </c>
      <c r="C2349" s="14" t="s">
        <v>31</v>
      </c>
      <c r="D2349" s="14" t="s">
        <v>87</v>
      </c>
      <c r="E2349" s="14">
        <v>2005</v>
      </c>
      <c r="F2349" s="14">
        <v>3</v>
      </c>
      <c r="G2349" s="15">
        <v>303</v>
      </c>
      <c r="H2349" s="26">
        <v>0.53</v>
      </c>
      <c r="I2349" s="26">
        <v>149.71</v>
      </c>
      <c r="J2349" s="26">
        <v>0.53</v>
      </c>
      <c r="K2349" s="26">
        <v>3.38</v>
      </c>
      <c r="L2349" s="26">
        <v>3.45</v>
      </c>
      <c r="M2349" s="26">
        <v>142.88</v>
      </c>
      <c r="N2349" s="26">
        <v>2.91</v>
      </c>
      <c r="O2349" s="26">
        <v>8.74</v>
      </c>
      <c r="P2349" s="15">
        <v>495.64441961867419</v>
      </c>
    </row>
    <row r="2350" spans="1:16" x14ac:dyDescent="0.2">
      <c r="A2350" s="14" t="s">
        <v>15</v>
      </c>
      <c r="B2350" s="14" t="s">
        <v>27</v>
      </c>
      <c r="C2350" s="14" t="s">
        <v>31</v>
      </c>
      <c r="D2350" s="14" t="s">
        <v>87</v>
      </c>
      <c r="E2350" s="14">
        <v>2006</v>
      </c>
      <c r="F2350" s="14">
        <v>3</v>
      </c>
      <c r="G2350" s="15">
        <v>194</v>
      </c>
      <c r="H2350" s="26">
        <v>0.53</v>
      </c>
      <c r="I2350" s="26">
        <v>87.03</v>
      </c>
      <c r="J2350" s="26">
        <v>0.53</v>
      </c>
      <c r="K2350" s="26">
        <v>3.39</v>
      </c>
      <c r="L2350" s="26">
        <v>3.45</v>
      </c>
      <c r="M2350" s="26">
        <v>80.19</v>
      </c>
      <c r="N2350" s="26">
        <v>0.35</v>
      </c>
      <c r="O2350" s="26">
        <v>6.85</v>
      </c>
      <c r="P2350" s="15">
        <v>450.9360864769244</v>
      </c>
    </row>
    <row r="2351" spans="1:16" x14ac:dyDescent="0.2">
      <c r="A2351" s="14" t="s">
        <v>15</v>
      </c>
      <c r="B2351" s="14" t="s">
        <v>27</v>
      </c>
      <c r="C2351" s="14" t="s">
        <v>31</v>
      </c>
      <c r="D2351" s="14" t="s">
        <v>87</v>
      </c>
      <c r="E2351" s="14">
        <v>2007</v>
      </c>
      <c r="F2351" s="14">
        <v>3</v>
      </c>
      <c r="G2351" s="15">
        <v>287</v>
      </c>
      <c r="H2351" s="26">
        <v>0.84</v>
      </c>
      <c r="I2351" s="26">
        <v>150.85</v>
      </c>
      <c r="J2351" s="26">
        <v>0.84</v>
      </c>
      <c r="K2351" s="26">
        <v>5.41</v>
      </c>
      <c r="L2351" s="26">
        <v>5.5</v>
      </c>
      <c r="M2351" s="26">
        <v>139.94</v>
      </c>
      <c r="N2351" s="26">
        <v>0.98</v>
      </c>
      <c r="O2351" s="26">
        <v>11.24</v>
      </c>
      <c r="P2351" s="15">
        <v>528.2603698137483</v>
      </c>
    </row>
    <row r="2352" spans="1:16" x14ac:dyDescent="0.2">
      <c r="A2352" s="14" t="s">
        <v>15</v>
      </c>
      <c r="B2352" s="14" t="s">
        <v>27</v>
      </c>
      <c r="C2352" s="14" t="s">
        <v>31</v>
      </c>
      <c r="D2352" s="14" t="s">
        <v>87</v>
      </c>
      <c r="E2352" s="14">
        <v>2008</v>
      </c>
      <c r="F2352" s="14">
        <v>3</v>
      </c>
      <c r="G2352" s="15">
        <v>762</v>
      </c>
      <c r="H2352" s="26">
        <v>1.83</v>
      </c>
      <c r="I2352" s="26">
        <v>419.45000000000005</v>
      </c>
      <c r="J2352" s="26">
        <v>1.83</v>
      </c>
      <c r="K2352" s="26">
        <v>11.64</v>
      </c>
      <c r="L2352" s="26">
        <v>11.85</v>
      </c>
      <c r="M2352" s="26">
        <v>395.96000000000004</v>
      </c>
      <c r="N2352" s="26">
        <v>6.52</v>
      </c>
      <c r="O2352" s="26">
        <v>27.48</v>
      </c>
      <c r="P2352" s="15">
        <v>552.9692416680258</v>
      </c>
    </row>
    <row r="2353" spans="1:16" x14ac:dyDescent="0.2">
      <c r="A2353" s="14" t="s">
        <v>15</v>
      </c>
      <c r="B2353" s="14" t="s">
        <v>27</v>
      </c>
      <c r="C2353" s="14" t="s">
        <v>31</v>
      </c>
      <c r="D2353" s="14" t="s">
        <v>87</v>
      </c>
      <c r="E2353" s="14">
        <v>2009</v>
      </c>
      <c r="F2353" s="14">
        <v>3</v>
      </c>
      <c r="G2353" s="15">
        <v>176</v>
      </c>
      <c r="H2353" s="26">
        <v>0.5</v>
      </c>
      <c r="I2353" s="26">
        <v>82.77000000000001</v>
      </c>
      <c r="J2353" s="26">
        <v>0.5</v>
      </c>
      <c r="K2353" s="26">
        <v>3.23</v>
      </c>
      <c r="L2353" s="26">
        <v>3.28</v>
      </c>
      <c r="M2353" s="26">
        <v>76.260000000000005</v>
      </c>
      <c r="N2353" s="26">
        <v>0.33</v>
      </c>
      <c r="O2353" s="26">
        <v>6.52</v>
      </c>
      <c r="P2353" s="15">
        <v>472.94809133378209</v>
      </c>
    </row>
    <row r="2354" spans="1:16" x14ac:dyDescent="0.2">
      <c r="A2354" s="14" t="s">
        <v>15</v>
      </c>
      <c r="B2354" s="14" t="s">
        <v>27</v>
      </c>
      <c r="C2354" s="14" t="s">
        <v>31</v>
      </c>
      <c r="D2354" s="14" t="s">
        <v>87</v>
      </c>
      <c r="E2354" s="14">
        <v>2010</v>
      </c>
      <c r="F2354" s="14">
        <v>3</v>
      </c>
      <c r="G2354" s="15">
        <v>179</v>
      </c>
      <c r="H2354" s="26">
        <v>0.56000000000000005</v>
      </c>
      <c r="I2354" s="26">
        <v>92.33</v>
      </c>
      <c r="J2354" s="26">
        <v>0.56000000000000005</v>
      </c>
      <c r="K2354" s="26">
        <v>3.6</v>
      </c>
      <c r="L2354" s="26">
        <v>3.66</v>
      </c>
      <c r="M2354" s="26">
        <v>85.07</v>
      </c>
      <c r="N2354" s="26">
        <v>0.37</v>
      </c>
      <c r="O2354" s="26">
        <v>7.27</v>
      </c>
      <c r="P2354" s="15">
        <v>518.07791359300825</v>
      </c>
    </row>
    <row r="2355" spans="1:16" x14ac:dyDescent="0.2">
      <c r="A2355" s="14" t="s">
        <v>15</v>
      </c>
      <c r="B2355" s="14" t="s">
        <v>27</v>
      </c>
      <c r="C2355" s="14" t="s">
        <v>31</v>
      </c>
      <c r="D2355" s="14" t="s">
        <v>87</v>
      </c>
      <c r="E2355" s="14">
        <v>2011</v>
      </c>
      <c r="F2355" s="14">
        <v>3</v>
      </c>
      <c r="G2355" s="15">
        <v>42</v>
      </c>
      <c r="H2355" s="26">
        <v>0.09</v>
      </c>
      <c r="I2355" s="26">
        <v>26.21</v>
      </c>
      <c r="J2355" s="26">
        <v>0.09</v>
      </c>
      <c r="K2355" s="26">
        <v>0.6</v>
      </c>
      <c r="L2355" s="26">
        <v>0.61</v>
      </c>
      <c r="M2355" s="26">
        <v>25</v>
      </c>
      <c r="N2355" s="26">
        <v>0.4</v>
      </c>
      <c r="O2355" s="26">
        <v>1.48</v>
      </c>
      <c r="P2355" s="15">
        <v>633.83071905488828</v>
      </c>
    </row>
    <row r="2356" spans="1:16" x14ac:dyDescent="0.2">
      <c r="A2356" s="14" t="s">
        <v>15</v>
      </c>
      <c r="B2356" s="14" t="s">
        <v>27</v>
      </c>
      <c r="C2356" s="14" t="s">
        <v>31</v>
      </c>
      <c r="D2356" s="14" t="s">
        <v>87</v>
      </c>
      <c r="E2356" s="14">
        <v>2012</v>
      </c>
      <c r="F2356" s="14">
        <v>3</v>
      </c>
      <c r="G2356" s="15">
        <v>106</v>
      </c>
      <c r="H2356" s="26">
        <v>0.24000000000000002</v>
      </c>
      <c r="I2356" s="26">
        <v>55.709999999999994</v>
      </c>
      <c r="J2356" s="26">
        <v>0.24000000000000002</v>
      </c>
      <c r="K2356" s="26">
        <v>1.49</v>
      </c>
      <c r="L2356" s="26">
        <v>1.51</v>
      </c>
      <c r="M2356" s="26">
        <v>52.709999999999994</v>
      </c>
      <c r="N2356" s="26">
        <v>0.83000000000000007</v>
      </c>
      <c r="O2356" s="26">
        <v>3.51</v>
      </c>
      <c r="P2356" s="15">
        <v>526.44558091323358</v>
      </c>
    </row>
    <row r="2357" spans="1:16" x14ac:dyDescent="0.2">
      <c r="A2357" s="14" t="s">
        <v>15</v>
      </c>
      <c r="B2357" s="14" t="s">
        <v>27</v>
      </c>
      <c r="C2357" s="14" t="s">
        <v>31</v>
      </c>
      <c r="D2357" s="14" t="s">
        <v>87</v>
      </c>
      <c r="E2357" s="14">
        <v>2013</v>
      </c>
      <c r="F2357" s="14">
        <v>3</v>
      </c>
      <c r="G2357" s="15">
        <v>77</v>
      </c>
      <c r="H2357" s="26">
        <v>0.25</v>
      </c>
      <c r="I2357" s="26">
        <v>41.79</v>
      </c>
      <c r="J2357" s="26">
        <v>0.25</v>
      </c>
      <c r="K2357" s="26">
        <v>1.63</v>
      </c>
      <c r="L2357" s="26">
        <v>1.66</v>
      </c>
      <c r="M2357" s="26">
        <v>38.5</v>
      </c>
      <c r="N2357" s="26">
        <v>0.17</v>
      </c>
      <c r="O2357" s="26">
        <v>3.29</v>
      </c>
      <c r="P2357" s="15">
        <v>549.15409903025659</v>
      </c>
    </row>
    <row r="2358" spans="1:16" x14ac:dyDescent="0.2">
      <c r="A2358" s="14" t="s">
        <v>15</v>
      </c>
      <c r="B2358" s="14" t="s">
        <v>27</v>
      </c>
      <c r="C2358" s="14" t="s">
        <v>31</v>
      </c>
      <c r="D2358" s="14" t="s">
        <v>87</v>
      </c>
      <c r="E2358" s="14">
        <v>2014</v>
      </c>
      <c r="F2358" s="14">
        <v>2</v>
      </c>
      <c r="G2358" s="15">
        <v>60</v>
      </c>
      <c r="H2358" s="26">
        <v>0.09</v>
      </c>
      <c r="I2358" s="26">
        <v>31.759999999999998</v>
      </c>
      <c r="J2358" s="26">
        <v>0.09</v>
      </c>
      <c r="K2358" s="26">
        <v>0.4</v>
      </c>
      <c r="L2358" s="26">
        <v>31.36</v>
      </c>
      <c r="M2358" s="26">
        <v>0</v>
      </c>
      <c r="N2358" s="26">
        <v>0</v>
      </c>
      <c r="O2358" s="26">
        <v>0.85</v>
      </c>
      <c r="P2358" s="15">
        <v>535.14415517999373</v>
      </c>
    </row>
    <row r="2359" spans="1:16" x14ac:dyDescent="0.2">
      <c r="A2359" s="14" t="s">
        <v>15</v>
      </c>
      <c r="B2359" s="14" t="s">
        <v>27</v>
      </c>
      <c r="C2359" s="14" t="s">
        <v>31</v>
      </c>
      <c r="D2359" s="14" t="s">
        <v>87</v>
      </c>
      <c r="E2359" s="14">
        <v>2015</v>
      </c>
      <c r="F2359" s="14">
        <v>2</v>
      </c>
      <c r="G2359" s="15">
        <v>81</v>
      </c>
      <c r="H2359" s="26">
        <v>0.12</v>
      </c>
      <c r="I2359" s="26">
        <v>44.34</v>
      </c>
      <c r="J2359" s="26">
        <v>0.12</v>
      </c>
      <c r="K2359" s="26">
        <v>0.56000000000000005</v>
      </c>
      <c r="L2359" s="26">
        <v>43.78</v>
      </c>
      <c r="M2359" s="26">
        <v>0</v>
      </c>
      <c r="N2359" s="26">
        <v>0</v>
      </c>
      <c r="O2359" s="26">
        <v>1.18</v>
      </c>
      <c r="P2359" s="15">
        <v>549.86018581439907</v>
      </c>
    </row>
    <row r="2360" spans="1:16" x14ac:dyDescent="0.2">
      <c r="A2360" s="14" t="s">
        <v>15</v>
      </c>
      <c r="B2360" s="14" t="s">
        <v>27</v>
      </c>
      <c r="C2360" s="14" t="s">
        <v>31</v>
      </c>
      <c r="D2360" s="14" t="s">
        <v>87</v>
      </c>
      <c r="E2360" s="14">
        <v>2016</v>
      </c>
      <c r="F2360" s="14">
        <v>2</v>
      </c>
      <c r="G2360" s="15">
        <v>90</v>
      </c>
      <c r="H2360" s="26">
        <v>0.15</v>
      </c>
      <c r="I2360" s="26">
        <v>53.14</v>
      </c>
      <c r="J2360" s="26">
        <v>0.15</v>
      </c>
      <c r="K2360" s="26">
        <v>0.67</v>
      </c>
      <c r="L2360" s="26">
        <v>52.47</v>
      </c>
      <c r="M2360" s="26">
        <v>0</v>
      </c>
      <c r="N2360" s="26">
        <v>0.01</v>
      </c>
      <c r="O2360" s="26">
        <v>1.42</v>
      </c>
      <c r="P2360" s="15">
        <v>590.24928561362049</v>
      </c>
    </row>
    <row r="2361" spans="1:16" x14ac:dyDescent="0.2">
      <c r="A2361" s="14" t="s">
        <v>15</v>
      </c>
      <c r="B2361" s="14" t="s">
        <v>27</v>
      </c>
      <c r="C2361" s="14" t="s">
        <v>31</v>
      </c>
      <c r="D2361" s="14" t="s">
        <v>87</v>
      </c>
      <c r="E2361" s="14">
        <v>2017</v>
      </c>
      <c r="F2361" s="14">
        <v>2</v>
      </c>
      <c r="G2361" s="15">
        <v>258</v>
      </c>
      <c r="H2361" s="26">
        <v>0.57000000000000006</v>
      </c>
      <c r="I2361" s="26">
        <v>174.53</v>
      </c>
      <c r="J2361" s="26">
        <v>0.57000000000000006</v>
      </c>
      <c r="K2361" s="26">
        <v>1.02</v>
      </c>
      <c r="L2361" s="26">
        <v>173.51</v>
      </c>
      <c r="M2361" s="26">
        <v>0</v>
      </c>
      <c r="N2361" s="26">
        <v>0.2</v>
      </c>
      <c r="O2361" s="26">
        <v>8.43</v>
      </c>
      <c r="P2361" s="15">
        <v>678.04676010105663</v>
      </c>
    </row>
    <row r="2362" spans="1:16" x14ac:dyDescent="0.2">
      <c r="A2362" s="14" t="s">
        <v>15</v>
      </c>
      <c r="B2362" s="14" t="s">
        <v>27</v>
      </c>
      <c r="C2362" s="14" t="s">
        <v>31</v>
      </c>
      <c r="D2362" s="14" t="s">
        <v>87</v>
      </c>
      <c r="E2362" s="14">
        <v>2018</v>
      </c>
      <c r="F2362" s="14">
        <v>2</v>
      </c>
      <c r="G2362" s="15">
        <v>210</v>
      </c>
      <c r="H2362" s="26">
        <v>0.37</v>
      </c>
      <c r="I2362" s="26">
        <v>131.51</v>
      </c>
      <c r="J2362" s="26">
        <v>0.37</v>
      </c>
      <c r="K2362" s="26">
        <v>1.66</v>
      </c>
      <c r="L2362" s="26">
        <v>129.85</v>
      </c>
      <c r="M2362" s="26">
        <v>0</v>
      </c>
      <c r="N2362" s="26">
        <v>0.01</v>
      </c>
      <c r="O2362" s="26">
        <v>3.51</v>
      </c>
      <c r="P2362" s="15">
        <v>628.19237185219652</v>
      </c>
    </row>
    <row r="2363" spans="1:16" x14ac:dyDescent="0.2">
      <c r="A2363" s="14" t="s">
        <v>15</v>
      </c>
      <c r="B2363" s="14" t="s">
        <v>27</v>
      </c>
      <c r="C2363" s="14" t="s">
        <v>31</v>
      </c>
      <c r="D2363" s="14" t="s">
        <v>87</v>
      </c>
      <c r="E2363" s="14">
        <v>2019</v>
      </c>
      <c r="F2363" s="14">
        <v>1</v>
      </c>
      <c r="G2363" s="15">
        <v>364</v>
      </c>
      <c r="H2363" s="26">
        <v>68.600000000000009</v>
      </c>
      <c r="I2363" s="26">
        <v>191.63</v>
      </c>
      <c r="J2363" s="26">
        <v>68.600000000000009</v>
      </c>
      <c r="K2363" s="26">
        <v>191.63</v>
      </c>
      <c r="L2363" s="26">
        <v>0</v>
      </c>
      <c r="M2363" s="26">
        <v>0</v>
      </c>
      <c r="N2363" s="26">
        <v>0.21</v>
      </c>
      <c r="O2363" s="26">
        <v>14.639999999999999</v>
      </c>
      <c r="P2363" s="15">
        <v>714.63146208126</v>
      </c>
    </row>
    <row r="2364" spans="1:16" x14ac:dyDescent="0.2">
      <c r="A2364" s="14" t="s">
        <v>15</v>
      </c>
      <c r="B2364" s="14" t="s">
        <v>27</v>
      </c>
      <c r="C2364" s="14" t="s">
        <v>31</v>
      </c>
      <c r="D2364" s="14" t="s">
        <v>87</v>
      </c>
      <c r="E2364" s="14">
        <v>2020</v>
      </c>
      <c r="F2364" s="14">
        <v>1</v>
      </c>
      <c r="G2364" s="15">
        <v>421</v>
      </c>
      <c r="H2364" s="26">
        <v>110.69</v>
      </c>
      <c r="I2364" s="26">
        <v>178.22000000000003</v>
      </c>
      <c r="J2364" s="26">
        <v>110.69</v>
      </c>
      <c r="K2364" s="26">
        <v>178.22000000000003</v>
      </c>
      <c r="L2364" s="26">
        <v>0</v>
      </c>
      <c r="M2364" s="26">
        <v>0</v>
      </c>
      <c r="N2364" s="26">
        <v>0.3</v>
      </c>
      <c r="O2364" s="26">
        <v>14.219999999999999</v>
      </c>
      <c r="P2364" s="15">
        <v>685.41252918059797</v>
      </c>
    </row>
    <row r="2365" spans="1:16" x14ac:dyDescent="0.2">
      <c r="A2365" s="14" t="s">
        <v>15</v>
      </c>
      <c r="B2365" s="14" t="s">
        <v>27</v>
      </c>
      <c r="C2365" s="14" t="s">
        <v>31</v>
      </c>
      <c r="D2365" s="14" t="s">
        <v>87</v>
      </c>
      <c r="E2365" s="14">
        <v>2021</v>
      </c>
      <c r="F2365" s="14">
        <v>1</v>
      </c>
      <c r="G2365" s="15">
        <v>120</v>
      </c>
      <c r="H2365" s="26">
        <v>2.0499999999999998</v>
      </c>
      <c r="I2365" s="26">
        <v>79.42</v>
      </c>
      <c r="J2365" s="26">
        <v>2.0499999999999998</v>
      </c>
      <c r="K2365" s="26">
        <v>79.42</v>
      </c>
      <c r="L2365" s="26">
        <v>0</v>
      </c>
      <c r="M2365" s="26">
        <v>0</v>
      </c>
      <c r="N2365" s="26">
        <v>0.21</v>
      </c>
      <c r="O2365" s="26">
        <v>0.38</v>
      </c>
      <c r="P2365" s="15">
        <v>678.56447966880717</v>
      </c>
    </row>
    <row r="2366" spans="1:16" x14ac:dyDescent="0.2">
      <c r="A2366" s="14" t="s">
        <v>15</v>
      </c>
      <c r="B2366" s="14" t="s">
        <v>27</v>
      </c>
      <c r="C2366" s="14" t="s">
        <v>31</v>
      </c>
      <c r="D2366" s="14" t="s">
        <v>87</v>
      </c>
      <c r="E2366" s="14">
        <v>2022</v>
      </c>
      <c r="F2366" s="14">
        <v>0</v>
      </c>
      <c r="G2366" s="15">
        <v>26</v>
      </c>
      <c r="H2366" s="26">
        <v>28.59</v>
      </c>
      <c r="I2366" s="26">
        <v>0</v>
      </c>
      <c r="J2366" s="26">
        <v>28.59</v>
      </c>
      <c r="K2366" s="26">
        <v>0</v>
      </c>
      <c r="L2366" s="26">
        <v>0</v>
      </c>
      <c r="M2366" s="26">
        <v>0</v>
      </c>
      <c r="N2366" s="26">
        <v>0.01</v>
      </c>
      <c r="O2366" s="26">
        <v>0.05</v>
      </c>
      <c r="P2366" s="15">
        <v>1095.887806464347</v>
      </c>
    </row>
    <row r="2367" spans="1:16" ht="10.8" thickBot="1" x14ac:dyDescent="0.25">
      <c r="A2367" s="16" t="s">
        <v>15</v>
      </c>
      <c r="B2367" s="16" t="s">
        <v>27</v>
      </c>
      <c r="C2367" s="16" t="s">
        <v>31</v>
      </c>
      <c r="D2367" s="16" t="s">
        <v>87</v>
      </c>
      <c r="E2367" s="16">
        <v>2023</v>
      </c>
      <c r="F2367" s="16">
        <v>0</v>
      </c>
      <c r="G2367" s="17">
        <v>290</v>
      </c>
      <c r="H2367" s="76">
        <v>189.68</v>
      </c>
      <c r="I2367" s="76">
        <v>0</v>
      </c>
      <c r="J2367" s="76">
        <v>189.68</v>
      </c>
      <c r="K2367" s="76">
        <v>0</v>
      </c>
      <c r="L2367" s="76">
        <v>0</v>
      </c>
      <c r="M2367" s="76">
        <v>0</v>
      </c>
      <c r="N2367" s="76">
        <v>0</v>
      </c>
      <c r="O2367" s="76">
        <v>0.86</v>
      </c>
      <c r="P2367" s="17">
        <v>653.47489324371134</v>
      </c>
    </row>
    <row r="2368" spans="1:16" ht="10.8" thickBot="1" x14ac:dyDescent="0.25">
      <c r="A2368" s="21" t="s">
        <v>6</v>
      </c>
      <c r="B2368" s="18"/>
      <c r="C2368" s="18"/>
      <c r="D2368" s="18"/>
      <c r="E2368" s="18"/>
      <c r="F2368" s="18"/>
      <c r="G2368" s="19">
        <f>SUM(G2:G2367)</f>
        <v>388490</v>
      </c>
      <c r="H2368" s="20">
        <f>SUM(H12:H2367)</f>
        <v>35187.729999999945</v>
      </c>
      <c r="I2368" s="20">
        <f t="shared" ref="I2368:O2368" si="0">SUM(I2:I2367)</f>
        <v>168542.67000000004</v>
      </c>
      <c r="J2368" s="20">
        <f t="shared" si="0"/>
        <v>35193.399999999943</v>
      </c>
      <c r="K2368" s="20">
        <f t="shared" si="0"/>
        <v>34302.07999999998</v>
      </c>
      <c r="L2368" s="20">
        <f t="shared" si="0"/>
        <v>41809.159999999974</v>
      </c>
      <c r="M2368" s="20">
        <f t="shared" si="0"/>
        <v>92431.430000000153</v>
      </c>
      <c r="N2368" s="20">
        <f t="shared" si="0"/>
        <v>2360.6700000000023</v>
      </c>
      <c r="O2368" s="20">
        <f t="shared" si="0"/>
        <v>11509.480000000012</v>
      </c>
      <c r="P2368" s="19">
        <f>((H2368+I2368)*1000)/G2368</f>
        <v>524.41607248577827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A1:Q759"/>
  <sheetViews>
    <sheetView showGridLines="0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41.6640625" defaultRowHeight="10.199999999999999" x14ac:dyDescent="0.2"/>
  <cols>
    <col min="1" max="1" width="12.44140625" style="13" bestFit="1" customWidth="1"/>
    <col min="2" max="2" width="12.77734375" style="13" bestFit="1" customWidth="1"/>
    <col min="3" max="3" width="21.109375" style="13" bestFit="1" customWidth="1"/>
    <col min="4" max="4" width="17.109375" style="13" bestFit="1" customWidth="1"/>
    <col min="5" max="5" width="14" style="13" bestFit="1" customWidth="1"/>
    <col min="6" max="6" width="16.33203125" style="13" bestFit="1" customWidth="1"/>
    <col min="7" max="7" width="14.6640625" style="13" bestFit="1" customWidth="1"/>
    <col min="8" max="8" width="33" style="13" bestFit="1" customWidth="1"/>
    <col min="9" max="9" width="28.88671875" style="13" bestFit="1" customWidth="1"/>
    <col min="10" max="10" width="24" style="13" bestFit="1" customWidth="1"/>
    <col min="11" max="11" width="23.77734375" style="13" bestFit="1" customWidth="1"/>
    <col min="12" max="13" width="24" style="13" bestFit="1" customWidth="1"/>
    <col min="14" max="14" width="25" style="13" bestFit="1" customWidth="1"/>
    <col min="15" max="15" width="23" style="13" bestFit="1" customWidth="1"/>
    <col min="16" max="16" width="32" style="12" bestFit="1" customWidth="1"/>
    <col min="17" max="17" width="12.5546875" style="12" customWidth="1"/>
    <col min="18" max="16384" width="41.6640625" style="13"/>
  </cols>
  <sheetData>
    <row r="1" spans="1:16" ht="10.8" thickBot="1" x14ac:dyDescent="0.25">
      <c r="A1" s="22" t="s">
        <v>1</v>
      </c>
      <c r="B1" s="22" t="s">
        <v>32</v>
      </c>
      <c r="C1" s="22" t="s">
        <v>33</v>
      </c>
      <c r="D1" s="22" t="s">
        <v>2</v>
      </c>
      <c r="E1" s="22" t="s">
        <v>4</v>
      </c>
      <c r="F1" s="8" t="s">
        <v>7</v>
      </c>
      <c r="G1" s="22" t="s">
        <v>34</v>
      </c>
      <c r="H1" s="22" t="s">
        <v>35</v>
      </c>
      <c r="I1" s="22" t="s">
        <v>40</v>
      </c>
      <c r="J1" s="22" t="s">
        <v>36</v>
      </c>
      <c r="K1" s="22" t="s">
        <v>37</v>
      </c>
      <c r="L1" s="22" t="s">
        <v>38</v>
      </c>
      <c r="M1" s="22" t="s">
        <v>39</v>
      </c>
      <c r="N1" s="22" t="s">
        <v>42</v>
      </c>
      <c r="O1" s="22" t="s">
        <v>41</v>
      </c>
      <c r="P1" s="23" t="s">
        <v>43</v>
      </c>
    </row>
    <row r="2" spans="1:16" x14ac:dyDescent="0.2">
      <c r="A2" s="14" t="s">
        <v>11</v>
      </c>
      <c r="B2" s="14" t="s">
        <v>16</v>
      </c>
      <c r="C2" s="14" t="s">
        <v>5</v>
      </c>
      <c r="D2" s="5" t="s">
        <v>92</v>
      </c>
      <c r="E2" s="5">
        <v>2001</v>
      </c>
      <c r="F2" s="5">
        <v>3</v>
      </c>
      <c r="G2" s="14">
        <v>1</v>
      </c>
      <c r="H2" s="14">
        <v>0.13</v>
      </c>
      <c r="I2" s="14">
        <v>0.30000000000000004</v>
      </c>
      <c r="J2" s="14">
        <v>0.13</v>
      </c>
      <c r="K2" s="14">
        <v>0.02</v>
      </c>
      <c r="L2" s="14">
        <v>0</v>
      </c>
      <c r="M2" s="14">
        <v>0.28000000000000003</v>
      </c>
      <c r="N2" s="14">
        <v>0.02</v>
      </c>
      <c r="O2" s="14">
        <v>0.02</v>
      </c>
      <c r="P2" s="15">
        <v>298.07946431178789</v>
      </c>
    </row>
    <row r="3" spans="1:16" x14ac:dyDescent="0.2">
      <c r="A3" s="14" t="s">
        <v>11</v>
      </c>
      <c r="B3" s="14" t="s">
        <v>16</v>
      </c>
      <c r="C3" s="14" t="s">
        <v>5</v>
      </c>
      <c r="D3" s="5" t="s">
        <v>92</v>
      </c>
      <c r="E3" s="5">
        <v>2008</v>
      </c>
      <c r="F3" s="5">
        <v>3</v>
      </c>
      <c r="G3" s="14">
        <v>2</v>
      </c>
      <c r="H3" s="14">
        <v>0.3</v>
      </c>
      <c r="I3" s="14">
        <v>0.68</v>
      </c>
      <c r="J3" s="14">
        <v>0.3</v>
      </c>
      <c r="K3" s="14">
        <v>0.04</v>
      </c>
      <c r="L3" s="14">
        <v>0</v>
      </c>
      <c r="M3" s="14">
        <v>0.64</v>
      </c>
      <c r="N3" s="14">
        <v>0.05</v>
      </c>
      <c r="O3" s="14">
        <v>0.04</v>
      </c>
      <c r="P3" s="15">
        <v>502.0466904507868</v>
      </c>
    </row>
    <row r="4" spans="1:16" x14ac:dyDescent="0.2">
      <c r="A4" s="14" t="s">
        <v>11</v>
      </c>
      <c r="B4" s="14" t="s">
        <v>16</v>
      </c>
      <c r="C4" s="14" t="s">
        <v>5</v>
      </c>
      <c r="D4" s="5" t="s">
        <v>92</v>
      </c>
      <c r="E4" s="5">
        <v>2015</v>
      </c>
      <c r="F4" s="5">
        <v>2</v>
      </c>
      <c r="G4" s="14">
        <v>6</v>
      </c>
      <c r="H4" s="14">
        <v>0.01</v>
      </c>
      <c r="I4" s="14">
        <v>2.1999999999999997</v>
      </c>
      <c r="J4" s="14">
        <v>0.01</v>
      </c>
      <c r="K4" s="14">
        <v>0.03</v>
      </c>
      <c r="L4" s="14">
        <v>2.17</v>
      </c>
      <c r="M4" s="14">
        <v>0</v>
      </c>
      <c r="N4" s="14">
        <v>0</v>
      </c>
      <c r="O4" s="14">
        <v>0.02</v>
      </c>
      <c r="P4" s="15">
        <v>377.11577522004075</v>
      </c>
    </row>
    <row r="5" spans="1:16" x14ac:dyDescent="0.2">
      <c r="A5" s="14" t="s">
        <v>11</v>
      </c>
      <c r="B5" s="14" t="s">
        <v>16</v>
      </c>
      <c r="C5" s="14" t="s">
        <v>5</v>
      </c>
      <c r="D5" s="5" t="s">
        <v>92</v>
      </c>
      <c r="E5" s="5">
        <v>2016</v>
      </c>
      <c r="F5" s="5">
        <v>2</v>
      </c>
      <c r="G5" s="14">
        <v>2</v>
      </c>
      <c r="H5" s="14">
        <v>0</v>
      </c>
      <c r="I5" s="14">
        <v>0.59</v>
      </c>
      <c r="J5" s="14">
        <v>0</v>
      </c>
      <c r="K5" s="14">
        <v>0.01</v>
      </c>
      <c r="L5" s="14">
        <v>0.57999999999999996</v>
      </c>
      <c r="M5" s="14">
        <v>0</v>
      </c>
      <c r="N5" s="14">
        <v>0</v>
      </c>
      <c r="O5" s="14">
        <v>0</v>
      </c>
      <c r="P5" s="15">
        <v>377.11577522004069</v>
      </c>
    </row>
    <row r="6" spans="1:16" x14ac:dyDescent="0.2">
      <c r="A6" s="14" t="s">
        <v>11</v>
      </c>
      <c r="B6" s="14" t="s">
        <v>16</v>
      </c>
      <c r="C6" s="14" t="s">
        <v>5</v>
      </c>
      <c r="D6" s="5" t="s">
        <v>92</v>
      </c>
      <c r="E6" s="5">
        <v>2023</v>
      </c>
      <c r="F6" s="5">
        <v>0</v>
      </c>
      <c r="G6" s="14">
        <v>110</v>
      </c>
      <c r="H6" s="14">
        <v>62.01</v>
      </c>
      <c r="I6" s="14">
        <v>0</v>
      </c>
      <c r="J6" s="14">
        <v>62.01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5">
        <v>561.77521917417198</v>
      </c>
    </row>
    <row r="7" spans="1:16" x14ac:dyDescent="0.2">
      <c r="A7" s="14" t="s">
        <v>11</v>
      </c>
      <c r="B7" s="14" t="s">
        <v>16</v>
      </c>
      <c r="C7" s="14" t="s">
        <v>5</v>
      </c>
      <c r="D7" s="5" t="s">
        <v>94</v>
      </c>
      <c r="E7" s="5">
        <v>2012</v>
      </c>
      <c r="F7" s="5">
        <v>3</v>
      </c>
      <c r="G7" s="14">
        <v>2</v>
      </c>
      <c r="H7" s="14">
        <v>0.28999999999999998</v>
      </c>
      <c r="I7" s="14">
        <v>0.67</v>
      </c>
      <c r="J7" s="14">
        <v>0.28999999999999998</v>
      </c>
      <c r="K7" s="14">
        <v>0.04</v>
      </c>
      <c r="L7" s="14">
        <v>0</v>
      </c>
      <c r="M7" s="14">
        <v>0.63</v>
      </c>
      <c r="N7" s="14">
        <v>0.04</v>
      </c>
      <c r="O7" s="14">
        <v>0.04</v>
      </c>
      <c r="P7" s="15">
        <v>591.42750855513475</v>
      </c>
    </row>
    <row r="8" spans="1:16" x14ac:dyDescent="0.2">
      <c r="A8" s="14" t="s">
        <v>11</v>
      </c>
      <c r="B8" s="14" t="s">
        <v>16</v>
      </c>
      <c r="C8" s="14" t="s">
        <v>5</v>
      </c>
      <c r="D8" s="5" t="s">
        <v>90</v>
      </c>
      <c r="E8" s="5">
        <v>2009</v>
      </c>
      <c r="F8" s="5">
        <v>3</v>
      </c>
      <c r="G8" s="14">
        <v>1</v>
      </c>
      <c r="H8" s="14">
        <v>0.16</v>
      </c>
      <c r="I8" s="14">
        <v>0.36000000000000004</v>
      </c>
      <c r="J8" s="14">
        <v>0.16</v>
      </c>
      <c r="K8" s="14">
        <v>0.02</v>
      </c>
      <c r="L8" s="14">
        <v>0</v>
      </c>
      <c r="M8" s="14">
        <v>0.34</v>
      </c>
      <c r="N8" s="14">
        <v>0.02</v>
      </c>
      <c r="O8" s="14">
        <v>0.02</v>
      </c>
      <c r="P8" s="15">
        <v>518.65678602597961</v>
      </c>
    </row>
    <row r="9" spans="1:16" x14ac:dyDescent="0.2">
      <c r="A9" s="14" t="s">
        <v>11</v>
      </c>
      <c r="B9" s="14" t="s">
        <v>16</v>
      </c>
      <c r="C9" s="14" t="s">
        <v>5</v>
      </c>
      <c r="D9" s="5" t="s">
        <v>91</v>
      </c>
      <c r="E9" s="5">
        <v>2021</v>
      </c>
      <c r="F9" s="5">
        <v>1</v>
      </c>
      <c r="G9" s="14">
        <v>2</v>
      </c>
      <c r="H9" s="14">
        <v>0.08</v>
      </c>
      <c r="I9" s="14">
        <v>0.53</v>
      </c>
      <c r="J9" s="14">
        <v>0.08</v>
      </c>
      <c r="K9" s="14">
        <v>0.53</v>
      </c>
      <c r="L9" s="14">
        <v>0</v>
      </c>
      <c r="M9" s="14">
        <v>0</v>
      </c>
      <c r="N9" s="14">
        <v>0</v>
      </c>
      <c r="O9" s="14">
        <v>0.01</v>
      </c>
      <c r="P9" s="15">
        <v>329.04728040574599</v>
      </c>
    </row>
    <row r="10" spans="1:16" x14ac:dyDescent="0.2">
      <c r="A10" s="14" t="s">
        <v>11</v>
      </c>
      <c r="B10" s="14" t="s">
        <v>16</v>
      </c>
      <c r="C10" s="14" t="s">
        <v>5</v>
      </c>
      <c r="D10" s="5" t="s">
        <v>91</v>
      </c>
      <c r="E10" s="5">
        <v>2023</v>
      </c>
      <c r="F10" s="5">
        <v>0</v>
      </c>
      <c r="G10" s="14">
        <v>0</v>
      </c>
      <c r="H10" s="14">
        <v>0.11</v>
      </c>
      <c r="I10" s="14">
        <v>0</v>
      </c>
      <c r="J10" s="14">
        <v>0.11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5">
        <v>561.77521917417198</v>
      </c>
    </row>
    <row r="11" spans="1:16" x14ac:dyDescent="0.2">
      <c r="A11" s="14" t="s">
        <v>11</v>
      </c>
      <c r="B11" s="14" t="s">
        <v>16</v>
      </c>
      <c r="C11" s="14" t="s">
        <v>5</v>
      </c>
      <c r="D11" s="5" t="s">
        <v>93</v>
      </c>
      <c r="E11" s="5">
        <v>2008</v>
      </c>
      <c r="F11" s="5">
        <v>3</v>
      </c>
      <c r="G11" s="14">
        <v>1</v>
      </c>
      <c r="H11" s="14">
        <v>0.13</v>
      </c>
      <c r="I11" s="14">
        <v>0.31</v>
      </c>
      <c r="J11" s="14">
        <v>0.13</v>
      </c>
      <c r="K11" s="14">
        <v>0.02</v>
      </c>
      <c r="L11" s="14">
        <v>0</v>
      </c>
      <c r="M11" s="14">
        <v>0.28999999999999998</v>
      </c>
      <c r="N11" s="14">
        <v>0.02</v>
      </c>
      <c r="O11" s="14">
        <v>0.02</v>
      </c>
      <c r="P11" s="15">
        <v>500.17395739108821</v>
      </c>
    </row>
    <row r="12" spans="1:16" x14ac:dyDescent="0.2">
      <c r="A12" s="14" t="s">
        <v>11</v>
      </c>
      <c r="B12" s="14" t="s">
        <v>16</v>
      </c>
      <c r="C12" s="14" t="s">
        <v>5</v>
      </c>
      <c r="D12" s="5" t="s">
        <v>93</v>
      </c>
      <c r="E12" s="5">
        <v>2009</v>
      </c>
      <c r="F12" s="5">
        <v>3</v>
      </c>
      <c r="G12" s="14">
        <v>2</v>
      </c>
      <c r="H12" s="14">
        <v>0.01</v>
      </c>
      <c r="I12" s="14">
        <v>0.45</v>
      </c>
      <c r="J12" s="14">
        <v>0.01</v>
      </c>
      <c r="K12" s="14">
        <v>0</v>
      </c>
      <c r="L12" s="14">
        <v>0</v>
      </c>
      <c r="M12" s="14">
        <v>0.45</v>
      </c>
      <c r="N12" s="14">
        <v>0</v>
      </c>
      <c r="O12" s="14">
        <v>0.03</v>
      </c>
      <c r="P12" s="15">
        <v>227.26794360594408</v>
      </c>
    </row>
    <row r="13" spans="1:16" x14ac:dyDescent="0.2">
      <c r="A13" s="14" t="s">
        <v>11</v>
      </c>
      <c r="B13" s="14" t="s">
        <v>16</v>
      </c>
      <c r="C13" s="14" t="s">
        <v>5</v>
      </c>
      <c r="D13" s="5" t="s">
        <v>93</v>
      </c>
      <c r="E13" s="5">
        <v>2017</v>
      </c>
      <c r="F13" s="5">
        <v>2</v>
      </c>
      <c r="G13" s="14">
        <v>0</v>
      </c>
      <c r="H13" s="14">
        <v>0</v>
      </c>
      <c r="I13" s="14">
        <v>0.09</v>
      </c>
      <c r="J13" s="14">
        <v>0</v>
      </c>
      <c r="K13" s="14">
        <v>0</v>
      </c>
      <c r="L13" s="14">
        <v>0.09</v>
      </c>
      <c r="M13" s="14">
        <v>0</v>
      </c>
      <c r="N13" s="14">
        <v>0</v>
      </c>
      <c r="O13" s="14">
        <v>0</v>
      </c>
      <c r="P13" s="15">
        <v>566.53155346816993</v>
      </c>
    </row>
    <row r="14" spans="1:16" x14ac:dyDescent="0.2">
      <c r="A14" s="14" t="s">
        <v>11</v>
      </c>
      <c r="B14" s="14" t="s">
        <v>16</v>
      </c>
      <c r="C14" s="14" t="s">
        <v>5</v>
      </c>
      <c r="D14" s="5" t="s">
        <v>93</v>
      </c>
      <c r="E14" s="5">
        <v>2022</v>
      </c>
      <c r="F14" s="5">
        <v>0</v>
      </c>
      <c r="G14" s="14">
        <v>12</v>
      </c>
      <c r="H14" s="14">
        <v>4.2</v>
      </c>
      <c r="I14" s="14">
        <v>0</v>
      </c>
      <c r="J14" s="14">
        <v>4.2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5">
        <v>337.4946661102008</v>
      </c>
    </row>
    <row r="15" spans="1:16" x14ac:dyDescent="0.2">
      <c r="A15" s="14" t="s">
        <v>11</v>
      </c>
      <c r="B15" s="14" t="s">
        <v>17</v>
      </c>
      <c r="C15" s="14" t="s">
        <v>5</v>
      </c>
      <c r="D15" s="5" t="s">
        <v>92</v>
      </c>
      <c r="E15" s="5">
        <v>1998</v>
      </c>
      <c r="F15" s="5">
        <v>3</v>
      </c>
      <c r="G15" s="14">
        <v>1</v>
      </c>
      <c r="H15" s="14">
        <v>0</v>
      </c>
      <c r="I15" s="14">
        <v>0.82000000000000006</v>
      </c>
      <c r="J15" s="14">
        <v>0</v>
      </c>
      <c r="K15" s="14">
        <v>0</v>
      </c>
      <c r="L15" s="14">
        <v>0.2</v>
      </c>
      <c r="M15" s="14">
        <v>0.62</v>
      </c>
      <c r="N15" s="14">
        <v>0</v>
      </c>
      <c r="O15" s="14">
        <v>0</v>
      </c>
      <c r="P15" s="15">
        <v>574.12587412587413</v>
      </c>
    </row>
    <row r="16" spans="1:16" x14ac:dyDescent="0.2">
      <c r="A16" s="14" t="s">
        <v>11</v>
      </c>
      <c r="B16" s="14" t="s">
        <v>17</v>
      </c>
      <c r="C16" s="14" t="s">
        <v>5</v>
      </c>
      <c r="D16" s="5" t="s">
        <v>92</v>
      </c>
      <c r="E16" s="5">
        <v>2008</v>
      </c>
      <c r="F16" s="5">
        <v>3</v>
      </c>
      <c r="G16" s="14">
        <v>1</v>
      </c>
      <c r="H16" s="14">
        <v>0.01</v>
      </c>
      <c r="I16" s="14">
        <v>0.53</v>
      </c>
      <c r="J16" s="14">
        <v>0.01</v>
      </c>
      <c r="K16" s="14">
        <v>0.01</v>
      </c>
      <c r="L16" s="14">
        <v>0</v>
      </c>
      <c r="M16" s="14">
        <v>0.52</v>
      </c>
      <c r="N16" s="14">
        <v>0.01</v>
      </c>
      <c r="O16" s="14">
        <v>0.04</v>
      </c>
      <c r="P16" s="15">
        <v>387.84611384402706</v>
      </c>
    </row>
    <row r="17" spans="1:16" x14ac:dyDescent="0.2">
      <c r="A17" s="14" t="s">
        <v>11</v>
      </c>
      <c r="B17" s="14" t="s">
        <v>17</v>
      </c>
      <c r="C17" s="14" t="s">
        <v>5</v>
      </c>
      <c r="D17" s="5" t="s">
        <v>92</v>
      </c>
      <c r="E17" s="5">
        <v>2012</v>
      </c>
      <c r="F17" s="5">
        <v>3</v>
      </c>
      <c r="G17" s="14">
        <v>0</v>
      </c>
      <c r="H17" s="14">
        <v>0</v>
      </c>
      <c r="I17" s="14">
        <v>7.0000000000000007E-2</v>
      </c>
      <c r="J17" s="14">
        <v>0</v>
      </c>
      <c r="K17" s="14">
        <v>0</v>
      </c>
      <c r="L17" s="14">
        <v>0</v>
      </c>
      <c r="M17" s="14">
        <v>7.0000000000000007E-2</v>
      </c>
      <c r="N17" s="14">
        <v>0</v>
      </c>
      <c r="O17" s="14">
        <v>0.01</v>
      </c>
      <c r="P17" s="15">
        <v>451.07458191374099</v>
      </c>
    </row>
    <row r="18" spans="1:16" x14ac:dyDescent="0.2">
      <c r="A18" s="14" t="s">
        <v>11</v>
      </c>
      <c r="B18" s="14" t="s">
        <v>17</v>
      </c>
      <c r="C18" s="14" t="s">
        <v>5</v>
      </c>
      <c r="D18" s="5" t="s">
        <v>92</v>
      </c>
      <c r="E18" s="5">
        <v>2015</v>
      </c>
      <c r="F18" s="5">
        <v>2</v>
      </c>
      <c r="G18" s="14">
        <v>0</v>
      </c>
      <c r="H18" s="14">
        <v>0</v>
      </c>
      <c r="I18" s="14">
        <v>0.06</v>
      </c>
      <c r="J18" s="14">
        <v>0</v>
      </c>
      <c r="K18" s="14">
        <v>0</v>
      </c>
      <c r="L18" s="14">
        <v>0.06</v>
      </c>
      <c r="M18" s="14">
        <v>0</v>
      </c>
      <c r="N18" s="14">
        <v>0</v>
      </c>
      <c r="O18" s="14">
        <v>0</v>
      </c>
      <c r="P18" s="15">
        <v>628.61049732128015</v>
      </c>
    </row>
    <row r="19" spans="1:16" x14ac:dyDescent="0.2">
      <c r="A19" s="14" t="s">
        <v>11</v>
      </c>
      <c r="B19" s="14" t="s">
        <v>17</v>
      </c>
      <c r="C19" s="14" t="s">
        <v>5</v>
      </c>
      <c r="D19" s="5" t="s">
        <v>92</v>
      </c>
      <c r="E19" s="5">
        <v>2016</v>
      </c>
      <c r="F19" s="5">
        <v>2</v>
      </c>
      <c r="G19" s="14">
        <v>0</v>
      </c>
      <c r="H19" s="14">
        <v>0</v>
      </c>
      <c r="I19" s="14">
        <v>0.1</v>
      </c>
      <c r="J19" s="14">
        <v>0</v>
      </c>
      <c r="K19" s="14">
        <v>0</v>
      </c>
      <c r="L19" s="14">
        <v>0.1</v>
      </c>
      <c r="M19" s="14">
        <v>0</v>
      </c>
      <c r="N19" s="14">
        <v>0</v>
      </c>
      <c r="O19" s="14">
        <v>0</v>
      </c>
      <c r="P19" s="15">
        <v>744.2235119129133</v>
      </c>
    </row>
    <row r="20" spans="1:16" x14ac:dyDescent="0.2">
      <c r="A20" s="14" t="s">
        <v>11</v>
      </c>
      <c r="B20" s="14" t="s">
        <v>17</v>
      </c>
      <c r="C20" s="14" t="s">
        <v>5</v>
      </c>
      <c r="D20" s="5" t="s">
        <v>92</v>
      </c>
      <c r="E20" s="5">
        <v>2017</v>
      </c>
      <c r="F20" s="5">
        <v>2</v>
      </c>
      <c r="G20" s="14">
        <v>1</v>
      </c>
      <c r="H20" s="14">
        <v>0</v>
      </c>
      <c r="I20" s="14">
        <v>0.93</v>
      </c>
      <c r="J20" s="14">
        <v>0</v>
      </c>
      <c r="K20" s="14">
        <v>0.01</v>
      </c>
      <c r="L20" s="14">
        <v>0.92</v>
      </c>
      <c r="M20" s="14">
        <v>0</v>
      </c>
      <c r="N20" s="14">
        <v>0</v>
      </c>
      <c r="O20" s="14">
        <v>0.01</v>
      </c>
      <c r="P20" s="15">
        <v>815.04567307631396</v>
      </c>
    </row>
    <row r="21" spans="1:16" x14ac:dyDescent="0.2">
      <c r="A21" s="14" t="s">
        <v>11</v>
      </c>
      <c r="B21" s="14" t="s">
        <v>17</v>
      </c>
      <c r="C21" s="14" t="s">
        <v>5</v>
      </c>
      <c r="D21" s="5" t="s">
        <v>92</v>
      </c>
      <c r="E21" s="5">
        <v>2018</v>
      </c>
      <c r="F21" s="5">
        <v>2</v>
      </c>
      <c r="G21" s="14">
        <v>4</v>
      </c>
      <c r="H21" s="14">
        <v>0.01</v>
      </c>
      <c r="I21" s="14">
        <v>3.15</v>
      </c>
      <c r="J21" s="14">
        <v>0.01</v>
      </c>
      <c r="K21" s="14">
        <v>0.04</v>
      </c>
      <c r="L21" s="14">
        <v>3.11</v>
      </c>
      <c r="M21" s="14">
        <v>0</v>
      </c>
      <c r="N21" s="14">
        <v>0</v>
      </c>
      <c r="O21" s="14">
        <v>0.02</v>
      </c>
      <c r="P21" s="15">
        <v>821.41927714639678</v>
      </c>
    </row>
    <row r="22" spans="1:16" x14ac:dyDescent="0.2">
      <c r="A22" s="14" t="s">
        <v>11</v>
      </c>
      <c r="B22" s="14" t="s">
        <v>17</v>
      </c>
      <c r="C22" s="14" t="s">
        <v>5</v>
      </c>
      <c r="D22" s="5" t="s">
        <v>92</v>
      </c>
      <c r="E22" s="5">
        <v>2019</v>
      </c>
      <c r="F22" s="5">
        <v>1</v>
      </c>
      <c r="G22" s="14">
        <v>0</v>
      </c>
      <c r="H22" s="14">
        <v>0</v>
      </c>
      <c r="I22" s="14">
        <v>0.02</v>
      </c>
      <c r="J22" s="14">
        <v>0</v>
      </c>
      <c r="K22" s="14">
        <v>0.02</v>
      </c>
      <c r="L22" s="14">
        <v>0</v>
      </c>
      <c r="M22" s="14">
        <v>0</v>
      </c>
      <c r="N22" s="14">
        <v>0</v>
      </c>
      <c r="O22" s="14">
        <v>0</v>
      </c>
      <c r="P22" s="15">
        <v>647.53002802740218</v>
      </c>
    </row>
    <row r="23" spans="1:16" x14ac:dyDescent="0.2">
      <c r="A23" s="14" t="s">
        <v>11</v>
      </c>
      <c r="B23" s="14" t="s">
        <v>17</v>
      </c>
      <c r="C23" s="14" t="s">
        <v>5</v>
      </c>
      <c r="D23" s="5" t="s">
        <v>92</v>
      </c>
      <c r="E23" s="5">
        <v>2020</v>
      </c>
      <c r="F23" s="5">
        <v>1</v>
      </c>
      <c r="G23" s="14">
        <v>3</v>
      </c>
      <c r="H23" s="14">
        <v>0.21</v>
      </c>
      <c r="I23" s="14">
        <v>1.41</v>
      </c>
      <c r="J23" s="14">
        <v>0.21</v>
      </c>
      <c r="K23" s="14">
        <v>1.41</v>
      </c>
      <c r="L23" s="14">
        <v>0</v>
      </c>
      <c r="M23" s="14">
        <v>0</v>
      </c>
      <c r="N23" s="14">
        <v>0.01</v>
      </c>
      <c r="O23" s="14">
        <v>0.02</v>
      </c>
      <c r="P23" s="15">
        <v>633.46371634666355</v>
      </c>
    </row>
    <row r="24" spans="1:16" x14ac:dyDescent="0.2">
      <c r="A24" s="14" t="s">
        <v>11</v>
      </c>
      <c r="B24" s="14" t="s">
        <v>17</v>
      </c>
      <c r="C24" s="14" t="s">
        <v>5</v>
      </c>
      <c r="D24" s="5" t="s">
        <v>92</v>
      </c>
      <c r="E24" s="5">
        <v>2023</v>
      </c>
      <c r="F24" s="5">
        <v>0</v>
      </c>
      <c r="G24" s="14">
        <v>138</v>
      </c>
      <c r="H24" s="14">
        <v>100.03</v>
      </c>
      <c r="I24" s="14">
        <v>0</v>
      </c>
      <c r="J24" s="14">
        <v>100.03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v>724.4101911890566</v>
      </c>
    </row>
    <row r="25" spans="1:16" x14ac:dyDescent="0.2">
      <c r="A25" s="14" t="s">
        <v>11</v>
      </c>
      <c r="B25" s="14" t="s">
        <v>17</v>
      </c>
      <c r="C25" s="14" t="s">
        <v>5</v>
      </c>
      <c r="D25" s="5" t="s">
        <v>105</v>
      </c>
      <c r="E25" s="5">
        <v>2022</v>
      </c>
      <c r="F25" s="5">
        <v>0</v>
      </c>
      <c r="G25" s="14">
        <v>0</v>
      </c>
      <c r="H25" s="14">
        <v>0.14000000000000001</v>
      </c>
      <c r="I25" s="14">
        <v>0</v>
      </c>
      <c r="J25" s="14">
        <v>0.14000000000000001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5">
        <v>471.27813346436875</v>
      </c>
    </row>
    <row r="26" spans="1:16" x14ac:dyDescent="0.2">
      <c r="A26" s="14" t="s">
        <v>11</v>
      </c>
      <c r="B26" s="14" t="s">
        <v>17</v>
      </c>
      <c r="C26" s="14" t="s">
        <v>5</v>
      </c>
      <c r="D26" s="5" t="s">
        <v>105</v>
      </c>
      <c r="E26" s="5">
        <v>2023</v>
      </c>
      <c r="F26" s="5">
        <v>0</v>
      </c>
      <c r="G26" s="14">
        <v>0</v>
      </c>
      <c r="H26" s="14">
        <v>0.16</v>
      </c>
      <c r="I26" s="14">
        <v>0</v>
      </c>
      <c r="J26" s="14">
        <v>0.16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5">
        <v>724.41019118905672</v>
      </c>
    </row>
    <row r="27" spans="1:16" x14ac:dyDescent="0.2">
      <c r="A27" s="14" t="s">
        <v>11</v>
      </c>
      <c r="B27" s="14" t="s">
        <v>17</v>
      </c>
      <c r="C27" s="14" t="s">
        <v>5</v>
      </c>
      <c r="D27" s="5" t="s">
        <v>95</v>
      </c>
      <c r="E27" s="5">
        <v>2009</v>
      </c>
      <c r="F27" s="5">
        <v>3</v>
      </c>
      <c r="G27" s="14">
        <v>4</v>
      </c>
      <c r="H27" s="14">
        <v>0.03</v>
      </c>
      <c r="I27" s="14">
        <v>1.79</v>
      </c>
      <c r="J27" s="14">
        <v>0.03</v>
      </c>
      <c r="K27" s="14">
        <v>0.02</v>
      </c>
      <c r="L27" s="14">
        <v>0</v>
      </c>
      <c r="M27" s="14">
        <v>1.77</v>
      </c>
      <c r="N27" s="14">
        <v>0.03</v>
      </c>
      <c r="O27" s="14">
        <v>0.14000000000000001</v>
      </c>
      <c r="P27" s="15">
        <v>521.10860459226194</v>
      </c>
    </row>
    <row r="28" spans="1:16" x14ac:dyDescent="0.2">
      <c r="A28" s="14" t="s">
        <v>11</v>
      </c>
      <c r="B28" s="14" t="s">
        <v>17</v>
      </c>
      <c r="C28" s="14" t="s">
        <v>5</v>
      </c>
      <c r="D28" s="5" t="s">
        <v>95</v>
      </c>
      <c r="E28" s="5">
        <v>2022</v>
      </c>
      <c r="F28" s="5">
        <v>0</v>
      </c>
      <c r="G28" s="14">
        <v>2</v>
      </c>
      <c r="H28" s="14">
        <v>1</v>
      </c>
      <c r="I28" s="14">
        <v>0</v>
      </c>
      <c r="J28" s="14">
        <v>1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5">
        <v>471.27813346436881</v>
      </c>
    </row>
    <row r="29" spans="1:16" x14ac:dyDescent="0.2">
      <c r="A29" s="14" t="s">
        <v>11</v>
      </c>
      <c r="B29" s="14" t="s">
        <v>17</v>
      </c>
      <c r="C29" s="14" t="s">
        <v>5</v>
      </c>
      <c r="D29" s="5" t="s">
        <v>90</v>
      </c>
      <c r="E29" s="5">
        <v>2002</v>
      </c>
      <c r="F29" s="5">
        <v>3</v>
      </c>
      <c r="G29" s="14">
        <v>4</v>
      </c>
      <c r="H29" s="14">
        <v>0.02</v>
      </c>
      <c r="I29" s="14">
        <v>1.31</v>
      </c>
      <c r="J29" s="14">
        <v>0.02</v>
      </c>
      <c r="K29" s="14">
        <v>0.02</v>
      </c>
      <c r="L29" s="14">
        <v>0</v>
      </c>
      <c r="M29" s="14">
        <v>1.29</v>
      </c>
      <c r="N29" s="14">
        <v>0.02</v>
      </c>
      <c r="O29" s="14">
        <v>0.11</v>
      </c>
      <c r="P29" s="15">
        <v>372.38473096012746</v>
      </c>
    </row>
    <row r="30" spans="1:16" x14ac:dyDescent="0.2">
      <c r="A30" s="14" t="s">
        <v>11</v>
      </c>
      <c r="B30" s="14" t="s">
        <v>17</v>
      </c>
      <c r="C30" s="14" t="s">
        <v>5</v>
      </c>
      <c r="D30" s="5" t="s">
        <v>90</v>
      </c>
      <c r="E30" s="5">
        <v>2006</v>
      </c>
      <c r="F30" s="5">
        <v>3</v>
      </c>
      <c r="G30" s="14">
        <v>3</v>
      </c>
      <c r="H30" s="14">
        <v>0.02</v>
      </c>
      <c r="I30" s="14">
        <v>1.35</v>
      </c>
      <c r="J30" s="14">
        <v>0.02</v>
      </c>
      <c r="K30" s="14">
        <v>0.02</v>
      </c>
      <c r="L30" s="14">
        <v>0</v>
      </c>
      <c r="M30" s="14">
        <v>1.33</v>
      </c>
      <c r="N30" s="14">
        <v>0.02</v>
      </c>
      <c r="O30" s="14">
        <v>0.11</v>
      </c>
      <c r="P30" s="15">
        <v>452.11330389627415</v>
      </c>
    </row>
    <row r="31" spans="1:16" x14ac:dyDescent="0.2">
      <c r="A31" s="14" t="s">
        <v>11</v>
      </c>
      <c r="B31" s="14" t="s">
        <v>17</v>
      </c>
      <c r="C31" s="14" t="s">
        <v>5</v>
      </c>
      <c r="D31" s="5" t="s">
        <v>90</v>
      </c>
      <c r="E31" s="5">
        <v>2010</v>
      </c>
      <c r="F31" s="5">
        <v>3</v>
      </c>
      <c r="G31" s="14">
        <v>1</v>
      </c>
      <c r="H31" s="14">
        <v>0</v>
      </c>
      <c r="I31" s="14">
        <v>0.23</v>
      </c>
      <c r="J31" s="14">
        <v>0</v>
      </c>
      <c r="K31" s="14">
        <v>0</v>
      </c>
      <c r="L31" s="14">
        <v>0</v>
      </c>
      <c r="M31" s="14">
        <v>0.23</v>
      </c>
      <c r="N31" s="14">
        <v>0</v>
      </c>
      <c r="O31" s="14">
        <v>0.02</v>
      </c>
      <c r="P31" s="15">
        <v>372.38473096012757</v>
      </c>
    </row>
    <row r="32" spans="1:16" x14ac:dyDescent="0.2">
      <c r="A32" s="14" t="s">
        <v>11</v>
      </c>
      <c r="B32" s="14" t="s">
        <v>17</v>
      </c>
      <c r="C32" s="14" t="s">
        <v>5</v>
      </c>
      <c r="D32" s="5" t="s">
        <v>90</v>
      </c>
      <c r="E32" s="5">
        <v>2012</v>
      </c>
      <c r="F32" s="5">
        <v>3</v>
      </c>
      <c r="G32" s="14">
        <v>5</v>
      </c>
      <c r="H32" s="14">
        <v>0.05</v>
      </c>
      <c r="I32" s="14">
        <v>3.15</v>
      </c>
      <c r="J32" s="14">
        <v>0.05</v>
      </c>
      <c r="K32" s="14">
        <v>0.04</v>
      </c>
      <c r="L32" s="14">
        <v>0.01</v>
      </c>
      <c r="M32" s="14">
        <v>3.1</v>
      </c>
      <c r="N32" s="14">
        <v>0.06</v>
      </c>
      <c r="O32" s="14">
        <v>0.25</v>
      </c>
      <c r="P32" s="15">
        <v>606.65665468262466</v>
      </c>
    </row>
    <row r="33" spans="1:16" x14ac:dyDescent="0.2">
      <c r="A33" s="14" t="s">
        <v>11</v>
      </c>
      <c r="B33" s="14" t="s">
        <v>17</v>
      </c>
      <c r="C33" s="14" t="s">
        <v>5</v>
      </c>
      <c r="D33" s="5" t="s">
        <v>90</v>
      </c>
      <c r="E33" s="5">
        <v>2013</v>
      </c>
      <c r="F33" s="5">
        <v>3</v>
      </c>
      <c r="G33" s="14">
        <v>4</v>
      </c>
      <c r="H33" s="14">
        <v>0.03</v>
      </c>
      <c r="I33" s="14">
        <v>1.83</v>
      </c>
      <c r="J33" s="14">
        <v>0.03</v>
      </c>
      <c r="K33" s="14">
        <v>0.03</v>
      </c>
      <c r="L33" s="14">
        <v>0</v>
      </c>
      <c r="M33" s="14">
        <v>1.8</v>
      </c>
      <c r="N33" s="14">
        <v>0.03</v>
      </c>
      <c r="O33" s="14">
        <v>0.15</v>
      </c>
      <c r="P33" s="15">
        <v>511.2687638948459</v>
      </c>
    </row>
    <row r="34" spans="1:16" x14ac:dyDescent="0.2">
      <c r="A34" s="14" t="s">
        <v>11</v>
      </c>
      <c r="B34" s="14" t="s">
        <v>17</v>
      </c>
      <c r="C34" s="14" t="s">
        <v>5</v>
      </c>
      <c r="D34" s="5" t="s">
        <v>90</v>
      </c>
      <c r="E34" s="5">
        <v>2015</v>
      </c>
      <c r="F34" s="5">
        <v>2</v>
      </c>
      <c r="G34" s="14">
        <v>0</v>
      </c>
      <c r="H34" s="14">
        <v>0</v>
      </c>
      <c r="I34" s="14">
        <v>0.2</v>
      </c>
      <c r="J34" s="14">
        <v>0</v>
      </c>
      <c r="K34" s="14">
        <v>0</v>
      </c>
      <c r="L34" s="14">
        <v>0.2</v>
      </c>
      <c r="M34" s="14">
        <v>0</v>
      </c>
      <c r="N34" s="14">
        <v>0</v>
      </c>
      <c r="O34" s="14">
        <v>0</v>
      </c>
      <c r="P34" s="15">
        <v>730.85426294489446</v>
      </c>
    </row>
    <row r="35" spans="1:16" x14ac:dyDescent="0.2">
      <c r="A35" s="14" t="s">
        <v>11</v>
      </c>
      <c r="B35" s="14" t="s">
        <v>17</v>
      </c>
      <c r="C35" s="14" t="s">
        <v>5</v>
      </c>
      <c r="D35" s="5" t="s">
        <v>90</v>
      </c>
      <c r="E35" s="5">
        <v>2017</v>
      </c>
      <c r="F35" s="5">
        <v>2</v>
      </c>
      <c r="G35" s="14">
        <v>2</v>
      </c>
      <c r="H35" s="14">
        <v>0.01</v>
      </c>
      <c r="I35" s="14">
        <v>1.8900000000000001</v>
      </c>
      <c r="J35" s="14">
        <v>0.01</v>
      </c>
      <c r="K35" s="14">
        <v>0.02</v>
      </c>
      <c r="L35" s="14">
        <v>1.87</v>
      </c>
      <c r="M35" s="14">
        <v>0</v>
      </c>
      <c r="N35" s="14">
        <v>0</v>
      </c>
      <c r="O35" s="14">
        <v>0.01</v>
      </c>
      <c r="P35" s="15">
        <v>780.13926463288908</v>
      </c>
    </row>
    <row r="36" spans="1:16" x14ac:dyDescent="0.2">
      <c r="A36" s="14" t="s">
        <v>11</v>
      </c>
      <c r="B36" s="14" t="s">
        <v>17</v>
      </c>
      <c r="C36" s="14" t="s">
        <v>5</v>
      </c>
      <c r="D36" s="5" t="s">
        <v>90</v>
      </c>
      <c r="E36" s="5">
        <v>2018</v>
      </c>
      <c r="F36" s="5">
        <v>2</v>
      </c>
      <c r="G36" s="14">
        <v>3</v>
      </c>
      <c r="H36" s="14">
        <v>0</v>
      </c>
      <c r="I36" s="14">
        <v>1.31</v>
      </c>
      <c r="J36" s="14">
        <v>0</v>
      </c>
      <c r="K36" s="14">
        <v>0.02</v>
      </c>
      <c r="L36" s="14">
        <v>1.29</v>
      </c>
      <c r="M36" s="14">
        <v>0</v>
      </c>
      <c r="N36" s="14">
        <v>0</v>
      </c>
      <c r="O36" s="14">
        <v>0.01</v>
      </c>
      <c r="P36" s="15">
        <v>521.37113174656179</v>
      </c>
    </row>
    <row r="37" spans="1:16" x14ac:dyDescent="0.2">
      <c r="A37" s="14" t="s">
        <v>11</v>
      </c>
      <c r="B37" s="14" t="s">
        <v>17</v>
      </c>
      <c r="C37" s="14" t="s">
        <v>5</v>
      </c>
      <c r="D37" s="5" t="s">
        <v>90</v>
      </c>
      <c r="E37" s="5">
        <v>2019</v>
      </c>
      <c r="F37" s="5">
        <v>1</v>
      </c>
      <c r="G37" s="14">
        <v>1</v>
      </c>
      <c r="H37" s="14">
        <v>0.09</v>
      </c>
      <c r="I37" s="14">
        <v>0.62</v>
      </c>
      <c r="J37" s="14">
        <v>0.09</v>
      </c>
      <c r="K37" s="14">
        <v>0.62</v>
      </c>
      <c r="L37" s="14">
        <v>0</v>
      </c>
      <c r="M37" s="14">
        <v>0</v>
      </c>
      <c r="N37" s="14">
        <v>0</v>
      </c>
      <c r="O37" s="14">
        <v>0.01</v>
      </c>
      <c r="P37" s="15">
        <v>673.22028927959548</v>
      </c>
    </row>
    <row r="38" spans="1:16" x14ac:dyDescent="0.2">
      <c r="A38" s="14" t="s">
        <v>11</v>
      </c>
      <c r="B38" s="14" t="s">
        <v>17</v>
      </c>
      <c r="C38" s="14" t="s">
        <v>5</v>
      </c>
      <c r="D38" s="5" t="s">
        <v>90</v>
      </c>
      <c r="E38" s="5">
        <v>2021</v>
      </c>
      <c r="F38" s="5">
        <v>1</v>
      </c>
      <c r="G38" s="14">
        <v>8</v>
      </c>
      <c r="H38" s="14">
        <v>0.48</v>
      </c>
      <c r="I38" s="14">
        <v>3.17</v>
      </c>
      <c r="J38" s="14">
        <v>0.48</v>
      </c>
      <c r="K38" s="14">
        <v>3.17</v>
      </c>
      <c r="L38" s="14">
        <v>0</v>
      </c>
      <c r="M38" s="14">
        <v>0</v>
      </c>
      <c r="N38" s="14">
        <v>0.02</v>
      </c>
      <c r="O38" s="14">
        <v>0.04</v>
      </c>
      <c r="P38" s="15">
        <v>476.47830235061383</v>
      </c>
    </row>
    <row r="39" spans="1:16" x14ac:dyDescent="0.2">
      <c r="A39" s="14" t="s">
        <v>11</v>
      </c>
      <c r="B39" s="14" t="s">
        <v>17</v>
      </c>
      <c r="C39" s="14" t="s">
        <v>5</v>
      </c>
      <c r="D39" s="5" t="s">
        <v>91</v>
      </c>
      <c r="E39" s="5">
        <v>2004</v>
      </c>
      <c r="F39" s="5">
        <v>3</v>
      </c>
      <c r="G39" s="14">
        <v>3</v>
      </c>
      <c r="H39" s="14">
        <v>0.02</v>
      </c>
      <c r="I39" s="14">
        <v>1.06</v>
      </c>
      <c r="J39" s="14">
        <v>0.02</v>
      </c>
      <c r="K39" s="14">
        <v>0.01</v>
      </c>
      <c r="L39" s="14">
        <v>0</v>
      </c>
      <c r="M39" s="14">
        <v>1.05</v>
      </c>
      <c r="N39" s="14">
        <v>0.02</v>
      </c>
      <c r="O39" s="14">
        <v>0.09</v>
      </c>
      <c r="P39" s="15">
        <v>432.57011538012642</v>
      </c>
    </row>
    <row r="40" spans="1:16" x14ac:dyDescent="0.2">
      <c r="A40" s="14" t="s">
        <v>11</v>
      </c>
      <c r="B40" s="14" t="s">
        <v>17</v>
      </c>
      <c r="C40" s="14" t="s">
        <v>5</v>
      </c>
      <c r="D40" s="5" t="s">
        <v>91</v>
      </c>
      <c r="E40" s="5">
        <v>2007</v>
      </c>
      <c r="F40" s="5">
        <v>3</v>
      </c>
      <c r="G40" s="14">
        <v>5</v>
      </c>
      <c r="H40" s="14">
        <v>0.03</v>
      </c>
      <c r="I40" s="14">
        <v>1.68</v>
      </c>
      <c r="J40" s="14">
        <v>0.03</v>
      </c>
      <c r="K40" s="14">
        <v>0.02</v>
      </c>
      <c r="L40" s="14">
        <v>0</v>
      </c>
      <c r="M40" s="14">
        <v>1.66</v>
      </c>
      <c r="N40" s="14">
        <v>0.03</v>
      </c>
      <c r="O40" s="14">
        <v>0.14000000000000001</v>
      </c>
      <c r="P40" s="15">
        <v>372.38473096012751</v>
      </c>
    </row>
    <row r="41" spans="1:16" x14ac:dyDescent="0.2">
      <c r="A41" s="14" t="s">
        <v>11</v>
      </c>
      <c r="B41" s="14" t="s">
        <v>17</v>
      </c>
      <c r="C41" s="14" t="s">
        <v>5</v>
      </c>
      <c r="D41" s="5" t="s">
        <v>91</v>
      </c>
      <c r="E41" s="5">
        <v>2009</v>
      </c>
      <c r="F41" s="5">
        <v>3</v>
      </c>
      <c r="G41" s="14">
        <v>1</v>
      </c>
      <c r="H41" s="14">
        <v>0.01</v>
      </c>
      <c r="I41" s="14">
        <v>0.37</v>
      </c>
      <c r="J41" s="14">
        <v>0.01</v>
      </c>
      <c r="K41" s="14">
        <v>0.01</v>
      </c>
      <c r="L41" s="14">
        <v>0</v>
      </c>
      <c r="M41" s="14">
        <v>0.36</v>
      </c>
      <c r="N41" s="14">
        <v>0.01</v>
      </c>
      <c r="O41" s="14">
        <v>0.03</v>
      </c>
      <c r="P41" s="15">
        <v>523.36434131153248</v>
      </c>
    </row>
    <row r="42" spans="1:16" x14ac:dyDescent="0.2">
      <c r="A42" s="14" t="s">
        <v>11</v>
      </c>
      <c r="B42" s="14" t="s">
        <v>17</v>
      </c>
      <c r="C42" s="14" t="s">
        <v>5</v>
      </c>
      <c r="D42" s="5" t="s">
        <v>91</v>
      </c>
      <c r="E42" s="5">
        <v>2011</v>
      </c>
      <c r="F42" s="5">
        <v>3</v>
      </c>
      <c r="G42" s="14">
        <v>2</v>
      </c>
      <c r="H42" s="14">
        <v>0.01</v>
      </c>
      <c r="I42" s="14">
        <v>0.73</v>
      </c>
      <c r="J42" s="14">
        <v>0.01</v>
      </c>
      <c r="K42" s="14">
        <v>0.01</v>
      </c>
      <c r="L42" s="14">
        <v>0</v>
      </c>
      <c r="M42" s="14">
        <v>0.72</v>
      </c>
      <c r="N42" s="14">
        <v>0.01</v>
      </c>
      <c r="O42" s="14">
        <v>0.06</v>
      </c>
      <c r="P42" s="15">
        <v>372.38473096012751</v>
      </c>
    </row>
    <row r="43" spans="1:16" x14ac:dyDescent="0.2">
      <c r="A43" s="14" t="s">
        <v>11</v>
      </c>
      <c r="B43" s="14" t="s">
        <v>17</v>
      </c>
      <c r="C43" s="14" t="s">
        <v>5</v>
      </c>
      <c r="D43" s="5" t="s">
        <v>91</v>
      </c>
      <c r="E43" s="5">
        <v>2012</v>
      </c>
      <c r="F43" s="5">
        <v>3</v>
      </c>
      <c r="G43" s="14">
        <v>5</v>
      </c>
      <c r="H43" s="14">
        <v>0.04</v>
      </c>
      <c r="I43" s="14">
        <v>2.58</v>
      </c>
      <c r="J43" s="14">
        <v>0.04</v>
      </c>
      <c r="K43" s="14">
        <v>0.04</v>
      </c>
      <c r="L43" s="14">
        <v>0</v>
      </c>
      <c r="M43" s="14">
        <v>2.54</v>
      </c>
      <c r="N43" s="14">
        <v>0.05</v>
      </c>
      <c r="O43" s="14">
        <v>0.21</v>
      </c>
      <c r="P43" s="15">
        <v>477.83755071899657</v>
      </c>
    </row>
    <row r="44" spans="1:16" x14ac:dyDescent="0.2">
      <c r="A44" s="14" t="s">
        <v>11</v>
      </c>
      <c r="B44" s="14" t="s">
        <v>17</v>
      </c>
      <c r="C44" s="14" t="s">
        <v>5</v>
      </c>
      <c r="D44" s="5" t="s">
        <v>91</v>
      </c>
      <c r="E44" s="5">
        <v>2013</v>
      </c>
      <c r="F44" s="5">
        <v>3</v>
      </c>
      <c r="G44" s="14">
        <v>1</v>
      </c>
      <c r="H44" s="14">
        <v>0</v>
      </c>
      <c r="I44" s="14">
        <v>0.31</v>
      </c>
      <c r="J44" s="14">
        <v>0</v>
      </c>
      <c r="K44" s="14">
        <v>0</v>
      </c>
      <c r="L44" s="14">
        <v>0</v>
      </c>
      <c r="M44" s="14">
        <v>0.31</v>
      </c>
      <c r="N44" s="14">
        <v>0.01</v>
      </c>
      <c r="O44" s="14">
        <v>0.03</v>
      </c>
      <c r="P44" s="15">
        <v>496.19538856816251</v>
      </c>
    </row>
    <row r="45" spans="1:16" x14ac:dyDescent="0.2">
      <c r="A45" s="14" t="s">
        <v>11</v>
      </c>
      <c r="B45" s="14" t="s">
        <v>17</v>
      </c>
      <c r="C45" s="14" t="s">
        <v>5</v>
      </c>
      <c r="D45" s="5" t="s">
        <v>91</v>
      </c>
      <c r="E45" s="5">
        <v>2014</v>
      </c>
      <c r="F45" s="5">
        <v>2</v>
      </c>
      <c r="G45" s="14">
        <v>2</v>
      </c>
      <c r="H45" s="14">
        <v>0.01</v>
      </c>
      <c r="I45" s="14">
        <v>1.69</v>
      </c>
      <c r="J45" s="14">
        <v>0.01</v>
      </c>
      <c r="K45" s="14">
        <v>0.02</v>
      </c>
      <c r="L45" s="14">
        <v>1.67</v>
      </c>
      <c r="M45" s="14">
        <v>0</v>
      </c>
      <c r="N45" s="14">
        <v>0</v>
      </c>
      <c r="O45" s="14">
        <v>0.01</v>
      </c>
      <c r="P45" s="15">
        <v>702.74822309626722</v>
      </c>
    </row>
    <row r="46" spans="1:16" x14ac:dyDescent="0.2">
      <c r="A46" s="14" t="s">
        <v>11</v>
      </c>
      <c r="B46" s="14" t="s">
        <v>17</v>
      </c>
      <c r="C46" s="14" t="s">
        <v>5</v>
      </c>
      <c r="D46" s="5" t="s">
        <v>91</v>
      </c>
      <c r="E46" s="5">
        <v>2015</v>
      </c>
      <c r="F46" s="5">
        <v>2</v>
      </c>
      <c r="G46" s="14">
        <v>2</v>
      </c>
      <c r="H46" s="14">
        <v>0</v>
      </c>
      <c r="I46" s="14">
        <v>1.22</v>
      </c>
      <c r="J46" s="14">
        <v>0</v>
      </c>
      <c r="K46" s="14">
        <v>0.02</v>
      </c>
      <c r="L46" s="14">
        <v>1.2</v>
      </c>
      <c r="M46" s="14">
        <v>0</v>
      </c>
      <c r="N46" s="14">
        <v>0</v>
      </c>
      <c r="O46" s="14">
        <v>0.01</v>
      </c>
      <c r="P46" s="15">
        <v>764.71806445435539</v>
      </c>
    </row>
    <row r="47" spans="1:16" x14ac:dyDescent="0.2">
      <c r="A47" s="14" t="s">
        <v>11</v>
      </c>
      <c r="B47" s="14" t="s">
        <v>17</v>
      </c>
      <c r="C47" s="14" t="s">
        <v>5</v>
      </c>
      <c r="D47" s="5" t="s">
        <v>91</v>
      </c>
      <c r="E47" s="5">
        <v>2016</v>
      </c>
      <c r="F47" s="5">
        <v>2</v>
      </c>
      <c r="G47" s="14">
        <v>6</v>
      </c>
      <c r="H47" s="14">
        <v>0.02</v>
      </c>
      <c r="I47" s="14">
        <v>4.26</v>
      </c>
      <c r="J47" s="14">
        <v>0.02</v>
      </c>
      <c r="K47" s="14">
        <v>0.05</v>
      </c>
      <c r="L47" s="14">
        <v>4.21</v>
      </c>
      <c r="M47" s="14">
        <v>0</v>
      </c>
      <c r="N47" s="14">
        <v>0</v>
      </c>
      <c r="O47" s="14">
        <v>0.03</v>
      </c>
      <c r="P47" s="15">
        <v>721.2434794732585</v>
      </c>
    </row>
    <row r="48" spans="1:16" x14ac:dyDescent="0.2">
      <c r="A48" s="14" t="s">
        <v>11</v>
      </c>
      <c r="B48" s="14" t="s">
        <v>17</v>
      </c>
      <c r="C48" s="14" t="s">
        <v>5</v>
      </c>
      <c r="D48" s="5" t="s">
        <v>91</v>
      </c>
      <c r="E48" s="5">
        <v>2017</v>
      </c>
      <c r="F48" s="5">
        <v>2</v>
      </c>
      <c r="G48" s="14">
        <v>1</v>
      </c>
      <c r="H48" s="14">
        <v>0</v>
      </c>
      <c r="I48" s="14">
        <v>0.85</v>
      </c>
      <c r="J48" s="14">
        <v>0</v>
      </c>
      <c r="K48" s="14">
        <v>0.01</v>
      </c>
      <c r="L48" s="14">
        <v>0.84</v>
      </c>
      <c r="M48" s="14">
        <v>0</v>
      </c>
      <c r="N48" s="14">
        <v>0</v>
      </c>
      <c r="O48" s="14">
        <v>0.01</v>
      </c>
      <c r="P48" s="15">
        <v>838.06074300562193</v>
      </c>
    </row>
    <row r="49" spans="1:16" x14ac:dyDescent="0.2">
      <c r="A49" s="14" t="s">
        <v>11</v>
      </c>
      <c r="B49" s="14" t="s">
        <v>17</v>
      </c>
      <c r="C49" s="14" t="s">
        <v>5</v>
      </c>
      <c r="D49" s="5" t="s">
        <v>91</v>
      </c>
      <c r="E49" s="5">
        <v>2018</v>
      </c>
      <c r="F49" s="5">
        <v>2</v>
      </c>
      <c r="G49" s="14">
        <v>3</v>
      </c>
      <c r="H49" s="14">
        <v>0.01</v>
      </c>
      <c r="I49" s="14">
        <v>3.08</v>
      </c>
      <c r="J49" s="14">
        <v>0.01</v>
      </c>
      <c r="K49" s="14">
        <v>0.04</v>
      </c>
      <c r="L49" s="14">
        <v>3.04</v>
      </c>
      <c r="M49" s="14">
        <v>0</v>
      </c>
      <c r="N49" s="14">
        <v>0</v>
      </c>
      <c r="O49" s="14">
        <v>0.02</v>
      </c>
      <c r="P49" s="15">
        <v>884.91759926608222</v>
      </c>
    </row>
    <row r="50" spans="1:16" x14ac:dyDescent="0.2">
      <c r="A50" s="14" t="s">
        <v>11</v>
      </c>
      <c r="B50" s="14" t="s">
        <v>17</v>
      </c>
      <c r="C50" s="14" t="s">
        <v>5</v>
      </c>
      <c r="D50" s="5" t="s">
        <v>91</v>
      </c>
      <c r="E50" s="5">
        <v>2019</v>
      </c>
      <c r="F50" s="5">
        <v>1</v>
      </c>
      <c r="G50" s="14">
        <v>1</v>
      </c>
      <c r="H50" s="14">
        <v>7.0000000000000007E-2</v>
      </c>
      <c r="I50" s="14">
        <v>0.48</v>
      </c>
      <c r="J50" s="14">
        <v>7.0000000000000007E-2</v>
      </c>
      <c r="K50" s="14">
        <v>0.48</v>
      </c>
      <c r="L50" s="14">
        <v>0</v>
      </c>
      <c r="M50" s="14">
        <v>0</v>
      </c>
      <c r="N50" s="14">
        <v>0</v>
      </c>
      <c r="O50" s="14">
        <v>0.01</v>
      </c>
      <c r="P50" s="15">
        <v>530.85077686703664</v>
      </c>
    </row>
    <row r="51" spans="1:16" x14ac:dyDescent="0.2">
      <c r="A51" s="14" t="s">
        <v>11</v>
      </c>
      <c r="B51" s="14" t="s">
        <v>17</v>
      </c>
      <c r="C51" s="14" t="s">
        <v>5</v>
      </c>
      <c r="D51" s="5" t="s">
        <v>91</v>
      </c>
      <c r="E51" s="5">
        <v>2020</v>
      </c>
      <c r="F51" s="5">
        <v>1</v>
      </c>
      <c r="G51" s="14">
        <v>2</v>
      </c>
      <c r="H51" s="14">
        <v>0.13</v>
      </c>
      <c r="I51" s="14">
        <v>0.85</v>
      </c>
      <c r="J51" s="14">
        <v>0.13</v>
      </c>
      <c r="K51" s="14">
        <v>0.85</v>
      </c>
      <c r="L51" s="14">
        <v>0</v>
      </c>
      <c r="M51" s="14">
        <v>0</v>
      </c>
      <c r="N51" s="14">
        <v>0</v>
      </c>
      <c r="O51" s="14">
        <v>0.01</v>
      </c>
      <c r="P51" s="15">
        <v>595.93615610758309</v>
      </c>
    </row>
    <row r="52" spans="1:16" x14ac:dyDescent="0.2">
      <c r="A52" s="14" t="s">
        <v>11</v>
      </c>
      <c r="B52" s="14" t="s">
        <v>17</v>
      </c>
      <c r="C52" s="14" t="s">
        <v>5</v>
      </c>
      <c r="D52" s="5" t="s">
        <v>91</v>
      </c>
      <c r="E52" s="5">
        <v>2021</v>
      </c>
      <c r="F52" s="5">
        <v>1</v>
      </c>
      <c r="G52" s="14">
        <v>2</v>
      </c>
      <c r="H52" s="14">
        <v>0.12</v>
      </c>
      <c r="I52" s="14">
        <v>0.8</v>
      </c>
      <c r="J52" s="14">
        <v>0.12</v>
      </c>
      <c r="K52" s="14">
        <v>0.8</v>
      </c>
      <c r="L52" s="14">
        <v>0</v>
      </c>
      <c r="M52" s="14">
        <v>0</v>
      </c>
      <c r="N52" s="14">
        <v>0</v>
      </c>
      <c r="O52" s="14">
        <v>0.01</v>
      </c>
      <c r="P52" s="15">
        <v>407.64860824502938</v>
      </c>
    </row>
    <row r="53" spans="1:16" x14ac:dyDescent="0.2">
      <c r="A53" s="14" t="s">
        <v>11</v>
      </c>
      <c r="B53" s="14" t="s">
        <v>17</v>
      </c>
      <c r="C53" s="14" t="s">
        <v>5</v>
      </c>
      <c r="D53" s="5" t="s">
        <v>91</v>
      </c>
      <c r="E53" s="5">
        <v>2022</v>
      </c>
      <c r="F53" s="5">
        <v>0</v>
      </c>
      <c r="G53" s="14">
        <v>7</v>
      </c>
      <c r="H53" s="14">
        <v>3.46</v>
      </c>
      <c r="I53" s="14">
        <v>0</v>
      </c>
      <c r="J53" s="14">
        <v>3.46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5">
        <v>471.27813346436875</v>
      </c>
    </row>
    <row r="54" spans="1:16" x14ac:dyDescent="0.2">
      <c r="A54" s="14" t="s">
        <v>11</v>
      </c>
      <c r="B54" s="14" t="s">
        <v>17</v>
      </c>
      <c r="C54" s="14" t="s">
        <v>5</v>
      </c>
      <c r="D54" s="5" t="s">
        <v>93</v>
      </c>
      <c r="E54" s="5">
        <v>2003</v>
      </c>
      <c r="F54" s="5">
        <v>3</v>
      </c>
      <c r="G54" s="14">
        <v>5</v>
      </c>
      <c r="H54" s="14">
        <v>0.01</v>
      </c>
      <c r="I54" s="14">
        <v>2.2200000000000002</v>
      </c>
      <c r="J54" s="14">
        <v>0.01</v>
      </c>
      <c r="K54" s="14">
        <v>0</v>
      </c>
      <c r="L54" s="14">
        <v>0</v>
      </c>
      <c r="M54" s="14">
        <v>2.2200000000000002</v>
      </c>
      <c r="N54" s="14">
        <v>0</v>
      </c>
      <c r="O54" s="14">
        <v>0.19</v>
      </c>
      <c r="P54" s="15">
        <v>426.96532254059883</v>
      </c>
    </row>
    <row r="55" spans="1:16" x14ac:dyDescent="0.2">
      <c r="A55" s="14" t="s">
        <v>11</v>
      </c>
      <c r="B55" s="14" t="s">
        <v>17</v>
      </c>
      <c r="C55" s="14" t="s">
        <v>5</v>
      </c>
      <c r="D55" s="5" t="s">
        <v>93</v>
      </c>
      <c r="E55" s="5">
        <v>2004</v>
      </c>
      <c r="F55" s="5">
        <v>3</v>
      </c>
      <c r="G55" s="14">
        <v>22</v>
      </c>
      <c r="H55" s="14">
        <v>0.1</v>
      </c>
      <c r="I55" s="14">
        <v>6.95</v>
      </c>
      <c r="J55" s="14">
        <v>0.1</v>
      </c>
      <c r="K55" s="14">
        <v>0.1</v>
      </c>
      <c r="L55" s="14">
        <v>0.01</v>
      </c>
      <c r="M55" s="14">
        <v>6.84</v>
      </c>
      <c r="N55" s="14">
        <v>0.12</v>
      </c>
      <c r="O55" s="14">
        <v>0.56000000000000005</v>
      </c>
      <c r="P55" s="15">
        <v>323.8444284920858</v>
      </c>
    </row>
    <row r="56" spans="1:16" x14ac:dyDescent="0.2">
      <c r="A56" s="14" t="s">
        <v>11</v>
      </c>
      <c r="B56" s="14" t="s">
        <v>17</v>
      </c>
      <c r="C56" s="14" t="s">
        <v>5</v>
      </c>
      <c r="D56" s="5" t="s">
        <v>93</v>
      </c>
      <c r="E56" s="5">
        <v>2006</v>
      </c>
      <c r="F56" s="5">
        <v>3</v>
      </c>
      <c r="G56" s="14">
        <v>3</v>
      </c>
      <c r="H56" s="14">
        <v>0.02</v>
      </c>
      <c r="I56" s="14">
        <v>1.19</v>
      </c>
      <c r="J56" s="14">
        <v>0.02</v>
      </c>
      <c r="K56" s="14">
        <v>0.02</v>
      </c>
      <c r="L56" s="14">
        <v>0</v>
      </c>
      <c r="M56" s="14">
        <v>1.17</v>
      </c>
      <c r="N56" s="14">
        <v>0.02</v>
      </c>
      <c r="O56" s="14">
        <v>0.1</v>
      </c>
      <c r="P56" s="15">
        <v>372.38473096012751</v>
      </c>
    </row>
    <row r="57" spans="1:16" x14ac:dyDescent="0.2">
      <c r="A57" s="14" t="s">
        <v>11</v>
      </c>
      <c r="B57" s="14" t="s">
        <v>17</v>
      </c>
      <c r="C57" s="14" t="s">
        <v>5</v>
      </c>
      <c r="D57" s="5" t="s">
        <v>93</v>
      </c>
      <c r="E57" s="5">
        <v>2009</v>
      </c>
      <c r="F57" s="5">
        <v>3</v>
      </c>
      <c r="G57" s="14">
        <v>0</v>
      </c>
      <c r="H57" s="14">
        <v>0</v>
      </c>
      <c r="I57" s="14">
        <v>0.08</v>
      </c>
      <c r="J57" s="14">
        <v>0</v>
      </c>
      <c r="K57" s="14">
        <v>0</v>
      </c>
      <c r="L57" s="14">
        <v>0</v>
      </c>
      <c r="M57" s="14">
        <v>0.08</v>
      </c>
      <c r="N57" s="14">
        <v>0</v>
      </c>
      <c r="O57" s="14">
        <v>0.01</v>
      </c>
      <c r="P57" s="15">
        <v>448.6027814728638</v>
      </c>
    </row>
    <row r="58" spans="1:16" x14ac:dyDescent="0.2">
      <c r="A58" s="14" t="s">
        <v>11</v>
      </c>
      <c r="B58" s="14" t="s">
        <v>17</v>
      </c>
      <c r="C58" s="14" t="s">
        <v>5</v>
      </c>
      <c r="D58" s="5" t="s">
        <v>93</v>
      </c>
      <c r="E58" s="5">
        <v>2011</v>
      </c>
      <c r="F58" s="5">
        <v>3</v>
      </c>
      <c r="G58" s="14">
        <v>2</v>
      </c>
      <c r="H58" s="14">
        <v>0.01</v>
      </c>
      <c r="I58" s="14">
        <v>0.74</v>
      </c>
      <c r="J58" s="14">
        <v>0.01</v>
      </c>
      <c r="K58" s="14">
        <v>0.01</v>
      </c>
      <c r="L58" s="14">
        <v>0</v>
      </c>
      <c r="M58" s="14">
        <v>0.73</v>
      </c>
      <c r="N58" s="14">
        <v>0.01</v>
      </c>
      <c r="O58" s="14">
        <v>0.06</v>
      </c>
      <c r="P58" s="15">
        <v>372.38473096012746</v>
      </c>
    </row>
    <row r="59" spans="1:16" x14ac:dyDescent="0.2">
      <c r="A59" s="14" t="s">
        <v>11</v>
      </c>
      <c r="B59" s="14" t="s">
        <v>17</v>
      </c>
      <c r="C59" s="14" t="s">
        <v>5</v>
      </c>
      <c r="D59" s="5" t="s">
        <v>93</v>
      </c>
      <c r="E59" s="5">
        <v>2013</v>
      </c>
      <c r="F59" s="5">
        <v>3</v>
      </c>
      <c r="G59" s="14">
        <v>1</v>
      </c>
      <c r="H59" s="14">
        <v>0</v>
      </c>
      <c r="I59" s="14">
        <v>0.27</v>
      </c>
      <c r="J59" s="14">
        <v>0</v>
      </c>
      <c r="K59" s="14">
        <v>0</v>
      </c>
      <c r="L59" s="14">
        <v>0</v>
      </c>
      <c r="M59" s="14">
        <v>0.27</v>
      </c>
      <c r="N59" s="14">
        <v>0</v>
      </c>
      <c r="O59" s="14">
        <v>0.02</v>
      </c>
      <c r="P59" s="15">
        <v>511.2687638948459</v>
      </c>
    </row>
    <row r="60" spans="1:16" x14ac:dyDescent="0.2">
      <c r="A60" s="14" t="s">
        <v>11</v>
      </c>
      <c r="B60" s="14" t="s">
        <v>17</v>
      </c>
      <c r="C60" s="14" t="s">
        <v>5</v>
      </c>
      <c r="D60" s="5" t="s">
        <v>93</v>
      </c>
      <c r="E60" s="5">
        <v>2016</v>
      </c>
      <c r="F60" s="5">
        <v>2</v>
      </c>
      <c r="G60" s="14">
        <v>0</v>
      </c>
      <c r="H60" s="14">
        <v>0</v>
      </c>
      <c r="I60" s="14">
        <v>0.18</v>
      </c>
      <c r="J60" s="14">
        <v>0</v>
      </c>
      <c r="K60" s="14">
        <v>0</v>
      </c>
      <c r="L60" s="14">
        <v>0.18</v>
      </c>
      <c r="M60" s="14">
        <v>0</v>
      </c>
      <c r="N60" s="14">
        <v>0</v>
      </c>
      <c r="O60" s="14">
        <v>0</v>
      </c>
      <c r="P60" s="15">
        <v>744.2235119129133</v>
      </c>
    </row>
    <row r="61" spans="1:16" x14ac:dyDescent="0.2">
      <c r="A61" s="14" t="s">
        <v>11</v>
      </c>
      <c r="B61" s="14" t="s">
        <v>17</v>
      </c>
      <c r="C61" s="14" t="s">
        <v>5</v>
      </c>
      <c r="D61" s="5" t="s">
        <v>93</v>
      </c>
      <c r="E61" s="5">
        <v>2017</v>
      </c>
      <c r="F61" s="5">
        <v>2</v>
      </c>
      <c r="G61" s="14">
        <v>0</v>
      </c>
      <c r="H61" s="14">
        <v>0</v>
      </c>
      <c r="I61" s="14">
        <v>0.11</v>
      </c>
      <c r="J61" s="14">
        <v>0</v>
      </c>
      <c r="K61" s="14">
        <v>0</v>
      </c>
      <c r="L61" s="14">
        <v>0.11</v>
      </c>
      <c r="M61" s="14">
        <v>0</v>
      </c>
      <c r="N61" s="14">
        <v>0</v>
      </c>
      <c r="O61" s="14">
        <v>0</v>
      </c>
      <c r="P61" s="15">
        <v>583.22332160270253</v>
      </c>
    </row>
    <row r="62" spans="1:16" x14ac:dyDescent="0.2">
      <c r="A62" s="14" t="s">
        <v>11</v>
      </c>
      <c r="B62" s="14" t="s">
        <v>17</v>
      </c>
      <c r="C62" s="14" t="s">
        <v>5</v>
      </c>
      <c r="D62" s="5" t="s">
        <v>93</v>
      </c>
      <c r="E62" s="5">
        <v>2018</v>
      </c>
      <c r="F62" s="5">
        <v>2</v>
      </c>
      <c r="G62" s="14">
        <v>35</v>
      </c>
      <c r="H62" s="14">
        <v>0.08</v>
      </c>
      <c r="I62" s="14">
        <v>28.72</v>
      </c>
      <c r="J62" s="14">
        <v>0.08</v>
      </c>
      <c r="K62" s="14">
        <v>0.04</v>
      </c>
      <c r="L62" s="14">
        <v>28.68</v>
      </c>
      <c r="M62" s="14">
        <v>0</v>
      </c>
      <c r="N62" s="14">
        <v>7.0000000000000007E-2</v>
      </c>
      <c r="O62" s="14">
        <v>0.98</v>
      </c>
      <c r="P62" s="15">
        <v>838.27142928868398</v>
      </c>
    </row>
    <row r="63" spans="1:16" x14ac:dyDescent="0.2">
      <c r="A63" s="14" t="s">
        <v>11</v>
      </c>
      <c r="B63" s="14" t="s">
        <v>17</v>
      </c>
      <c r="C63" s="14" t="s">
        <v>5</v>
      </c>
      <c r="D63" s="5" t="s">
        <v>93</v>
      </c>
      <c r="E63" s="5">
        <v>2019</v>
      </c>
      <c r="F63" s="5">
        <v>1</v>
      </c>
      <c r="G63" s="14">
        <v>51</v>
      </c>
      <c r="H63" s="14">
        <v>4.9400000000000004</v>
      </c>
      <c r="I63" s="14">
        <v>32.78</v>
      </c>
      <c r="J63" s="14">
        <v>4.9400000000000004</v>
      </c>
      <c r="K63" s="14">
        <v>32.78</v>
      </c>
      <c r="L63" s="14">
        <v>0</v>
      </c>
      <c r="M63" s="14">
        <v>0</v>
      </c>
      <c r="N63" s="14">
        <v>0.16</v>
      </c>
      <c r="O63" s="14">
        <v>0.43</v>
      </c>
      <c r="P63" s="15">
        <v>741.16686963695133</v>
      </c>
    </row>
    <row r="64" spans="1:16" x14ac:dyDescent="0.2">
      <c r="A64" s="14" t="s">
        <v>11</v>
      </c>
      <c r="B64" s="14" t="s">
        <v>17</v>
      </c>
      <c r="C64" s="14" t="s">
        <v>5</v>
      </c>
      <c r="D64" s="5" t="s">
        <v>93</v>
      </c>
      <c r="E64" s="5">
        <v>2021</v>
      </c>
      <c r="F64" s="5">
        <v>1</v>
      </c>
      <c r="G64" s="14">
        <v>1</v>
      </c>
      <c r="H64" s="14">
        <v>0.05</v>
      </c>
      <c r="I64" s="14">
        <v>0.32</v>
      </c>
      <c r="J64" s="14">
        <v>0.05</v>
      </c>
      <c r="K64" s="14">
        <v>0.32</v>
      </c>
      <c r="L64" s="14">
        <v>0</v>
      </c>
      <c r="M64" s="14">
        <v>0</v>
      </c>
      <c r="N64" s="14">
        <v>0</v>
      </c>
      <c r="O64" s="14">
        <v>0</v>
      </c>
      <c r="P64" s="15">
        <v>444.1208321922519</v>
      </c>
    </row>
    <row r="65" spans="1:16" x14ac:dyDescent="0.2">
      <c r="A65" s="14" t="s">
        <v>11</v>
      </c>
      <c r="B65" s="14" t="s">
        <v>17</v>
      </c>
      <c r="C65" s="14" t="s">
        <v>5</v>
      </c>
      <c r="D65" s="5" t="s">
        <v>93</v>
      </c>
      <c r="E65" s="5">
        <v>2022</v>
      </c>
      <c r="F65" s="5">
        <v>0</v>
      </c>
      <c r="G65" s="14">
        <v>69</v>
      </c>
      <c r="H65" s="14">
        <v>32.65</v>
      </c>
      <c r="I65" s="14">
        <v>0</v>
      </c>
      <c r="J65" s="14">
        <v>32.65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5">
        <v>471.27813346436881</v>
      </c>
    </row>
    <row r="66" spans="1:16" x14ac:dyDescent="0.2">
      <c r="A66" s="14" t="s">
        <v>11</v>
      </c>
      <c r="B66" s="14" t="s">
        <v>17</v>
      </c>
      <c r="C66" s="14" t="s">
        <v>5</v>
      </c>
      <c r="D66" s="5" t="s">
        <v>93</v>
      </c>
      <c r="E66" s="5">
        <v>2023</v>
      </c>
      <c r="F66" s="5">
        <v>0</v>
      </c>
      <c r="G66" s="14">
        <v>8</v>
      </c>
      <c r="H66" s="14">
        <v>5.48</v>
      </c>
      <c r="I66" s="14">
        <v>0</v>
      </c>
      <c r="J66" s="14">
        <v>5.48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5">
        <v>724.41019118905672</v>
      </c>
    </row>
    <row r="67" spans="1:16" x14ac:dyDescent="0.2">
      <c r="A67" s="14" t="s">
        <v>11</v>
      </c>
      <c r="B67" s="14" t="s">
        <v>18</v>
      </c>
      <c r="C67" s="14" t="s">
        <v>5</v>
      </c>
      <c r="D67" s="5" t="s">
        <v>92</v>
      </c>
      <c r="E67" s="5">
        <v>1999</v>
      </c>
      <c r="F67" s="5">
        <v>3</v>
      </c>
      <c r="G67" s="14">
        <v>3</v>
      </c>
      <c r="H67" s="14">
        <v>0</v>
      </c>
      <c r="I67" s="14">
        <v>1.34</v>
      </c>
      <c r="J67" s="14">
        <v>0</v>
      </c>
      <c r="K67" s="14">
        <v>0.02</v>
      </c>
      <c r="L67" s="14">
        <v>0.05</v>
      </c>
      <c r="M67" s="14">
        <v>1.27</v>
      </c>
      <c r="N67" s="14">
        <v>0.03</v>
      </c>
      <c r="O67" s="14">
        <v>0.31</v>
      </c>
      <c r="P67" s="15">
        <v>389.28855545783136</v>
      </c>
    </row>
    <row r="68" spans="1:16" x14ac:dyDescent="0.2">
      <c r="A68" s="14" t="s">
        <v>11</v>
      </c>
      <c r="B68" s="14" t="s">
        <v>18</v>
      </c>
      <c r="C68" s="14" t="s">
        <v>5</v>
      </c>
      <c r="D68" s="5" t="s">
        <v>92</v>
      </c>
      <c r="E68" s="5">
        <v>2007</v>
      </c>
      <c r="F68" s="5">
        <v>3</v>
      </c>
      <c r="G68" s="14">
        <v>9</v>
      </c>
      <c r="H68" s="14">
        <v>0</v>
      </c>
      <c r="I68" s="14">
        <v>2.8</v>
      </c>
      <c r="J68" s="14">
        <v>0</v>
      </c>
      <c r="K68" s="14">
        <v>0.05</v>
      </c>
      <c r="L68" s="14">
        <v>0.1</v>
      </c>
      <c r="M68" s="14">
        <v>2.65</v>
      </c>
      <c r="N68" s="14">
        <v>7.0000000000000007E-2</v>
      </c>
      <c r="O68" s="14">
        <v>0.64</v>
      </c>
      <c r="P68" s="15">
        <v>315.49705634105578</v>
      </c>
    </row>
    <row r="69" spans="1:16" x14ac:dyDescent="0.2">
      <c r="A69" s="14" t="s">
        <v>11</v>
      </c>
      <c r="B69" s="14" t="s">
        <v>18</v>
      </c>
      <c r="C69" s="14" t="s">
        <v>5</v>
      </c>
      <c r="D69" s="5" t="s">
        <v>92</v>
      </c>
      <c r="E69" s="5">
        <v>2010</v>
      </c>
      <c r="F69" s="5">
        <v>3</v>
      </c>
      <c r="G69" s="14">
        <v>3</v>
      </c>
      <c r="H69" s="14">
        <v>0</v>
      </c>
      <c r="I69" s="14">
        <v>1.47</v>
      </c>
      <c r="J69" s="14">
        <v>0</v>
      </c>
      <c r="K69" s="14">
        <v>0.03</v>
      </c>
      <c r="L69" s="14">
        <v>0.05</v>
      </c>
      <c r="M69" s="14">
        <v>1.39</v>
      </c>
      <c r="N69" s="14">
        <v>0.04</v>
      </c>
      <c r="O69" s="14">
        <v>0.34</v>
      </c>
      <c r="P69" s="15">
        <v>435.94756946199141</v>
      </c>
    </row>
    <row r="70" spans="1:16" x14ac:dyDescent="0.2">
      <c r="A70" s="14" t="s">
        <v>11</v>
      </c>
      <c r="B70" s="14" t="s">
        <v>18</v>
      </c>
      <c r="C70" s="14" t="s">
        <v>5</v>
      </c>
      <c r="D70" s="5" t="s">
        <v>92</v>
      </c>
      <c r="E70" s="5">
        <v>2022</v>
      </c>
      <c r="F70" s="5">
        <v>0</v>
      </c>
      <c r="G70" s="14">
        <v>0</v>
      </c>
      <c r="H70" s="14">
        <v>7.0000000000000007E-2</v>
      </c>
      <c r="I70" s="14">
        <v>0</v>
      </c>
      <c r="J70" s="14">
        <v>7.0000000000000007E-2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5">
        <v>451.64292794599226</v>
      </c>
    </row>
    <row r="71" spans="1:16" x14ac:dyDescent="0.2">
      <c r="A71" s="14" t="s">
        <v>11</v>
      </c>
      <c r="B71" s="14" t="s">
        <v>18</v>
      </c>
      <c r="C71" s="14" t="s">
        <v>5</v>
      </c>
      <c r="D71" s="5" t="s">
        <v>95</v>
      </c>
      <c r="E71" s="5">
        <v>2001</v>
      </c>
      <c r="F71" s="5">
        <v>3</v>
      </c>
      <c r="G71" s="14">
        <v>10</v>
      </c>
      <c r="H71" s="14">
        <v>0</v>
      </c>
      <c r="I71" s="14">
        <v>4.58</v>
      </c>
      <c r="J71" s="14">
        <v>0</v>
      </c>
      <c r="K71" s="14">
        <v>0.08</v>
      </c>
      <c r="L71" s="14">
        <v>0.16</v>
      </c>
      <c r="M71" s="14">
        <v>4.34</v>
      </c>
      <c r="N71" s="14">
        <v>0.12</v>
      </c>
      <c r="O71" s="14">
        <v>1.05</v>
      </c>
      <c r="P71" s="15">
        <v>454.47743077488286</v>
      </c>
    </row>
    <row r="72" spans="1:16" x14ac:dyDescent="0.2">
      <c r="A72" s="14" t="s">
        <v>11</v>
      </c>
      <c r="B72" s="14" t="s">
        <v>18</v>
      </c>
      <c r="C72" s="14" t="s">
        <v>5</v>
      </c>
      <c r="D72" s="5" t="s">
        <v>95</v>
      </c>
      <c r="E72" s="5">
        <v>2002</v>
      </c>
      <c r="F72" s="5">
        <v>3</v>
      </c>
      <c r="G72" s="14">
        <v>13</v>
      </c>
      <c r="H72" s="14">
        <v>0</v>
      </c>
      <c r="I72" s="14">
        <v>5.8199999999999994</v>
      </c>
      <c r="J72" s="14">
        <v>0</v>
      </c>
      <c r="K72" s="14">
        <v>0.1</v>
      </c>
      <c r="L72" s="14">
        <v>0.21</v>
      </c>
      <c r="M72" s="14">
        <v>5.51</v>
      </c>
      <c r="N72" s="14">
        <v>0.15</v>
      </c>
      <c r="O72" s="14">
        <v>1.33</v>
      </c>
      <c r="P72" s="15">
        <v>435.94756946199135</v>
      </c>
    </row>
    <row r="73" spans="1:16" x14ac:dyDescent="0.2">
      <c r="A73" s="14" t="s">
        <v>11</v>
      </c>
      <c r="B73" s="14" t="s">
        <v>18</v>
      </c>
      <c r="C73" s="14" t="s">
        <v>5</v>
      </c>
      <c r="D73" s="5" t="s">
        <v>95</v>
      </c>
      <c r="E73" s="5">
        <v>2003</v>
      </c>
      <c r="F73" s="5">
        <v>3</v>
      </c>
      <c r="G73" s="14">
        <v>4</v>
      </c>
      <c r="H73" s="14">
        <v>0</v>
      </c>
      <c r="I73" s="14">
        <v>1.6600000000000001</v>
      </c>
      <c r="J73" s="14">
        <v>0</v>
      </c>
      <c r="K73" s="14">
        <v>0.03</v>
      </c>
      <c r="L73" s="14">
        <v>0.06</v>
      </c>
      <c r="M73" s="14">
        <v>1.57</v>
      </c>
      <c r="N73" s="14">
        <v>0.04</v>
      </c>
      <c r="O73" s="14">
        <v>0.38</v>
      </c>
      <c r="P73" s="15">
        <v>462.24113287856801</v>
      </c>
    </row>
    <row r="74" spans="1:16" x14ac:dyDescent="0.2">
      <c r="A74" s="14" t="s">
        <v>11</v>
      </c>
      <c r="B74" s="14" t="s">
        <v>18</v>
      </c>
      <c r="C74" s="14" t="s">
        <v>5</v>
      </c>
      <c r="D74" s="5" t="s">
        <v>95</v>
      </c>
      <c r="E74" s="5">
        <v>2006</v>
      </c>
      <c r="F74" s="5">
        <v>3</v>
      </c>
      <c r="G74" s="14">
        <v>10</v>
      </c>
      <c r="H74" s="14">
        <v>0</v>
      </c>
      <c r="I74" s="14">
        <v>4.3100000000000005</v>
      </c>
      <c r="J74" s="14">
        <v>0</v>
      </c>
      <c r="K74" s="14">
        <v>0.08</v>
      </c>
      <c r="L74" s="14">
        <v>0.15</v>
      </c>
      <c r="M74" s="14">
        <v>4.08</v>
      </c>
      <c r="N74" s="14">
        <v>0.11</v>
      </c>
      <c r="O74" s="14">
        <v>0.99</v>
      </c>
      <c r="P74" s="15">
        <v>451.59244608242665</v>
      </c>
    </row>
    <row r="75" spans="1:16" x14ac:dyDescent="0.2">
      <c r="A75" s="14" t="s">
        <v>11</v>
      </c>
      <c r="B75" s="14" t="s">
        <v>18</v>
      </c>
      <c r="C75" s="14" t="s">
        <v>5</v>
      </c>
      <c r="D75" s="5" t="s">
        <v>95</v>
      </c>
      <c r="E75" s="5">
        <v>2007</v>
      </c>
      <c r="F75" s="5">
        <v>3</v>
      </c>
      <c r="G75" s="14">
        <v>1</v>
      </c>
      <c r="H75" s="14">
        <v>0</v>
      </c>
      <c r="I75" s="14">
        <v>0.53</v>
      </c>
      <c r="J75" s="14">
        <v>0</v>
      </c>
      <c r="K75" s="14">
        <v>0.01</v>
      </c>
      <c r="L75" s="14">
        <v>0.02</v>
      </c>
      <c r="M75" s="14">
        <v>0.5</v>
      </c>
      <c r="N75" s="14">
        <v>0.01</v>
      </c>
      <c r="O75" s="14">
        <v>0.12</v>
      </c>
      <c r="P75" s="15">
        <v>550.27342421721585</v>
      </c>
    </row>
    <row r="76" spans="1:16" x14ac:dyDescent="0.2">
      <c r="A76" s="14" t="s">
        <v>11</v>
      </c>
      <c r="B76" s="14" t="s">
        <v>18</v>
      </c>
      <c r="C76" s="14" t="s">
        <v>5</v>
      </c>
      <c r="D76" s="5" t="s">
        <v>95</v>
      </c>
      <c r="E76" s="5">
        <v>2010</v>
      </c>
      <c r="F76" s="5">
        <v>3</v>
      </c>
      <c r="G76" s="14">
        <v>5</v>
      </c>
      <c r="H76" s="14">
        <v>0</v>
      </c>
      <c r="I76" s="14">
        <v>2.44</v>
      </c>
      <c r="J76" s="14">
        <v>0</v>
      </c>
      <c r="K76" s="14">
        <v>0.04</v>
      </c>
      <c r="L76" s="14">
        <v>0.09</v>
      </c>
      <c r="M76" s="14">
        <v>2.31</v>
      </c>
      <c r="N76" s="14">
        <v>0.06</v>
      </c>
      <c r="O76" s="14">
        <v>0.56000000000000005</v>
      </c>
      <c r="P76" s="15">
        <v>462.24113287856801</v>
      </c>
    </row>
    <row r="77" spans="1:16" x14ac:dyDescent="0.2">
      <c r="A77" s="14" t="s">
        <v>11</v>
      </c>
      <c r="B77" s="14" t="s">
        <v>18</v>
      </c>
      <c r="C77" s="14" t="s">
        <v>5</v>
      </c>
      <c r="D77" s="5" t="s">
        <v>95</v>
      </c>
      <c r="E77" s="5">
        <v>2015</v>
      </c>
      <c r="F77" s="5">
        <v>2</v>
      </c>
      <c r="G77" s="14">
        <v>7</v>
      </c>
      <c r="H77" s="14">
        <v>0.02</v>
      </c>
      <c r="I77" s="14">
        <v>5.24</v>
      </c>
      <c r="J77" s="14">
        <v>0.02</v>
      </c>
      <c r="K77" s="14">
        <v>7.0000000000000007E-2</v>
      </c>
      <c r="L77" s="14">
        <v>5.17</v>
      </c>
      <c r="M77" s="14">
        <v>0</v>
      </c>
      <c r="N77" s="14">
        <v>0</v>
      </c>
      <c r="O77" s="14">
        <v>0.04</v>
      </c>
      <c r="P77" s="15">
        <v>808.0481161911764</v>
      </c>
    </row>
    <row r="78" spans="1:16" x14ac:dyDescent="0.2">
      <c r="A78" s="14" t="s">
        <v>11</v>
      </c>
      <c r="B78" s="14" t="s">
        <v>18</v>
      </c>
      <c r="C78" s="14" t="s">
        <v>5</v>
      </c>
      <c r="D78" s="5" t="s">
        <v>95</v>
      </c>
      <c r="E78" s="5">
        <v>2016</v>
      </c>
      <c r="F78" s="5">
        <v>2</v>
      </c>
      <c r="G78" s="14">
        <v>2</v>
      </c>
      <c r="H78" s="14">
        <v>0.01</v>
      </c>
      <c r="I78" s="14">
        <v>1.95</v>
      </c>
      <c r="J78" s="14">
        <v>0.01</v>
      </c>
      <c r="K78" s="14">
        <v>0.02</v>
      </c>
      <c r="L78" s="14">
        <v>1.93</v>
      </c>
      <c r="M78" s="14">
        <v>0</v>
      </c>
      <c r="N78" s="14">
        <v>0</v>
      </c>
      <c r="O78" s="14">
        <v>0.01</v>
      </c>
      <c r="P78" s="15">
        <v>812.2493620123953</v>
      </c>
    </row>
    <row r="79" spans="1:16" x14ac:dyDescent="0.2">
      <c r="A79" s="14" t="s">
        <v>11</v>
      </c>
      <c r="B79" s="14" t="s">
        <v>18</v>
      </c>
      <c r="C79" s="14" t="s">
        <v>5</v>
      </c>
      <c r="D79" s="5" t="s">
        <v>95</v>
      </c>
      <c r="E79" s="5">
        <v>2017</v>
      </c>
      <c r="F79" s="5">
        <v>2</v>
      </c>
      <c r="G79" s="14">
        <v>5</v>
      </c>
      <c r="H79" s="14">
        <v>0.01</v>
      </c>
      <c r="I79" s="14">
        <v>3.54</v>
      </c>
      <c r="J79" s="14">
        <v>0.01</v>
      </c>
      <c r="K79" s="14">
        <v>0.04</v>
      </c>
      <c r="L79" s="14">
        <v>3.5</v>
      </c>
      <c r="M79" s="14">
        <v>0</v>
      </c>
      <c r="N79" s="14">
        <v>0</v>
      </c>
      <c r="O79" s="14">
        <v>0.03</v>
      </c>
      <c r="P79" s="15">
        <v>680.93570776969591</v>
      </c>
    </row>
    <row r="80" spans="1:16" x14ac:dyDescent="0.2">
      <c r="A80" s="14" t="s">
        <v>11</v>
      </c>
      <c r="B80" s="14" t="s">
        <v>18</v>
      </c>
      <c r="C80" s="14" t="s">
        <v>5</v>
      </c>
      <c r="D80" s="5" t="s">
        <v>90</v>
      </c>
      <c r="E80" s="5">
        <v>2005</v>
      </c>
      <c r="F80" s="5">
        <v>3</v>
      </c>
      <c r="G80" s="14">
        <v>8</v>
      </c>
      <c r="H80" s="14">
        <v>0</v>
      </c>
      <c r="I80" s="14">
        <v>3.3200000000000003</v>
      </c>
      <c r="J80" s="14">
        <v>0</v>
      </c>
      <c r="K80" s="14">
        <v>0.06</v>
      </c>
      <c r="L80" s="14">
        <v>0.12</v>
      </c>
      <c r="M80" s="14">
        <v>3.14</v>
      </c>
      <c r="N80" s="14">
        <v>0.09</v>
      </c>
      <c r="O80" s="14">
        <v>0.76</v>
      </c>
      <c r="P80" s="15">
        <v>406.31888251864007</v>
      </c>
    </row>
    <row r="81" spans="1:16" x14ac:dyDescent="0.2">
      <c r="A81" s="14" t="s">
        <v>11</v>
      </c>
      <c r="B81" s="14" t="s">
        <v>18</v>
      </c>
      <c r="C81" s="14" t="s">
        <v>5</v>
      </c>
      <c r="D81" s="5" t="s">
        <v>90</v>
      </c>
      <c r="E81" s="5">
        <v>2007</v>
      </c>
      <c r="F81" s="5">
        <v>3</v>
      </c>
      <c r="G81" s="14">
        <v>6</v>
      </c>
      <c r="H81" s="14">
        <v>0</v>
      </c>
      <c r="I81" s="14">
        <v>2.82</v>
      </c>
      <c r="J81" s="14">
        <v>0</v>
      </c>
      <c r="K81" s="14">
        <v>0.05</v>
      </c>
      <c r="L81" s="14">
        <v>0.1</v>
      </c>
      <c r="M81" s="14">
        <v>2.67</v>
      </c>
      <c r="N81" s="14">
        <v>7.0000000000000007E-2</v>
      </c>
      <c r="O81" s="14">
        <v>0.65</v>
      </c>
      <c r="P81" s="15">
        <v>450.59180306148977</v>
      </c>
    </row>
    <row r="82" spans="1:16" x14ac:dyDescent="0.2">
      <c r="A82" s="14" t="s">
        <v>11</v>
      </c>
      <c r="B82" s="14" t="s">
        <v>18</v>
      </c>
      <c r="C82" s="14" t="s">
        <v>5</v>
      </c>
      <c r="D82" s="5" t="s">
        <v>90</v>
      </c>
      <c r="E82" s="5">
        <v>2012</v>
      </c>
      <c r="F82" s="5">
        <v>3</v>
      </c>
      <c r="G82" s="14">
        <v>5</v>
      </c>
      <c r="H82" s="14">
        <v>0</v>
      </c>
      <c r="I82" s="14">
        <v>1.9300000000000002</v>
      </c>
      <c r="J82" s="14">
        <v>0</v>
      </c>
      <c r="K82" s="14">
        <v>0.03</v>
      </c>
      <c r="L82" s="14">
        <v>7.0000000000000007E-2</v>
      </c>
      <c r="M82" s="14">
        <v>1.83</v>
      </c>
      <c r="N82" s="14">
        <v>0.05</v>
      </c>
      <c r="O82" s="14">
        <v>0.44</v>
      </c>
      <c r="P82" s="15">
        <v>408.5002435724341</v>
      </c>
    </row>
    <row r="83" spans="1:16" x14ac:dyDescent="0.2">
      <c r="A83" s="14" t="s">
        <v>11</v>
      </c>
      <c r="B83" s="14" t="s">
        <v>18</v>
      </c>
      <c r="C83" s="14" t="s">
        <v>5</v>
      </c>
      <c r="D83" s="5" t="s">
        <v>90</v>
      </c>
      <c r="E83" s="5">
        <v>2015</v>
      </c>
      <c r="F83" s="5">
        <v>2</v>
      </c>
      <c r="G83" s="14">
        <v>0</v>
      </c>
      <c r="H83" s="14">
        <v>0</v>
      </c>
      <c r="I83" s="14">
        <v>0.09</v>
      </c>
      <c r="J83" s="14">
        <v>0</v>
      </c>
      <c r="K83" s="14">
        <v>0</v>
      </c>
      <c r="L83" s="14">
        <v>0.09</v>
      </c>
      <c r="M83" s="14">
        <v>0</v>
      </c>
      <c r="N83" s="14">
        <v>0</v>
      </c>
      <c r="O83" s="14">
        <v>0</v>
      </c>
      <c r="P83" s="15">
        <v>633.83846200064465</v>
      </c>
    </row>
    <row r="84" spans="1:16" x14ac:dyDescent="0.2">
      <c r="A84" s="14" t="s">
        <v>11</v>
      </c>
      <c r="B84" s="14" t="s">
        <v>18</v>
      </c>
      <c r="C84" s="14" t="s">
        <v>5</v>
      </c>
      <c r="D84" s="5" t="s">
        <v>91</v>
      </c>
      <c r="E84" s="5">
        <v>1997</v>
      </c>
      <c r="F84" s="5">
        <v>3</v>
      </c>
      <c r="G84" s="14">
        <v>2</v>
      </c>
      <c r="H84" s="14">
        <v>0</v>
      </c>
      <c r="I84" s="14">
        <v>1.03</v>
      </c>
      <c r="J84" s="14">
        <v>0</v>
      </c>
      <c r="K84" s="14">
        <v>0.02</v>
      </c>
      <c r="L84" s="14">
        <v>0.04</v>
      </c>
      <c r="M84" s="14">
        <v>0.97</v>
      </c>
      <c r="N84" s="14">
        <v>0.03</v>
      </c>
      <c r="O84" s="14">
        <v>0.23</v>
      </c>
      <c r="P84" s="15">
        <v>462.24113287856807</v>
      </c>
    </row>
    <row r="85" spans="1:16" x14ac:dyDescent="0.2">
      <c r="A85" s="14" t="s">
        <v>11</v>
      </c>
      <c r="B85" s="14" t="s">
        <v>18</v>
      </c>
      <c r="C85" s="14" t="s">
        <v>5</v>
      </c>
      <c r="D85" s="5" t="s">
        <v>91</v>
      </c>
      <c r="E85" s="5">
        <v>1999</v>
      </c>
      <c r="F85" s="5">
        <v>3</v>
      </c>
      <c r="G85" s="14">
        <v>2</v>
      </c>
      <c r="H85" s="14">
        <v>0</v>
      </c>
      <c r="I85" s="14">
        <v>0.88</v>
      </c>
      <c r="J85" s="14">
        <v>0</v>
      </c>
      <c r="K85" s="14">
        <v>0.02</v>
      </c>
      <c r="L85" s="14">
        <v>0.03</v>
      </c>
      <c r="M85" s="14">
        <v>0.83</v>
      </c>
      <c r="N85" s="14">
        <v>0.02</v>
      </c>
      <c r="O85" s="14">
        <v>0.2</v>
      </c>
      <c r="P85" s="15">
        <v>462.24113287856801</v>
      </c>
    </row>
    <row r="86" spans="1:16" x14ac:dyDescent="0.2">
      <c r="A86" s="14" t="s">
        <v>11</v>
      </c>
      <c r="B86" s="14" t="s">
        <v>18</v>
      </c>
      <c r="C86" s="14" t="s">
        <v>5</v>
      </c>
      <c r="D86" s="5" t="s">
        <v>91</v>
      </c>
      <c r="E86" s="5">
        <v>2001</v>
      </c>
      <c r="F86" s="5">
        <v>3</v>
      </c>
      <c r="G86" s="14">
        <v>12</v>
      </c>
      <c r="H86" s="14">
        <v>0</v>
      </c>
      <c r="I86" s="14">
        <v>5.98</v>
      </c>
      <c r="J86" s="14">
        <v>0</v>
      </c>
      <c r="K86" s="14">
        <v>0.11</v>
      </c>
      <c r="L86" s="14">
        <v>0.21</v>
      </c>
      <c r="M86" s="14">
        <v>5.66</v>
      </c>
      <c r="N86" s="14">
        <v>0.15</v>
      </c>
      <c r="O86" s="14">
        <v>1.37</v>
      </c>
      <c r="P86" s="15">
        <v>519.50507803624646</v>
      </c>
    </row>
    <row r="87" spans="1:16" x14ac:dyDescent="0.2">
      <c r="A87" s="14" t="s">
        <v>11</v>
      </c>
      <c r="B87" s="14" t="s">
        <v>18</v>
      </c>
      <c r="C87" s="14" t="s">
        <v>5</v>
      </c>
      <c r="D87" s="5" t="s">
        <v>91</v>
      </c>
      <c r="E87" s="5">
        <v>2006</v>
      </c>
      <c r="F87" s="5">
        <v>3</v>
      </c>
      <c r="G87" s="14">
        <v>12</v>
      </c>
      <c r="H87" s="14">
        <v>0</v>
      </c>
      <c r="I87" s="14">
        <v>5.92</v>
      </c>
      <c r="J87" s="14">
        <v>0</v>
      </c>
      <c r="K87" s="14">
        <v>0.11</v>
      </c>
      <c r="L87" s="14">
        <v>0.21</v>
      </c>
      <c r="M87" s="14">
        <v>5.6</v>
      </c>
      <c r="N87" s="14">
        <v>0.15</v>
      </c>
      <c r="O87" s="14">
        <v>1.36</v>
      </c>
      <c r="P87" s="15">
        <v>480.02840456061722</v>
      </c>
    </row>
    <row r="88" spans="1:16" x14ac:dyDescent="0.2">
      <c r="A88" s="14" t="s">
        <v>11</v>
      </c>
      <c r="B88" s="14" t="s">
        <v>18</v>
      </c>
      <c r="C88" s="14" t="s">
        <v>5</v>
      </c>
      <c r="D88" s="5" t="s">
        <v>91</v>
      </c>
      <c r="E88" s="5">
        <v>2011</v>
      </c>
      <c r="F88" s="5">
        <v>3</v>
      </c>
      <c r="G88" s="14">
        <v>9</v>
      </c>
      <c r="H88" s="14">
        <v>0</v>
      </c>
      <c r="I88" s="14">
        <v>6.0500000000000007</v>
      </c>
      <c r="J88" s="14">
        <v>0</v>
      </c>
      <c r="K88" s="14">
        <v>0.11</v>
      </c>
      <c r="L88" s="14">
        <v>0.21</v>
      </c>
      <c r="M88" s="14">
        <v>5.73</v>
      </c>
      <c r="N88" s="14">
        <v>0.16</v>
      </c>
      <c r="O88" s="14">
        <v>1.39</v>
      </c>
      <c r="P88" s="15">
        <v>679.05208598965362</v>
      </c>
    </row>
    <row r="89" spans="1:16" x14ac:dyDescent="0.2">
      <c r="A89" s="14" t="s">
        <v>11</v>
      </c>
      <c r="B89" s="14" t="s">
        <v>18</v>
      </c>
      <c r="C89" s="14" t="s">
        <v>5</v>
      </c>
      <c r="D89" s="5" t="s">
        <v>91</v>
      </c>
      <c r="E89" s="5">
        <v>2012</v>
      </c>
      <c r="F89" s="5">
        <v>3</v>
      </c>
      <c r="G89" s="14">
        <v>13</v>
      </c>
      <c r="H89" s="14">
        <v>0</v>
      </c>
      <c r="I89" s="14">
        <v>5.24</v>
      </c>
      <c r="J89" s="14">
        <v>0</v>
      </c>
      <c r="K89" s="14">
        <v>0.09</v>
      </c>
      <c r="L89" s="14">
        <v>0.19</v>
      </c>
      <c r="M89" s="14">
        <v>4.96</v>
      </c>
      <c r="N89" s="14">
        <v>0.13</v>
      </c>
      <c r="O89" s="14">
        <v>1.2</v>
      </c>
      <c r="P89" s="15">
        <v>408.82995095062654</v>
      </c>
    </row>
    <row r="90" spans="1:16" x14ac:dyDescent="0.2">
      <c r="A90" s="14" t="s">
        <v>11</v>
      </c>
      <c r="B90" s="14" t="s">
        <v>18</v>
      </c>
      <c r="C90" s="14" t="s">
        <v>5</v>
      </c>
      <c r="D90" s="5" t="s">
        <v>91</v>
      </c>
      <c r="E90" s="5">
        <v>2014</v>
      </c>
      <c r="F90" s="5">
        <v>2</v>
      </c>
      <c r="G90" s="14">
        <v>2</v>
      </c>
      <c r="H90" s="14">
        <v>0.01</v>
      </c>
      <c r="I90" s="14">
        <v>1.57</v>
      </c>
      <c r="J90" s="14">
        <v>0.01</v>
      </c>
      <c r="K90" s="14">
        <v>0.02</v>
      </c>
      <c r="L90" s="14">
        <v>1.55</v>
      </c>
      <c r="M90" s="14">
        <v>0</v>
      </c>
      <c r="N90" s="14">
        <v>0</v>
      </c>
      <c r="O90" s="14">
        <v>0.01</v>
      </c>
      <c r="P90" s="15">
        <v>902.67427106050434</v>
      </c>
    </row>
    <row r="91" spans="1:16" x14ac:dyDescent="0.2">
      <c r="A91" s="14" t="s">
        <v>11</v>
      </c>
      <c r="B91" s="14" t="s">
        <v>18</v>
      </c>
      <c r="C91" s="14" t="s">
        <v>5</v>
      </c>
      <c r="D91" s="5" t="s">
        <v>91</v>
      </c>
      <c r="E91" s="5">
        <v>2019</v>
      </c>
      <c r="F91" s="5">
        <v>1</v>
      </c>
      <c r="G91" s="14">
        <v>10</v>
      </c>
      <c r="H91" s="14">
        <v>0.62</v>
      </c>
      <c r="I91" s="14">
        <v>4.1399999999999997</v>
      </c>
      <c r="J91" s="14">
        <v>0.62</v>
      </c>
      <c r="K91" s="14">
        <v>4.1399999999999997</v>
      </c>
      <c r="L91" s="14">
        <v>0</v>
      </c>
      <c r="M91" s="14">
        <v>0</v>
      </c>
      <c r="N91" s="14">
        <v>0.02</v>
      </c>
      <c r="O91" s="14">
        <v>0.05</v>
      </c>
      <c r="P91" s="15">
        <v>489.68210005079982</v>
      </c>
    </row>
    <row r="92" spans="1:16" x14ac:dyDescent="0.2">
      <c r="A92" s="14" t="s">
        <v>11</v>
      </c>
      <c r="B92" s="14" t="s">
        <v>18</v>
      </c>
      <c r="C92" s="14" t="s">
        <v>5</v>
      </c>
      <c r="D92" s="5" t="s">
        <v>91</v>
      </c>
      <c r="E92" s="5">
        <v>2020</v>
      </c>
      <c r="F92" s="5">
        <v>1</v>
      </c>
      <c r="G92" s="14">
        <v>7</v>
      </c>
      <c r="H92" s="14">
        <v>0.62</v>
      </c>
      <c r="I92" s="14">
        <v>4.12</v>
      </c>
      <c r="J92" s="14">
        <v>0.62</v>
      </c>
      <c r="K92" s="14">
        <v>4.12</v>
      </c>
      <c r="L92" s="14">
        <v>0</v>
      </c>
      <c r="M92" s="14">
        <v>0</v>
      </c>
      <c r="N92" s="14">
        <v>0.02</v>
      </c>
      <c r="O92" s="14">
        <v>0.05</v>
      </c>
      <c r="P92" s="15">
        <v>653.83613026661669</v>
      </c>
    </row>
    <row r="93" spans="1:16" x14ac:dyDescent="0.2">
      <c r="A93" s="14" t="s">
        <v>11</v>
      </c>
      <c r="B93" s="14" t="s">
        <v>18</v>
      </c>
      <c r="C93" s="14" t="s">
        <v>5</v>
      </c>
      <c r="D93" s="5" t="s">
        <v>91</v>
      </c>
      <c r="E93" s="5">
        <v>2022</v>
      </c>
      <c r="F93" s="5">
        <v>0</v>
      </c>
      <c r="G93" s="14">
        <v>0</v>
      </c>
      <c r="H93" s="14">
        <v>0.1</v>
      </c>
      <c r="I93" s="14">
        <v>0</v>
      </c>
      <c r="J93" s="14">
        <v>0.1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5">
        <v>451.64292794599226</v>
      </c>
    </row>
    <row r="94" spans="1:16" x14ac:dyDescent="0.2">
      <c r="A94" s="14" t="s">
        <v>11</v>
      </c>
      <c r="B94" s="14" t="s">
        <v>18</v>
      </c>
      <c r="C94" s="14" t="s">
        <v>5</v>
      </c>
      <c r="D94" s="5" t="s">
        <v>91</v>
      </c>
      <c r="E94" s="5">
        <v>2023</v>
      </c>
      <c r="F94" s="5">
        <v>0</v>
      </c>
      <c r="G94" s="14">
        <v>0</v>
      </c>
      <c r="H94" s="14">
        <v>0.02</v>
      </c>
      <c r="I94" s="14">
        <v>0</v>
      </c>
      <c r="J94" s="14">
        <v>0.02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5">
        <v>505.02626611797035</v>
      </c>
    </row>
    <row r="95" spans="1:16" x14ac:dyDescent="0.2">
      <c r="A95" s="14" t="s">
        <v>11</v>
      </c>
      <c r="B95" s="14" t="s">
        <v>18</v>
      </c>
      <c r="C95" s="14" t="s">
        <v>5</v>
      </c>
      <c r="D95" s="5" t="s">
        <v>93</v>
      </c>
      <c r="E95" s="5">
        <v>1999</v>
      </c>
      <c r="F95" s="5">
        <v>3</v>
      </c>
      <c r="G95" s="14">
        <v>3</v>
      </c>
      <c r="H95" s="14">
        <v>0</v>
      </c>
      <c r="I95" s="14">
        <v>1.1600000000000001</v>
      </c>
      <c r="J95" s="14">
        <v>0</v>
      </c>
      <c r="K95" s="14">
        <v>0.02</v>
      </c>
      <c r="L95" s="14">
        <v>0.04</v>
      </c>
      <c r="M95" s="14">
        <v>1.1000000000000001</v>
      </c>
      <c r="N95" s="14">
        <v>0.03</v>
      </c>
      <c r="O95" s="14">
        <v>0.27</v>
      </c>
      <c r="P95" s="15">
        <v>409.02953081502181</v>
      </c>
    </row>
    <row r="96" spans="1:16" x14ac:dyDescent="0.2">
      <c r="A96" s="14" t="s">
        <v>11</v>
      </c>
      <c r="B96" s="14" t="s">
        <v>18</v>
      </c>
      <c r="C96" s="14" t="s">
        <v>5</v>
      </c>
      <c r="D96" s="5" t="s">
        <v>93</v>
      </c>
      <c r="E96" s="5">
        <v>2001</v>
      </c>
      <c r="F96" s="5">
        <v>3</v>
      </c>
      <c r="G96" s="14">
        <v>1</v>
      </c>
      <c r="H96" s="14">
        <v>0</v>
      </c>
      <c r="I96" s="14">
        <v>0.64</v>
      </c>
      <c r="J96" s="14">
        <v>0</v>
      </c>
      <c r="K96" s="14">
        <v>0.01</v>
      </c>
      <c r="L96" s="14">
        <v>0.02</v>
      </c>
      <c r="M96" s="14">
        <v>0.61</v>
      </c>
      <c r="N96" s="14">
        <v>0.02</v>
      </c>
      <c r="O96" s="14">
        <v>0.15</v>
      </c>
      <c r="P96" s="15">
        <v>446.52598262172029</v>
      </c>
    </row>
    <row r="97" spans="1:16" x14ac:dyDescent="0.2">
      <c r="A97" s="14" t="s">
        <v>11</v>
      </c>
      <c r="B97" s="14" t="s">
        <v>18</v>
      </c>
      <c r="C97" s="14" t="s">
        <v>5</v>
      </c>
      <c r="D97" s="5" t="s">
        <v>93</v>
      </c>
      <c r="E97" s="5">
        <v>2005</v>
      </c>
      <c r="F97" s="5">
        <v>3</v>
      </c>
      <c r="G97" s="14">
        <v>0</v>
      </c>
      <c r="H97" s="14">
        <v>0</v>
      </c>
      <c r="I97" s="14">
        <v>0.19</v>
      </c>
      <c r="J97" s="14">
        <v>0</v>
      </c>
      <c r="K97" s="14">
        <v>0</v>
      </c>
      <c r="L97" s="14">
        <v>0.01</v>
      </c>
      <c r="M97" s="14">
        <v>0.18</v>
      </c>
      <c r="N97" s="14">
        <v>0</v>
      </c>
      <c r="O97" s="14">
        <v>0.04</v>
      </c>
      <c r="P97" s="15">
        <v>421.18600288469901</v>
      </c>
    </row>
    <row r="98" spans="1:16" x14ac:dyDescent="0.2">
      <c r="A98" s="14" t="s">
        <v>11</v>
      </c>
      <c r="B98" s="14" t="s">
        <v>18</v>
      </c>
      <c r="C98" s="14" t="s">
        <v>5</v>
      </c>
      <c r="D98" s="5" t="s">
        <v>93</v>
      </c>
      <c r="E98" s="5">
        <v>2018</v>
      </c>
      <c r="F98" s="5">
        <v>2</v>
      </c>
      <c r="G98" s="14">
        <v>0</v>
      </c>
      <c r="H98" s="14">
        <v>0</v>
      </c>
      <c r="I98" s="14">
        <v>0.1</v>
      </c>
      <c r="J98" s="14">
        <v>0</v>
      </c>
      <c r="K98" s="14">
        <v>0</v>
      </c>
      <c r="L98" s="14">
        <v>0.1</v>
      </c>
      <c r="M98" s="14">
        <v>0</v>
      </c>
      <c r="N98" s="14">
        <v>0</v>
      </c>
      <c r="O98" s="14">
        <v>0</v>
      </c>
      <c r="P98" s="15">
        <v>381.96890181175269</v>
      </c>
    </row>
    <row r="99" spans="1:16" x14ac:dyDescent="0.2">
      <c r="A99" s="14" t="s">
        <v>11</v>
      </c>
      <c r="B99" s="14" t="s">
        <v>18</v>
      </c>
      <c r="C99" s="14" t="s">
        <v>5</v>
      </c>
      <c r="D99" s="5" t="s">
        <v>93</v>
      </c>
      <c r="E99" s="5">
        <v>2023</v>
      </c>
      <c r="F99" s="5">
        <v>0</v>
      </c>
      <c r="G99" s="14">
        <v>1</v>
      </c>
      <c r="H99" s="14">
        <v>0.53</v>
      </c>
      <c r="I99" s="14">
        <v>0</v>
      </c>
      <c r="J99" s="14">
        <v>0.53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5">
        <v>505.02626611797041</v>
      </c>
    </row>
    <row r="100" spans="1:16" x14ac:dyDescent="0.2">
      <c r="A100" s="14" t="s">
        <v>12</v>
      </c>
      <c r="B100" s="14" t="s">
        <v>19</v>
      </c>
      <c r="C100" s="14" t="s">
        <v>5</v>
      </c>
      <c r="D100" s="5" t="s">
        <v>92</v>
      </c>
      <c r="E100" s="5">
        <v>2003</v>
      </c>
      <c r="F100" s="5">
        <v>3</v>
      </c>
      <c r="G100" s="14">
        <v>17</v>
      </c>
      <c r="H100" s="14">
        <v>0</v>
      </c>
      <c r="I100" s="14">
        <v>9.6999999999999993</v>
      </c>
      <c r="J100" s="14">
        <v>0</v>
      </c>
      <c r="K100" s="14">
        <v>0.01</v>
      </c>
      <c r="L100" s="14">
        <v>0.24</v>
      </c>
      <c r="M100" s="14">
        <v>9.4499999999999993</v>
      </c>
      <c r="N100" s="14">
        <v>0.03</v>
      </c>
      <c r="O100" s="14">
        <v>0.6</v>
      </c>
      <c r="P100" s="15">
        <v>555.3010796845075</v>
      </c>
    </row>
    <row r="101" spans="1:16" x14ac:dyDescent="0.2">
      <c r="A101" s="14" t="s">
        <v>12</v>
      </c>
      <c r="B101" s="14" t="s">
        <v>19</v>
      </c>
      <c r="C101" s="14" t="s">
        <v>5</v>
      </c>
      <c r="D101" s="5" t="s">
        <v>92</v>
      </c>
      <c r="E101" s="5">
        <v>2016</v>
      </c>
      <c r="F101" s="5">
        <v>2</v>
      </c>
      <c r="G101" s="14">
        <v>1</v>
      </c>
      <c r="H101" s="14">
        <v>0</v>
      </c>
      <c r="I101" s="14">
        <v>0.3</v>
      </c>
      <c r="J101" s="14">
        <v>0</v>
      </c>
      <c r="K101" s="14">
        <v>0</v>
      </c>
      <c r="L101" s="14">
        <v>0.3</v>
      </c>
      <c r="M101" s="14">
        <v>0</v>
      </c>
      <c r="N101" s="14">
        <v>0</v>
      </c>
      <c r="O101" s="14">
        <v>0.02</v>
      </c>
      <c r="P101" s="15">
        <v>530.02826767850911</v>
      </c>
    </row>
    <row r="102" spans="1:16" x14ac:dyDescent="0.2">
      <c r="A102" s="14" t="s">
        <v>12</v>
      </c>
      <c r="B102" s="14" t="s">
        <v>19</v>
      </c>
      <c r="C102" s="14" t="s">
        <v>5</v>
      </c>
      <c r="D102" s="5" t="s">
        <v>92</v>
      </c>
      <c r="E102" s="5">
        <v>2022</v>
      </c>
      <c r="F102" s="5">
        <v>0</v>
      </c>
      <c r="G102" s="14">
        <v>1</v>
      </c>
      <c r="H102" s="14">
        <v>0.2</v>
      </c>
      <c r="I102" s="14">
        <v>0</v>
      </c>
      <c r="J102" s="14">
        <v>0.2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15">
        <v>258.37424331523482</v>
      </c>
    </row>
    <row r="103" spans="1:16" x14ac:dyDescent="0.2">
      <c r="A103" s="14" t="s">
        <v>12</v>
      </c>
      <c r="B103" s="14" t="s">
        <v>19</v>
      </c>
      <c r="C103" s="14" t="s">
        <v>5</v>
      </c>
      <c r="D103" s="5" t="s">
        <v>96</v>
      </c>
      <c r="E103" s="5">
        <v>2012</v>
      </c>
      <c r="F103" s="5">
        <v>3</v>
      </c>
      <c r="G103" s="14">
        <v>7</v>
      </c>
      <c r="H103" s="14">
        <v>0</v>
      </c>
      <c r="I103" s="14">
        <v>4.1099999999999994</v>
      </c>
      <c r="J103" s="14">
        <v>0</v>
      </c>
      <c r="K103" s="14">
        <v>0</v>
      </c>
      <c r="L103" s="14">
        <v>0.1</v>
      </c>
      <c r="M103" s="14">
        <v>4.01</v>
      </c>
      <c r="N103" s="14">
        <v>0.01</v>
      </c>
      <c r="O103" s="14">
        <v>0.25</v>
      </c>
      <c r="P103" s="15">
        <v>566.13950315816453</v>
      </c>
    </row>
    <row r="104" spans="1:16" x14ac:dyDescent="0.2">
      <c r="A104" s="14" t="s">
        <v>12</v>
      </c>
      <c r="B104" s="14" t="s">
        <v>19</v>
      </c>
      <c r="C104" s="14" t="s">
        <v>5</v>
      </c>
      <c r="D104" s="5" t="s">
        <v>90</v>
      </c>
      <c r="E104" s="5">
        <v>2011</v>
      </c>
      <c r="F104" s="5">
        <v>3</v>
      </c>
      <c r="G104" s="14">
        <v>8</v>
      </c>
      <c r="H104" s="14">
        <v>0</v>
      </c>
      <c r="I104" s="14">
        <v>4.2700000000000005</v>
      </c>
      <c r="J104" s="14">
        <v>0</v>
      </c>
      <c r="K104" s="14">
        <v>0</v>
      </c>
      <c r="L104" s="14">
        <v>0.11</v>
      </c>
      <c r="M104" s="14">
        <v>4.16</v>
      </c>
      <c r="N104" s="14">
        <v>0.02</v>
      </c>
      <c r="O104" s="14">
        <v>0.26</v>
      </c>
      <c r="P104" s="15">
        <v>555.30107968450761</v>
      </c>
    </row>
    <row r="105" spans="1:16" x14ac:dyDescent="0.2">
      <c r="A105" s="14" t="s">
        <v>12</v>
      </c>
      <c r="B105" s="14" t="s">
        <v>19</v>
      </c>
      <c r="C105" s="14" t="s">
        <v>5</v>
      </c>
      <c r="D105" s="5" t="s">
        <v>90</v>
      </c>
      <c r="E105" s="5">
        <v>2015</v>
      </c>
      <c r="F105" s="5">
        <v>2</v>
      </c>
      <c r="G105" s="14">
        <v>35</v>
      </c>
      <c r="H105" s="14">
        <v>0.35</v>
      </c>
      <c r="I105" s="14">
        <v>22.14</v>
      </c>
      <c r="J105" s="14">
        <v>0.35</v>
      </c>
      <c r="K105" s="14">
        <v>0.13</v>
      </c>
      <c r="L105" s="14">
        <v>22.01</v>
      </c>
      <c r="M105" s="14">
        <v>0</v>
      </c>
      <c r="N105" s="14">
        <v>0</v>
      </c>
      <c r="O105" s="14">
        <v>1.32</v>
      </c>
      <c r="P105" s="15">
        <v>639.09010536418646</v>
      </c>
    </row>
    <row r="106" spans="1:16" x14ac:dyDescent="0.2">
      <c r="A106" s="14" t="s">
        <v>12</v>
      </c>
      <c r="B106" s="14" t="s">
        <v>19</v>
      </c>
      <c r="C106" s="14" t="s">
        <v>5</v>
      </c>
      <c r="D106" s="5" t="s">
        <v>90</v>
      </c>
      <c r="E106" s="5">
        <v>2016</v>
      </c>
      <c r="F106" s="5">
        <v>2</v>
      </c>
      <c r="G106" s="14">
        <v>15</v>
      </c>
      <c r="H106" s="14">
        <v>0.13</v>
      </c>
      <c r="I106" s="14">
        <v>8.39</v>
      </c>
      <c r="J106" s="14">
        <v>0.13</v>
      </c>
      <c r="K106" s="14">
        <v>0.05</v>
      </c>
      <c r="L106" s="14">
        <v>8.34</v>
      </c>
      <c r="M106" s="14">
        <v>0</v>
      </c>
      <c r="N106" s="14">
        <v>0</v>
      </c>
      <c r="O106" s="14">
        <v>0.5</v>
      </c>
      <c r="P106" s="15">
        <v>579.99066592079589</v>
      </c>
    </row>
    <row r="107" spans="1:16" x14ac:dyDescent="0.2">
      <c r="A107" s="14" t="s">
        <v>12</v>
      </c>
      <c r="B107" s="14" t="s">
        <v>19</v>
      </c>
      <c r="C107" s="14" t="s">
        <v>5</v>
      </c>
      <c r="D107" s="5" t="s">
        <v>90</v>
      </c>
      <c r="E107" s="5">
        <v>2018</v>
      </c>
      <c r="F107" s="5">
        <v>2</v>
      </c>
      <c r="G107" s="14">
        <v>1</v>
      </c>
      <c r="H107" s="14">
        <v>0.01</v>
      </c>
      <c r="I107" s="14">
        <v>0.35</v>
      </c>
      <c r="J107" s="14">
        <v>0.01</v>
      </c>
      <c r="K107" s="14">
        <v>0</v>
      </c>
      <c r="L107" s="14">
        <v>0.35</v>
      </c>
      <c r="M107" s="14">
        <v>0</v>
      </c>
      <c r="N107" s="14">
        <v>0</v>
      </c>
      <c r="O107" s="14">
        <v>0.02</v>
      </c>
      <c r="P107" s="15">
        <v>371.18525396303835</v>
      </c>
    </row>
    <row r="108" spans="1:16" x14ac:dyDescent="0.2">
      <c r="A108" s="14" t="s">
        <v>12</v>
      </c>
      <c r="B108" s="14" t="s">
        <v>19</v>
      </c>
      <c r="C108" s="14" t="s">
        <v>5</v>
      </c>
      <c r="D108" s="5" t="s">
        <v>90</v>
      </c>
      <c r="E108" s="5">
        <v>2019</v>
      </c>
      <c r="F108" s="5">
        <v>1</v>
      </c>
      <c r="G108" s="14">
        <v>0</v>
      </c>
      <c r="H108" s="14">
        <v>0.01</v>
      </c>
      <c r="I108" s="14">
        <v>7.0000000000000007E-2</v>
      </c>
      <c r="J108" s="14">
        <v>0.01</v>
      </c>
      <c r="K108" s="14">
        <v>7.0000000000000007E-2</v>
      </c>
      <c r="L108" s="14">
        <v>0</v>
      </c>
      <c r="M108" s="14">
        <v>0</v>
      </c>
      <c r="N108" s="14">
        <v>0</v>
      </c>
      <c r="O108" s="14">
        <v>0</v>
      </c>
      <c r="P108" s="15">
        <v>343.31650875985838</v>
      </c>
    </row>
    <row r="109" spans="1:16" x14ac:dyDescent="0.2">
      <c r="A109" s="14" t="s">
        <v>12</v>
      </c>
      <c r="B109" s="14" t="s">
        <v>19</v>
      </c>
      <c r="C109" s="14" t="s">
        <v>5</v>
      </c>
      <c r="D109" s="5" t="s">
        <v>90</v>
      </c>
      <c r="E109" s="5">
        <v>2023</v>
      </c>
      <c r="F109" s="5">
        <v>0</v>
      </c>
      <c r="G109" s="14">
        <v>2</v>
      </c>
      <c r="H109" s="14">
        <v>0.8</v>
      </c>
      <c r="I109" s="14">
        <v>0</v>
      </c>
      <c r="J109" s="14">
        <v>0.8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5">
        <v>413.48574555262252</v>
      </c>
    </row>
    <row r="110" spans="1:16" x14ac:dyDescent="0.2">
      <c r="A110" s="14" t="s">
        <v>12</v>
      </c>
      <c r="B110" s="14" t="s">
        <v>19</v>
      </c>
      <c r="C110" s="14" t="s">
        <v>5</v>
      </c>
      <c r="D110" s="5" t="s">
        <v>91</v>
      </c>
      <c r="E110" s="5">
        <v>2008</v>
      </c>
      <c r="F110" s="5">
        <v>3</v>
      </c>
      <c r="G110" s="14">
        <v>6</v>
      </c>
      <c r="H110" s="14">
        <v>0</v>
      </c>
      <c r="I110" s="14">
        <v>3.4299999999999997</v>
      </c>
      <c r="J110" s="14">
        <v>0</v>
      </c>
      <c r="K110" s="14">
        <v>0</v>
      </c>
      <c r="L110" s="14">
        <v>0.09</v>
      </c>
      <c r="M110" s="14">
        <v>3.34</v>
      </c>
      <c r="N110" s="14">
        <v>0.01</v>
      </c>
      <c r="O110" s="14">
        <v>0.21</v>
      </c>
      <c r="P110" s="15">
        <v>566.1870610070041</v>
      </c>
    </row>
    <row r="111" spans="1:16" x14ac:dyDescent="0.2">
      <c r="A111" s="14" t="s">
        <v>12</v>
      </c>
      <c r="B111" s="14" t="s">
        <v>19</v>
      </c>
      <c r="C111" s="14" t="s">
        <v>5</v>
      </c>
      <c r="D111" s="5" t="s">
        <v>91</v>
      </c>
      <c r="E111" s="5">
        <v>2009</v>
      </c>
      <c r="F111" s="5">
        <v>3</v>
      </c>
      <c r="G111" s="14">
        <v>11</v>
      </c>
      <c r="H111" s="14">
        <v>0</v>
      </c>
      <c r="I111" s="14">
        <v>6.62</v>
      </c>
      <c r="J111" s="14">
        <v>0</v>
      </c>
      <c r="K111" s="14">
        <v>0.01</v>
      </c>
      <c r="L111" s="14">
        <v>0.16</v>
      </c>
      <c r="M111" s="14">
        <v>6.45</v>
      </c>
      <c r="N111" s="14">
        <v>0.02</v>
      </c>
      <c r="O111" s="14">
        <v>0.41</v>
      </c>
      <c r="P111" s="15">
        <v>592.35152829103026</v>
      </c>
    </row>
    <row r="112" spans="1:16" x14ac:dyDescent="0.2">
      <c r="A112" s="14" t="s">
        <v>12</v>
      </c>
      <c r="B112" s="14" t="s">
        <v>19</v>
      </c>
      <c r="C112" s="14" t="s">
        <v>5</v>
      </c>
      <c r="D112" s="5" t="s">
        <v>91</v>
      </c>
      <c r="E112" s="5">
        <v>2010</v>
      </c>
      <c r="F112" s="5">
        <v>3</v>
      </c>
      <c r="G112" s="14">
        <v>17</v>
      </c>
      <c r="H112" s="14">
        <v>0</v>
      </c>
      <c r="I112" s="14">
        <v>9.08</v>
      </c>
      <c r="J112" s="14">
        <v>0</v>
      </c>
      <c r="K112" s="14">
        <v>0.01</v>
      </c>
      <c r="L112" s="14">
        <v>0.23</v>
      </c>
      <c r="M112" s="14">
        <v>8.84</v>
      </c>
      <c r="N112" s="14">
        <v>0.03</v>
      </c>
      <c r="O112" s="14">
        <v>0.56000000000000005</v>
      </c>
      <c r="P112" s="15">
        <v>527.39577932505017</v>
      </c>
    </row>
    <row r="113" spans="1:16" x14ac:dyDescent="0.2">
      <c r="A113" s="14" t="s">
        <v>12</v>
      </c>
      <c r="B113" s="14" t="s">
        <v>19</v>
      </c>
      <c r="C113" s="14" t="s">
        <v>5</v>
      </c>
      <c r="D113" s="5" t="s">
        <v>91</v>
      </c>
      <c r="E113" s="5">
        <v>2013</v>
      </c>
      <c r="F113" s="5">
        <v>3</v>
      </c>
      <c r="G113" s="14">
        <v>3</v>
      </c>
      <c r="H113" s="14">
        <v>0</v>
      </c>
      <c r="I113" s="14">
        <v>1.2</v>
      </c>
      <c r="J113" s="14">
        <v>0</v>
      </c>
      <c r="K113" s="14">
        <v>0</v>
      </c>
      <c r="L113" s="14">
        <v>0.03</v>
      </c>
      <c r="M113" s="14">
        <v>1.17</v>
      </c>
      <c r="N113" s="14">
        <v>0</v>
      </c>
      <c r="O113" s="14">
        <v>7.0000000000000007E-2</v>
      </c>
      <c r="P113" s="15">
        <v>422.83202039090708</v>
      </c>
    </row>
    <row r="114" spans="1:16" x14ac:dyDescent="0.2">
      <c r="A114" s="14" t="s">
        <v>12</v>
      </c>
      <c r="B114" s="14" t="s">
        <v>19</v>
      </c>
      <c r="C114" s="14" t="s">
        <v>5</v>
      </c>
      <c r="D114" s="5" t="s">
        <v>91</v>
      </c>
      <c r="E114" s="5">
        <v>2014</v>
      </c>
      <c r="F114" s="5">
        <v>2</v>
      </c>
      <c r="G114" s="14">
        <v>3</v>
      </c>
      <c r="H114" s="14">
        <v>0.02</v>
      </c>
      <c r="I114" s="14">
        <v>1.1499999999999999</v>
      </c>
      <c r="J114" s="14">
        <v>0.02</v>
      </c>
      <c r="K114" s="14">
        <v>0.01</v>
      </c>
      <c r="L114" s="14">
        <v>1.1399999999999999</v>
      </c>
      <c r="M114" s="14">
        <v>0</v>
      </c>
      <c r="N114" s="14">
        <v>0</v>
      </c>
      <c r="O114" s="14">
        <v>7.0000000000000007E-2</v>
      </c>
      <c r="P114" s="15">
        <v>417.90235272494022</v>
      </c>
    </row>
    <row r="115" spans="1:16" x14ac:dyDescent="0.2">
      <c r="A115" s="14" t="s">
        <v>12</v>
      </c>
      <c r="B115" s="14" t="s">
        <v>19</v>
      </c>
      <c r="C115" s="14" t="s">
        <v>5</v>
      </c>
      <c r="D115" s="5" t="s">
        <v>91</v>
      </c>
      <c r="E115" s="5">
        <v>2015</v>
      </c>
      <c r="F115" s="5">
        <v>2</v>
      </c>
      <c r="G115" s="14">
        <v>33</v>
      </c>
      <c r="H115" s="14">
        <v>0.31</v>
      </c>
      <c r="I115" s="14">
        <v>19.68</v>
      </c>
      <c r="J115" s="14">
        <v>0.31</v>
      </c>
      <c r="K115" s="14">
        <v>0.12</v>
      </c>
      <c r="L115" s="14">
        <v>19.559999999999999</v>
      </c>
      <c r="M115" s="14">
        <v>0</v>
      </c>
      <c r="N115" s="14">
        <v>0</v>
      </c>
      <c r="O115" s="14">
        <v>1.17</v>
      </c>
      <c r="P115" s="15">
        <v>604.53305471408737</v>
      </c>
    </row>
    <row r="116" spans="1:16" x14ac:dyDescent="0.2">
      <c r="A116" s="14" t="s">
        <v>12</v>
      </c>
      <c r="B116" s="14" t="s">
        <v>19</v>
      </c>
      <c r="C116" s="14" t="s">
        <v>5</v>
      </c>
      <c r="D116" s="5" t="s">
        <v>91</v>
      </c>
      <c r="E116" s="5">
        <v>2016</v>
      </c>
      <c r="F116" s="5">
        <v>2</v>
      </c>
      <c r="G116" s="14">
        <v>0</v>
      </c>
      <c r="H116" s="14">
        <v>0</v>
      </c>
      <c r="I116" s="14">
        <v>0.16</v>
      </c>
      <c r="J116" s="14">
        <v>0</v>
      </c>
      <c r="K116" s="14">
        <v>0</v>
      </c>
      <c r="L116" s="14">
        <v>0.16</v>
      </c>
      <c r="M116" s="14">
        <v>0</v>
      </c>
      <c r="N116" s="14">
        <v>0</v>
      </c>
      <c r="O116" s="14">
        <v>0.01</v>
      </c>
      <c r="P116" s="15">
        <v>530.02826767850911</v>
      </c>
    </row>
    <row r="117" spans="1:16" x14ac:dyDescent="0.2">
      <c r="A117" s="14" t="s">
        <v>12</v>
      </c>
      <c r="B117" s="14" t="s">
        <v>19</v>
      </c>
      <c r="C117" s="14" t="s">
        <v>5</v>
      </c>
      <c r="D117" s="5" t="s">
        <v>91</v>
      </c>
      <c r="E117" s="5">
        <v>2017</v>
      </c>
      <c r="F117" s="5">
        <v>2</v>
      </c>
      <c r="G117" s="14">
        <v>1</v>
      </c>
      <c r="H117" s="14">
        <v>0</v>
      </c>
      <c r="I117" s="14">
        <v>0.23</v>
      </c>
      <c r="J117" s="14">
        <v>0</v>
      </c>
      <c r="K117" s="14">
        <v>0</v>
      </c>
      <c r="L117" s="14">
        <v>0.23</v>
      </c>
      <c r="M117" s="14">
        <v>0</v>
      </c>
      <c r="N117" s="14">
        <v>0</v>
      </c>
      <c r="O117" s="14">
        <v>0.01</v>
      </c>
      <c r="P117" s="15">
        <v>423.88071255859711</v>
      </c>
    </row>
    <row r="118" spans="1:16" x14ac:dyDescent="0.2">
      <c r="A118" s="14" t="s">
        <v>12</v>
      </c>
      <c r="B118" s="14" t="s">
        <v>19</v>
      </c>
      <c r="C118" s="14" t="s">
        <v>5</v>
      </c>
      <c r="D118" s="5" t="s">
        <v>91</v>
      </c>
      <c r="E118" s="5">
        <v>2018</v>
      </c>
      <c r="F118" s="5">
        <v>2</v>
      </c>
      <c r="G118" s="14">
        <v>1</v>
      </c>
      <c r="H118" s="14">
        <v>0.01</v>
      </c>
      <c r="I118" s="14">
        <v>0.62</v>
      </c>
      <c r="J118" s="14">
        <v>0.01</v>
      </c>
      <c r="K118" s="14">
        <v>0</v>
      </c>
      <c r="L118" s="14">
        <v>0.62</v>
      </c>
      <c r="M118" s="14">
        <v>0</v>
      </c>
      <c r="N118" s="14">
        <v>0</v>
      </c>
      <c r="O118" s="14">
        <v>0.04</v>
      </c>
      <c r="P118" s="15">
        <v>462.63761595978843</v>
      </c>
    </row>
    <row r="119" spans="1:16" x14ac:dyDescent="0.2">
      <c r="A119" s="14" t="s">
        <v>12</v>
      </c>
      <c r="B119" s="14" t="s">
        <v>19</v>
      </c>
      <c r="C119" s="14" t="s">
        <v>5</v>
      </c>
      <c r="D119" s="5" t="s">
        <v>91</v>
      </c>
      <c r="E119" s="5">
        <v>2019</v>
      </c>
      <c r="F119" s="5">
        <v>1</v>
      </c>
      <c r="G119" s="14">
        <v>0</v>
      </c>
      <c r="H119" s="14">
        <v>0</v>
      </c>
      <c r="I119" s="14">
        <v>0.03</v>
      </c>
      <c r="J119" s="14">
        <v>0</v>
      </c>
      <c r="K119" s="14">
        <v>0.03</v>
      </c>
      <c r="L119" s="14">
        <v>0</v>
      </c>
      <c r="M119" s="14">
        <v>0</v>
      </c>
      <c r="N119" s="14">
        <v>0</v>
      </c>
      <c r="O119" s="14">
        <v>0</v>
      </c>
      <c r="P119" s="15">
        <v>275.08182284192139</v>
      </c>
    </row>
    <row r="120" spans="1:16" x14ac:dyDescent="0.2">
      <c r="A120" s="14" t="s">
        <v>12</v>
      </c>
      <c r="B120" s="14" t="s">
        <v>19</v>
      </c>
      <c r="C120" s="14" t="s">
        <v>5</v>
      </c>
      <c r="D120" s="5" t="s">
        <v>91</v>
      </c>
      <c r="E120" s="5">
        <v>2020</v>
      </c>
      <c r="F120" s="5">
        <v>1</v>
      </c>
      <c r="G120" s="14">
        <v>3</v>
      </c>
      <c r="H120" s="14">
        <v>0.06</v>
      </c>
      <c r="I120" s="14">
        <v>0.93</v>
      </c>
      <c r="J120" s="14">
        <v>0.06</v>
      </c>
      <c r="K120" s="14">
        <v>0.93</v>
      </c>
      <c r="L120" s="14">
        <v>0</v>
      </c>
      <c r="M120" s="14">
        <v>0</v>
      </c>
      <c r="N120" s="14">
        <v>0</v>
      </c>
      <c r="O120" s="14">
        <v>0.04</v>
      </c>
      <c r="P120" s="15">
        <v>343.0824418143556</v>
      </c>
    </row>
    <row r="121" spans="1:16" x14ac:dyDescent="0.2">
      <c r="A121" s="14" t="s">
        <v>12</v>
      </c>
      <c r="B121" s="14" t="s">
        <v>19</v>
      </c>
      <c r="C121" s="14" t="s">
        <v>5</v>
      </c>
      <c r="D121" s="5" t="s">
        <v>91</v>
      </c>
      <c r="E121" s="5">
        <v>2021</v>
      </c>
      <c r="F121" s="5">
        <v>1</v>
      </c>
      <c r="G121" s="14">
        <v>0</v>
      </c>
      <c r="H121" s="14">
        <v>0.01</v>
      </c>
      <c r="I121" s="14">
        <v>0.11</v>
      </c>
      <c r="J121" s="14">
        <v>0.01</v>
      </c>
      <c r="K121" s="14">
        <v>0.11</v>
      </c>
      <c r="L121" s="14">
        <v>0</v>
      </c>
      <c r="M121" s="14">
        <v>0</v>
      </c>
      <c r="N121" s="14">
        <v>0</v>
      </c>
      <c r="O121" s="14">
        <v>0</v>
      </c>
      <c r="P121" s="15">
        <v>249.18887915497234</v>
      </c>
    </row>
    <row r="122" spans="1:16" x14ac:dyDescent="0.2">
      <c r="A122" s="14" t="s">
        <v>12</v>
      </c>
      <c r="B122" s="14" t="s">
        <v>19</v>
      </c>
      <c r="C122" s="14" t="s">
        <v>5</v>
      </c>
      <c r="D122" s="5" t="s">
        <v>91</v>
      </c>
      <c r="E122" s="5">
        <v>2023</v>
      </c>
      <c r="F122" s="5">
        <v>0</v>
      </c>
      <c r="G122" s="14">
        <v>1</v>
      </c>
      <c r="H122" s="14">
        <v>0.5</v>
      </c>
      <c r="I122" s="14">
        <v>0</v>
      </c>
      <c r="J122" s="14">
        <v>0.5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5">
        <v>413.48574555262246</v>
      </c>
    </row>
    <row r="123" spans="1:16" x14ac:dyDescent="0.2">
      <c r="A123" s="14" t="s">
        <v>12</v>
      </c>
      <c r="B123" s="14" t="s">
        <v>19</v>
      </c>
      <c r="C123" s="14" t="s">
        <v>5</v>
      </c>
      <c r="D123" s="5" t="s">
        <v>93</v>
      </c>
      <c r="E123" s="5">
        <v>2014</v>
      </c>
      <c r="F123" s="5">
        <v>2</v>
      </c>
      <c r="G123" s="14">
        <v>1</v>
      </c>
      <c r="H123" s="14">
        <v>0.01</v>
      </c>
      <c r="I123" s="14">
        <v>0.64</v>
      </c>
      <c r="J123" s="14">
        <v>0.01</v>
      </c>
      <c r="K123" s="14">
        <v>0</v>
      </c>
      <c r="L123" s="14">
        <v>0.64</v>
      </c>
      <c r="M123" s="14">
        <v>0</v>
      </c>
      <c r="N123" s="14">
        <v>0</v>
      </c>
      <c r="O123" s="14">
        <v>0.04</v>
      </c>
      <c r="P123" s="15">
        <v>605.96704794370885</v>
      </c>
    </row>
    <row r="124" spans="1:16" x14ac:dyDescent="0.2">
      <c r="A124" s="14" t="s">
        <v>12</v>
      </c>
      <c r="B124" s="14" t="s">
        <v>19</v>
      </c>
      <c r="C124" s="14" t="s">
        <v>5</v>
      </c>
      <c r="D124" s="5" t="s">
        <v>93</v>
      </c>
      <c r="E124" s="5">
        <v>2016</v>
      </c>
      <c r="F124" s="5">
        <v>2</v>
      </c>
      <c r="G124" s="14">
        <v>6</v>
      </c>
      <c r="H124" s="14">
        <v>0.06</v>
      </c>
      <c r="I124" s="14">
        <v>3.5100000000000002</v>
      </c>
      <c r="J124" s="14">
        <v>0.06</v>
      </c>
      <c r="K124" s="14">
        <v>0.02</v>
      </c>
      <c r="L124" s="14">
        <v>3.49</v>
      </c>
      <c r="M124" s="14">
        <v>0</v>
      </c>
      <c r="N124" s="14">
        <v>0</v>
      </c>
      <c r="O124" s="14">
        <v>0.21</v>
      </c>
      <c r="P124" s="15">
        <v>602.69842760694428</v>
      </c>
    </row>
    <row r="125" spans="1:16" x14ac:dyDescent="0.2">
      <c r="A125" s="14" t="s">
        <v>12</v>
      </c>
      <c r="B125" s="14" t="s">
        <v>19</v>
      </c>
      <c r="C125" s="14" t="s">
        <v>5</v>
      </c>
      <c r="D125" s="5" t="s">
        <v>93</v>
      </c>
      <c r="E125" s="5">
        <v>2023</v>
      </c>
      <c r="F125" s="5">
        <v>0</v>
      </c>
      <c r="G125" s="14">
        <v>1</v>
      </c>
      <c r="H125" s="14">
        <v>0.5</v>
      </c>
      <c r="I125" s="14">
        <v>0</v>
      </c>
      <c r="J125" s="14">
        <v>0.5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5">
        <v>413.48574555262246</v>
      </c>
    </row>
    <row r="126" spans="1:16" x14ac:dyDescent="0.2">
      <c r="A126" s="14" t="s">
        <v>12</v>
      </c>
      <c r="B126" s="14" t="s">
        <v>20</v>
      </c>
      <c r="C126" s="14" t="s">
        <v>5</v>
      </c>
      <c r="D126" s="5" t="s">
        <v>92</v>
      </c>
      <c r="E126" s="5">
        <v>2013</v>
      </c>
      <c r="F126" s="5">
        <v>3</v>
      </c>
      <c r="G126" s="14">
        <v>20</v>
      </c>
      <c r="H126" s="14">
        <v>0.11</v>
      </c>
      <c r="I126" s="14">
        <v>11.14</v>
      </c>
      <c r="J126" s="14">
        <v>0.11</v>
      </c>
      <c r="K126" s="14">
        <v>0.01</v>
      </c>
      <c r="L126" s="14">
        <v>0.04</v>
      </c>
      <c r="M126" s="14">
        <v>11.09</v>
      </c>
      <c r="N126" s="14">
        <v>0.09</v>
      </c>
      <c r="O126" s="14">
        <v>3.58</v>
      </c>
      <c r="P126" s="15">
        <v>549.98990693098131</v>
      </c>
    </row>
    <row r="127" spans="1:16" x14ac:dyDescent="0.2">
      <c r="A127" s="14" t="s">
        <v>12</v>
      </c>
      <c r="B127" s="14" t="s">
        <v>20</v>
      </c>
      <c r="C127" s="14" t="s">
        <v>5</v>
      </c>
      <c r="D127" s="5" t="s">
        <v>92</v>
      </c>
      <c r="E127" s="5">
        <v>2018</v>
      </c>
      <c r="F127" s="5">
        <v>2</v>
      </c>
      <c r="G127" s="14">
        <v>0</v>
      </c>
      <c r="H127" s="14">
        <v>0</v>
      </c>
      <c r="I127" s="14">
        <v>0.16</v>
      </c>
      <c r="J127" s="14">
        <v>0</v>
      </c>
      <c r="K127" s="14">
        <v>0.01</v>
      </c>
      <c r="L127" s="14">
        <v>0.15</v>
      </c>
      <c r="M127" s="14">
        <v>0</v>
      </c>
      <c r="N127" s="14">
        <v>0</v>
      </c>
      <c r="O127" s="14">
        <v>0.01</v>
      </c>
      <c r="P127" s="15">
        <v>458.77802185273413</v>
      </c>
    </row>
    <row r="128" spans="1:16" x14ac:dyDescent="0.2">
      <c r="A128" s="14" t="s">
        <v>12</v>
      </c>
      <c r="B128" s="14" t="s">
        <v>20</v>
      </c>
      <c r="C128" s="14" t="s">
        <v>5</v>
      </c>
      <c r="D128" s="5" t="s">
        <v>90</v>
      </c>
      <c r="E128" s="5">
        <v>2010</v>
      </c>
      <c r="F128" s="5">
        <v>3</v>
      </c>
      <c r="G128" s="14">
        <v>4</v>
      </c>
      <c r="H128" s="14">
        <v>0.03</v>
      </c>
      <c r="I128" s="14">
        <v>2.75</v>
      </c>
      <c r="J128" s="14">
        <v>0.03</v>
      </c>
      <c r="K128" s="14">
        <v>0</v>
      </c>
      <c r="L128" s="14">
        <v>0.01</v>
      </c>
      <c r="M128" s="14">
        <v>2.74</v>
      </c>
      <c r="N128" s="14">
        <v>0.02</v>
      </c>
      <c r="O128" s="14">
        <v>0.88</v>
      </c>
      <c r="P128" s="15">
        <v>652.55534531525257</v>
      </c>
    </row>
    <row r="129" spans="1:16" x14ac:dyDescent="0.2">
      <c r="A129" s="14" t="s">
        <v>12</v>
      </c>
      <c r="B129" s="14" t="s">
        <v>20</v>
      </c>
      <c r="C129" s="14" t="s">
        <v>5</v>
      </c>
      <c r="D129" s="5" t="s">
        <v>90</v>
      </c>
      <c r="E129" s="5">
        <v>2015</v>
      </c>
      <c r="F129" s="5">
        <v>2</v>
      </c>
      <c r="G129" s="14">
        <v>2</v>
      </c>
      <c r="H129" s="14">
        <v>0.01</v>
      </c>
      <c r="I129" s="14">
        <v>1.29</v>
      </c>
      <c r="J129" s="14">
        <v>0.01</v>
      </c>
      <c r="K129" s="14">
        <v>0.08</v>
      </c>
      <c r="L129" s="14">
        <v>1.21</v>
      </c>
      <c r="M129" s="14">
        <v>0</v>
      </c>
      <c r="N129" s="14">
        <v>0.01</v>
      </c>
      <c r="O129" s="14">
        <v>0.09</v>
      </c>
      <c r="P129" s="15">
        <v>584.51613610930644</v>
      </c>
    </row>
    <row r="130" spans="1:16" x14ac:dyDescent="0.2">
      <c r="A130" s="14" t="s">
        <v>12</v>
      </c>
      <c r="B130" s="14" t="s">
        <v>20</v>
      </c>
      <c r="C130" s="14" t="s">
        <v>5</v>
      </c>
      <c r="D130" s="5" t="s">
        <v>90</v>
      </c>
      <c r="E130" s="5">
        <v>2019</v>
      </c>
      <c r="F130" s="5">
        <v>1</v>
      </c>
      <c r="G130" s="14">
        <v>0</v>
      </c>
      <c r="H130" s="14">
        <v>0</v>
      </c>
      <c r="I130" s="14">
        <v>0.05</v>
      </c>
      <c r="J130" s="14">
        <v>0</v>
      </c>
      <c r="K130" s="14">
        <v>0.05</v>
      </c>
      <c r="L130" s="14">
        <v>0</v>
      </c>
      <c r="M130" s="14">
        <v>0</v>
      </c>
      <c r="N130" s="14">
        <v>0</v>
      </c>
      <c r="O130" s="14">
        <v>0</v>
      </c>
      <c r="P130" s="15">
        <v>799.76944870242107</v>
      </c>
    </row>
    <row r="131" spans="1:16" x14ac:dyDescent="0.2">
      <c r="A131" s="14" t="s">
        <v>12</v>
      </c>
      <c r="B131" s="14" t="s">
        <v>20</v>
      </c>
      <c r="C131" s="14" t="s">
        <v>5</v>
      </c>
      <c r="D131" s="5" t="s">
        <v>90</v>
      </c>
      <c r="E131" s="5">
        <v>2022</v>
      </c>
      <c r="F131" s="5">
        <v>0</v>
      </c>
      <c r="G131" s="14">
        <v>4</v>
      </c>
      <c r="H131" s="14">
        <v>1.45</v>
      </c>
      <c r="I131" s="14">
        <v>0</v>
      </c>
      <c r="J131" s="14">
        <v>1.45</v>
      </c>
      <c r="K131" s="14">
        <v>0</v>
      </c>
      <c r="L131" s="14">
        <v>0</v>
      </c>
      <c r="M131" s="14">
        <v>0</v>
      </c>
      <c r="N131" s="14">
        <v>0</v>
      </c>
      <c r="O131" s="14">
        <v>0</v>
      </c>
      <c r="P131" s="15">
        <v>396.90981297367097</v>
      </c>
    </row>
    <row r="132" spans="1:16" x14ac:dyDescent="0.2">
      <c r="A132" s="14" t="s">
        <v>12</v>
      </c>
      <c r="B132" s="14" t="s">
        <v>20</v>
      </c>
      <c r="C132" s="14" t="s">
        <v>5</v>
      </c>
      <c r="D132" s="5" t="s">
        <v>91</v>
      </c>
      <c r="E132" s="5">
        <v>2005</v>
      </c>
      <c r="F132" s="5">
        <v>3</v>
      </c>
      <c r="G132" s="14">
        <v>1</v>
      </c>
      <c r="H132" s="14">
        <v>0.01</v>
      </c>
      <c r="I132" s="14">
        <v>0.75</v>
      </c>
      <c r="J132" s="14">
        <v>0.01</v>
      </c>
      <c r="K132" s="14">
        <v>0</v>
      </c>
      <c r="L132" s="14">
        <v>0</v>
      </c>
      <c r="M132" s="14">
        <v>0.75</v>
      </c>
      <c r="N132" s="14">
        <v>0.01</v>
      </c>
      <c r="O132" s="14">
        <v>0.24</v>
      </c>
      <c r="P132" s="15">
        <v>677.57074764104902</v>
      </c>
    </row>
    <row r="133" spans="1:16" x14ac:dyDescent="0.2">
      <c r="A133" s="14" t="s">
        <v>12</v>
      </c>
      <c r="B133" s="14" t="s">
        <v>20</v>
      </c>
      <c r="C133" s="14" t="s">
        <v>5</v>
      </c>
      <c r="D133" s="5" t="s">
        <v>91</v>
      </c>
      <c r="E133" s="5">
        <v>2009</v>
      </c>
      <c r="F133" s="5">
        <v>3</v>
      </c>
      <c r="G133" s="14">
        <v>1</v>
      </c>
      <c r="H133" s="14">
        <v>0</v>
      </c>
      <c r="I133" s="14">
        <v>0.28999999999999998</v>
      </c>
      <c r="J133" s="14">
        <v>0</v>
      </c>
      <c r="K133" s="14">
        <v>0</v>
      </c>
      <c r="L133" s="14">
        <v>0</v>
      </c>
      <c r="M133" s="14">
        <v>0.28999999999999998</v>
      </c>
      <c r="N133" s="14">
        <v>0</v>
      </c>
      <c r="O133" s="14">
        <v>0.09</v>
      </c>
      <c r="P133" s="15">
        <v>503.18861866665679</v>
      </c>
    </row>
    <row r="134" spans="1:16" x14ac:dyDescent="0.2">
      <c r="A134" s="14" t="s">
        <v>12</v>
      </c>
      <c r="B134" s="14" t="s">
        <v>20</v>
      </c>
      <c r="C134" s="14" t="s">
        <v>5</v>
      </c>
      <c r="D134" s="5" t="s">
        <v>91</v>
      </c>
      <c r="E134" s="5">
        <v>2010</v>
      </c>
      <c r="F134" s="5">
        <v>3</v>
      </c>
      <c r="G134" s="14">
        <v>3</v>
      </c>
      <c r="H134" s="14">
        <v>0.02</v>
      </c>
      <c r="I134" s="14">
        <v>2.0099999999999998</v>
      </c>
      <c r="J134" s="14">
        <v>0.02</v>
      </c>
      <c r="K134" s="14">
        <v>0</v>
      </c>
      <c r="L134" s="14">
        <v>0.01</v>
      </c>
      <c r="M134" s="14">
        <v>2</v>
      </c>
      <c r="N134" s="14">
        <v>0.02</v>
      </c>
      <c r="O134" s="14">
        <v>0.64</v>
      </c>
      <c r="P134" s="15">
        <v>642.30842477938268</v>
      </c>
    </row>
    <row r="135" spans="1:16" x14ac:dyDescent="0.2">
      <c r="A135" s="14" t="s">
        <v>12</v>
      </c>
      <c r="B135" s="14" t="s">
        <v>20</v>
      </c>
      <c r="C135" s="14" t="s">
        <v>5</v>
      </c>
      <c r="D135" s="5" t="s">
        <v>91</v>
      </c>
      <c r="E135" s="5">
        <v>2011</v>
      </c>
      <c r="F135" s="5">
        <v>3</v>
      </c>
      <c r="G135" s="14">
        <v>9</v>
      </c>
      <c r="H135" s="14">
        <v>0.05</v>
      </c>
      <c r="I135" s="14">
        <v>4.9399999999999995</v>
      </c>
      <c r="J135" s="14">
        <v>0.05</v>
      </c>
      <c r="K135" s="14">
        <v>0</v>
      </c>
      <c r="L135" s="14">
        <v>0.02</v>
      </c>
      <c r="M135" s="14">
        <v>4.92</v>
      </c>
      <c r="N135" s="14">
        <v>0.04</v>
      </c>
      <c r="O135" s="14">
        <v>1.59</v>
      </c>
      <c r="P135" s="15">
        <v>530.85267236444395</v>
      </c>
    </row>
    <row r="136" spans="1:16" x14ac:dyDescent="0.2">
      <c r="A136" s="14" t="s">
        <v>12</v>
      </c>
      <c r="B136" s="14" t="s">
        <v>20</v>
      </c>
      <c r="C136" s="14" t="s">
        <v>5</v>
      </c>
      <c r="D136" s="5" t="s">
        <v>91</v>
      </c>
      <c r="E136" s="5">
        <v>2012</v>
      </c>
      <c r="F136" s="5">
        <v>3</v>
      </c>
      <c r="G136" s="14">
        <v>1</v>
      </c>
      <c r="H136" s="14">
        <v>0</v>
      </c>
      <c r="I136" s="14">
        <v>0.46</v>
      </c>
      <c r="J136" s="14">
        <v>0</v>
      </c>
      <c r="K136" s="14">
        <v>0</v>
      </c>
      <c r="L136" s="14">
        <v>0</v>
      </c>
      <c r="M136" s="14">
        <v>0.46</v>
      </c>
      <c r="N136" s="14">
        <v>0</v>
      </c>
      <c r="O136" s="14">
        <v>0.15</v>
      </c>
      <c r="P136" s="15">
        <v>549.98990693098131</v>
      </c>
    </row>
    <row r="137" spans="1:16" x14ac:dyDescent="0.2">
      <c r="A137" s="14" t="s">
        <v>12</v>
      </c>
      <c r="B137" s="14" t="s">
        <v>20</v>
      </c>
      <c r="C137" s="14" t="s">
        <v>5</v>
      </c>
      <c r="D137" s="5" t="s">
        <v>91</v>
      </c>
      <c r="E137" s="5">
        <v>2014</v>
      </c>
      <c r="F137" s="5">
        <v>2</v>
      </c>
      <c r="G137" s="14">
        <v>0</v>
      </c>
      <c r="H137" s="14">
        <v>0</v>
      </c>
      <c r="I137" s="14">
        <v>0.16</v>
      </c>
      <c r="J137" s="14">
        <v>0</v>
      </c>
      <c r="K137" s="14">
        <v>0.01</v>
      </c>
      <c r="L137" s="14">
        <v>0.15</v>
      </c>
      <c r="M137" s="14">
        <v>0</v>
      </c>
      <c r="N137" s="14">
        <v>0</v>
      </c>
      <c r="O137" s="14">
        <v>0.01</v>
      </c>
      <c r="P137" s="15">
        <v>469.83965652972188</v>
      </c>
    </row>
    <row r="138" spans="1:16" x14ac:dyDescent="0.2">
      <c r="A138" s="14" t="s">
        <v>12</v>
      </c>
      <c r="B138" s="14" t="s">
        <v>20</v>
      </c>
      <c r="C138" s="14" t="s">
        <v>5</v>
      </c>
      <c r="D138" s="5" t="s">
        <v>91</v>
      </c>
      <c r="E138" s="5">
        <v>2017</v>
      </c>
      <c r="F138" s="5">
        <v>2</v>
      </c>
      <c r="G138" s="14">
        <v>2</v>
      </c>
      <c r="H138" s="14">
        <v>0</v>
      </c>
      <c r="I138" s="14">
        <v>0.64</v>
      </c>
      <c r="J138" s="14">
        <v>0</v>
      </c>
      <c r="K138" s="14">
        <v>0.04</v>
      </c>
      <c r="L138" s="14">
        <v>0.6</v>
      </c>
      <c r="M138" s="14">
        <v>0</v>
      </c>
      <c r="N138" s="14">
        <v>0</v>
      </c>
      <c r="O138" s="14">
        <v>0.04</v>
      </c>
      <c r="P138" s="15">
        <v>280.46531249541266</v>
      </c>
    </row>
    <row r="139" spans="1:16" x14ac:dyDescent="0.2">
      <c r="A139" s="14" t="s">
        <v>12</v>
      </c>
      <c r="B139" s="14" t="s">
        <v>20</v>
      </c>
      <c r="C139" s="14" t="s">
        <v>5</v>
      </c>
      <c r="D139" s="5" t="s">
        <v>91</v>
      </c>
      <c r="E139" s="5">
        <v>2018</v>
      </c>
      <c r="F139" s="5">
        <v>2</v>
      </c>
      <c r="G139" s="14">
        <v>1</v>
      </c>
      <c r="H139" s="14">
        <v>0</v>
      </c>
      <c r="I139" s="14">
        <v>0.47</v>
      </c>
      <c r="J139" s="14">
        <v>0</v>
      </c>
      <c r="K139" s="14">
        <v>0.03</v>
      </c>
      <c r="L139" s="14">
        <v>0.44</v>
      </c>
      <c r="M139" s="14">
        <v>0</v>
      </c>
      <c r="N139" s="14">
        <v>0</v>
      </c>
      <c r="O139" s="14">
        <v>0.03</v>
      </c>
      <c r="P139" s="15">
        <v>345.67900304358682</v>
      </c>
    </row>
    <row r="140" spans="1:16" x14ac:dyDescent="0.2">
      <c r="A140" s="14" t="s">
        <v>12</v>
      </c>
      <c r="B140" s="14" t="s">
        <v>20</v>
      </c>
      <c r="C140" s="14" t="s">
        <v>5</v>
      </c>
      <c r="D140" s="5" t="s">
        <v>93</v>
      </c>
      <c r="E140" s="5">
        <v>2009</v>
      </c>
      <c r="F140" s="5">
        <v>3</v>
      </c>
      <c r="G140" s="14">
        <v>3</v>
      </c>
      <c r="H140" s="14">
        <v>0.01</v>
      </c>
      <c r="I140" s="14">
        <v>1.1000000000000001</v>
      </c>
      <c r="J140" s="14">
        <v>0.01</v>
      </c>
      <c r="K140" s="14">
        <v>0</v>
      </c>
      <c r="L140" s="14">
        <v>0</v>
      </c>
      <c r="M140" s="14">
        <v>1.1000000000000001</v>
      </c>
      <c r="N140" s="14">
        <v>0</v>
      </c>
      <c r="O140" s="14">
        <v>0.09</v>
      </c>
      <c r="P140" s="15">
        <v>333.8405067274752</v>
      </c>
    </row>
    <row r="141" spans="1:16" x14ac:dyDescent="0.2">
      <c r="A141" s="14" t="s">
        <v>12</v>
      </c>
      <c r="B141" s="14" t="s">
        <v>20</v>
      </c>
      <c r="C141" s="14" t="s">
        <v>5</v>
      </c>
      <c r="D141" s="5" t="s">
        <v>93</v>
      </c>
      <c r="E141" s="5">
        <v>2012</v>
      </c>
      <c r="F141" s="5">
        <v>3</v>
      </c>
      <c r="G141" s="14">
        <v>13</v>
      </c>
      <c r="H141" s="14">
        <v>0</v>
      </c>
      <c r="I141" s="14">
        <v>5.69</v>
      </c>
      <c r="J141" s="14">
        <v>0</v>
      </c>
      <c r="K141" s="14">
        <v>0</v>
      </c>
      <c r="L141" s="14">
        <v>0</v>
      </c>
      <c r="M141" s="14">
        <v>5.69</v>
      </c>
      <c r="N141" s="14">
        <v>0</v>
      </c>
      <c r="O141" s="14">
        <v>0.38</v>
      </c>
      <c r="P141" s="15">
        <v>430.6788651314065</v>
      </c>
    </row>
    <row r="142" spans="1:16" x14ac:dyDescent="0.2">
      <c r="A142" s="14" t="s">
        <v>12</v>
      </c>
      <c r="B142" s="14" t="s">
        <v>20</v>
      </c>
      <c r="C142" s="14" t="s">
        <v>5</v>
      </c>
      <c r="D142" s="5" t="s">
        <v>93</v>
      </c>
      <c r="E142" s="5">
        <v>2019</v>
      </c>
      <c r="F142" s="5">
        <v>1</v>
      </c>
      <c r="G142" s="14">
        <v>55</v>
      </c>
      <c r="H142" s="14">
        <v>35.17</v>
      </c>
      <c r="I142" s="14">
        <v>7.67</v>
      </c>
      <c r="J142" s="14">
        <v>35.17</v>
      </c>
      <c r="K142" s="14">
        <v>7.67</v>
      </c>
      <c r="L142" s="14">
        <v>0</v>
      </c>
      <c r="M142" s="14">
        <v>0</v>
      </c>
      <c r="N142" s="14">
        <v>0.09</v>
      </c>
      <c r="O142" s="14">
        <v>1.83</v>
      </c>
      <c r="P142" s="15">
        <v>774.96157344969242</v>
      </c>
    </row>
    <row r="143" spans="1:16" x14ac:dyDescent="0.2">
      <c r="A143" s="14" t="s">
        <v>12</v>
      </c>
      <c r="B143" s="14" t="s">
        <v>20</v>
      </c>
      <c r="C143" s="14" t="s">
        <v>5</v>
      </c>
      <c r="D143" s="5" t="s">
        <v>93</v>
      </c>
      <c r="E143" s="5">
        <v>2022</v>
      </c>
      <c r="F143" s="5">
        <v>0</v>
      </c>
      <c r="G143" s="14">
        <v>98</v>
      </c>
      <c r="H143" s="14">
        <v>39.18</v>
      </c>
      <c r="I143" s="14">
        <v>0</v>
      </c>
      <c r="J143" s="14">
        <v>39.18</v>
      </c>
      <c r="K143" s="14">
        <v>0</v>
      </c>
      <c r="L143" s="14">
        <v>0</v>
      </c>
      <c r="M143" s="14">
        <v>0</v>
      </c>
      <c r="N143" s="14">
        <v>0</v>
      </c>
      <c r="O143" s="14">
        <v>0.01</v>
      </c>
      <c r="P143" s="15">
        <v>396.90981297367091</v>
      </c>
    </row>
    <row r="144" spans="1:16" x14ac:dyDescent="0.2">
      <c r="A144" s="14" t="s">
        <v>12</v>
      </c>
      <c r="B144" s="14" t="s">
        <v>20</v>
      </c>
      <c r="C144" s="14" t="s">
        <v>5</v>
      </c>
      <c r="D144" s="5" t="s">
        <v>93</v>
      </c>
      <c r="E144" s="5">
        <v>2023</v>
      </c>
      <c r="F144" s="5">
        <v>0</v>
      </c>
      <c r="G144" s="14">
        <v>61</v>
      </c>
      <c r="H144" s="14">
        <v>31.69</v>
      </c>
      <c r="I144" s="14">
        <v>0</v>
      </c>
      <c r="J144" s="14">
        <v>31.69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5">
        <v>518.00953370869036</v>
      </c>
    </row>
    <row r="145" spans="1:16" x14ac:dyDescent="0.2">
      <c r="A145" s="14" t="s">
        <v>13</v>
      </c>
      <c r="B145" s="14" t="s">
        <v>21</v>
      </c>
      <c r="C145" s="14" t="s">
        <v>5</v>
      </c>
      <c r="D145" s="5" t="s">
        <v>92</v>
      </c>
      <c r="E145" s="5">
        <v>1998</v>
      </c>
      <c r="F145" s="5">
        <v>3</v>
      </c>
      <c r="G145" s="14">
        <v>2</v>
      </c>
      <c r="H145" s="14">
        <v>0</v>
      </c>
      <c r="I145" s="14">
        <v>0.64</v>
      </c>
      <c r="J145" s="14">
        <v>0</v>
      </c>
      <c r="K145" s="14">
        <v>0</v>
      </c>
      <c r="L145" s="14">
        <v>0</v>
      </c>
      <c r="M145" s="14">
        <v>0.64</v>
      </c>
      <c r="N145" s="14">
        <v>0</v>
      </c>
      <c r="O145" s="14">
        <v>0</v>
      </c>
      <c r="P145" s="15">
        <v>321</v>
      </c>
    </row>
    <row r="146" spans="1:16" x14ac:dyDescent="0.2">
      <c r="A146" s="14" t="s">
        <v>13</v>
      </c>
      <c r="B146" s="14" t="s">
        <v>21</v>
      </c>
      <c r="C146" s="14" t="s">
        <v>5</v>
      </c>
      <c r="D146" s="5" t="s">
        <v>92</v>
      </c>
      <c r="E146" s="5">
        <v>2006</v>
      </c>
      <c r="F146" s="5">
        <v>3</v>
      </c>
      <c r="G146" s="14">
        <v>1</v>
      </c>
      <c r="H146" s="14">
        <v>0.01</v>
      </c>
      <c r="I146" s="14">
        <v>0.22000000000000003</v>
      </c>
      <c r="J146" s="14">
        <v>0.01</v>
      </c>
      <c r="K146" s="14">
        <v>0.02</v>
      </c>
      <c r="L146" s="14">
        <v>0.03</v>
      </c>
      <c r="M146" s="14">
        <v>0.17</v>
      </c>
      <c r="N146" s="14">
        <v>0</v>
      </c>
      <c r="O146" s="14">
        <v>0.02</v>
      </c>
      <c r="P146" s="15">
        <v>421.31255221968246</v>
      </c>
    </row>
    <row r="147" spans="1:16" x14ac:dyDescent="0.2">
      <c r="A147" s="14" t="s">
        <v>13</v>
      </c>
      <c r="B147" s="14" t="s">
        <v>21</v>
      </c>
      <c r="C147" s="14" t="s">
        <v>5</v>
      </c>
      <c r="D147" s="5" t="s">
        <v>92</v>
      </c>
      <c r="E147" s="5">
        <v>2010</v>
      </c>
      <c r="F147" s="5">
        <v>3</v>
      </c>
      <c r="G147" s="14">
        <v>0</v>
      </c>
      <c r="H147" s="14">
        <v>0</v>
      </c>
      <c r="I147" s="14">
        <v>9.0000000000000011E-2</v>
      </c>
      <c r="J147" s="14">
        <v>0</v>
      </c>
      <c r="K147" s="14">
        <v>0.01</v>
      </c>
      <c r="L147" s="14">
        <v>0.01</v>
      </c>
      <c r="M147" s="14">
        <v>7.0000000000000007E-2</v>
      </c>
      <c r="N147" s="14">
        <v>0</v>
      </c>
      <c r="O147" s="14">
        <v>0.01</v>
      </c>
      <c r="P147" s="15">
        <v>468.67067841841629</v>
      </c>
    </row>
    <row r="148" spans="1:16" x14ac:dyDescent="0.2">
      <c r="A148" s="14" t="s">
        <v>13</v>
      </c>
      <c r="B148" s="14" t="s">
        <v>21</v>
      </c>
      <c r="C148" s="14" t="s">
        <v>5</v>
      </c>
      <c r="D148" s="5" t="s">
        <v>92</v>
      </c>
      <c r="E148" s="5">
        <v>2014</v>
      </c>
      <c r="F148" s="5">
        <v>2</v>
      </c>
      <c r="G148" s="14">
        <v>1</v>
      </c>
      <c r="H148" s="14">
        <v>0.03</v>
      </c>
      <c r="I148" s="14">
        <v>0.53</v>
      </c>
      <c r="J148" s="14">
        <v>0.03</v>
      </c>
      <c r="K148" s="14">
        <v>0.05</v>
      </c>
      <c r="L148" s="14">
        <v>0.48</v>
      </c>
      <c r="M148" s="14">
        <v>0</v>
      </c>
      <c r="N148" s="14">
        <v>0</v>
      </c>
      <c r="O148" s="14">
        <v>0.01</v>
      </c>
      <c r="P148" s="15">
        <v>632.99253421756748</v>
      </c>
    </row>
    <row r="149" spans="1:16" x14ac:dyDescent="0.2">
      <c r="A149" s="14" t="s">
        <v>13</v>
      </c>
      <c r="B149" s="14" t="s">
        <v>21</v>
      </c>
      <c r="C149" s="14" t="s">
        <v>5</v>
      </c>
      <c r="D149" s="5" t="s">
        <v>92</v>
      </c>
      <c r="E149" s="5">
        <v>2015</v>
      </c>
      <c r="F149" s="5">
        <v>2</v>
      </c>
      <c r="G149" s="14">
        <v>2</v>
      </c>
      <c r="H149" s="14">
        <v>0.05</v>
      </c>
      <c r="I149" s="14">
        <v>0.95</v>
      </c>
      <c r="J149" s="14">
        <v>0.05</v>
      </c>
      <c r="K149" s="14">
        <v>0.09</v>
      </c>
      <c r="L149" s="14">
        <v>0.86</v>
      </c>
      <c r="M149" s="14">
        <v>0</v>
      </c>
      <c r="N149" s="14">
        <v>0</v>
      </c>
      <c r="O149" s="14">
        <v>0.02</v>
      </c>
      <c r="P149" s="15">
        <v>594.45679893409442</v>
      </c>
    </row>
    <row r="150" spans="1:16" x14ac:dyDescent="0.2">
      <c r="A150" s="14" t="s">
        <v>13</v>
      </c>
      <c r="B150" s="14" t="s">
        <v>21</v>
      </c>
      <c r="C150" s="14" t="s">
        <v>5</v>
      </c>
      <c r="D150" s="5" t="s">
        <v>92</v>
      </c>
      <c r="E150" s="5">
        <v>2022</v>
      </c>
      <c r="F150" s="5">
        <v>0</v>
      </c>
      <c r="G150" s="14">
        <v>1</v>
      </c>
      <c r="H150" s="14">
        <v>0.75</v>
      </c>
      <c r="I150" s="14">
        <v>0</v>
      </c>
      <c r="J150" s="14">
        <v>0.75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5">
        <v>667.74231265890103</v>
      </c>
    </row>
    <row r="151" spans="1:16" x14ac:dyDescent="0.2">
      <c r="A151" s="14" t="s">
        <v>13</v>
      </c>
      <c r="B151" s="14" t="s">
        <v>21</v>
      </c>
      <c r="C151" s="14" t="s">
        <v>5</v>
      </c>
      <c r="D151" s="5" t="s">
        <v>92</v>
      </c>
      <c r="E151" s="5">
        <v>2023</v>
      </c>
      <c r="F151" s="5">
        <v>0</v>
      </c>
      <c r="G151" s="14">
        <v>2</v>
      </c>
      <c r="H151" s="14">
        <v>1.1200000000000001</v>
      </c>
      <c r="I151" s="14">
        <v>0</v>
      </c>
      <c r="J151" s="14">
        <v>1.1200000000000001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5">
        <v>587.88414714034502</v>
      </c>
    </row>
    <row r="152" spans="1:16" x14ac:dyDescent="0.2">
      <c r="A152" s="14" t="s">
        <v>13</v>
      </c>
      <c r="B152" s="14" t="s">
        <v>21</v>
      </c>
      <c r="C152" s="14" t="s">
        <v>5</v>
      </c>
      <c r="D152" s="5" t="s">
        <v>95</v>
      </c>
      <c r="E152" s="5">
        <v>2009</v>
      </c>
      <c r="F152" s="5">
        <v>3</v>
      </c>
      <c r="G152" s="14">
        <v>1</v>
      </c>
      <c r="H152" s="14">
        <v>0.01</v>
      </c>
      <c r="I152" s="14">
        <v>0.26</v>
      </c>
      <c r="J152" s="14">
        <v>0.01</v>
      </c>
      <c r="K152" s="14">
        <v>0.02</v>
      </c>
      <c r="L152" s="14">
        <v>0.03</v>
      </c>
      <c r="M152" s="14">
        <v>0.21</v>
      </c>
      <c r="N152" s="14">
        <v>0</v>
      </c>
      <c r="O152" s="14">
        <v>0.02</v>
      </c>
      <c r="P152" s="15">
        <v>293.74762145570958</v>
      </c>
    </row>
    <row r="153" spans="1:16" x14ac:dyDescent="0.2">
      <c r="A153" s="14" t="s">
        <v>13</v>
      </c>
      <c r="B153" s="14" t="s">
        <v>21</v>
      </c>
      <c r="C153" s="14" t="s">
        <v>5</v>
      </c>
      <c r="D153" s="5" t="s">
        <v>95</v>
      </c>
      <c r="E153" s="5">
        <v>2015</v>
      </c>
      <c r="F153" s="5">
        <v>2</v>
      </c>
      <c r="G153" s="14">
        <v>1</v>
      </c>
      <c r="H153" s="14">
        <v>0.04</v>
      </c>
      <c r="I153" s="14">
        <v>0.73</v>
      </c>
      <c r="J153" s="14">
        <v>0.04</v>
      </c>
      <c r="K153" s="14">
        <v>7.0000000000000007E-2</v>
      </c>
      <c r="L153" s="14">
        <v>0.66</v>
      </c>
      <c r="M153" s="14">
        <v>0</v>
      </c>
      <c r="N153" s="14">
        <v>0</v>
      </c>
      <c r="O153" s="14">
        <v>0.02</v>
      </c>
      <c r="P153" s="15">
        <v>632.9925342175676</v>
      </c>
    </row>
    <row r="154" spans="1:16" x14ac:dyDescent="0.2">
      <c r="A154" s="14" t="s">
        <v>13</v>
      </c>
      <c r="B154" s="14" t="s">
        <v>21</v>
      </c>
      <c r="C154" s="14" t="s">
        <v>5</v>
      </c>
      <c r="D154" s="5" t="s">
        <v>96</v>
      </c>
      <c r="E154" s="5">
        <v>2017</v>
      </c>
      <c r="F154" s="5">
        <v>2</v>
      </c>
      <c r="G154" s="14">
        <v>2</v>
      </c>
      <c r="H154" s="14">
        <v>0.06</v>
      </c>
      <c r="I154" s="14">
        <v>1.2200000000000002</v>
      </c>
      <c r="J154" s="14">
        <v>0.06</v>
      </c>
      <c r="K154" s="14">
        <v>0.11</v>
      </c>
      <c r="L154" s="14">
        <v>1.1100000000000001</v>
      </c>
      <c r="M154" s="14">
        <v>0</v>
      </c>
      <c r="N154" s="14">
        <v>0</v>
      </c>
      <c r="O154" s="14">
        <v>0.03</v>
      </c>
      <c r="P154" s="15">
        <v>605.74086231237709</v>
      </c>
    </row>
    <row r="155" spans="1:16" x14ac:dyDescent="0.2">
      <c r="A155" s="14" t="s">
        <v>13</v>
      </c>
      <c r="B155" s="14" t="s">
        <v>21</v>
      </c>
      <c r="C155" s="14" t="s">
        <v>5</v>
      </c>
      <c r="D155" s="5" t="s">
        <v>90</v>
      </c>
      <c r="E155" s="5">
        <v>2010</v>
      </c>
      <c r="F155" s="5">
        <v>3</v>
      </c>
      <c r="G155" s="14">
        <v>2</v>
      </c>
      <c r="H155" s="14">
        <v>0.03</v>
      </c>
      <c r="I155" s="14">
        <v>1</v>
      </c>
      <c r="J155" s="14">
        <v>0.03</v>
      </c>
      <c r="K155" s="14">
        <v>7.0000000000000007E-2</v>
      </c>
      <c r="L155" s="14">
        <v>0.12</v>
      </c>
      <c r="M155" s="14">
        <v>0.81</v>
      </c>
      <c r="N155" s="14">
        <v>0.02</v>
      </c>
      <c r="O155" s="14">
        <v>0.09</v>
      </c>
      <c r="P155" s="15">
        <v>602.06031529275242</v>
      </c>
    </row>
    <row r="156" spans="1:16" x14ac:dyDescent="0.2">
      <c r="A156" s="14" t="s">
        <v>13</v>
      </c>
      <c r="B156" s="14" t="s">
        <v>21</v>
      </c>
      <c r="C156" s="14" t="s">
        <v>5</v>
      </c>
      <c r="D156" s="5" t="s">
        <v>90</v>
      </c>
      <c r="E156" s="5">
        <v>2013</v>
      </c>
      <c r="F156" s="5">
        <v>3</v>
      </c>
      <c r="G156" s="14">
        <v>0</v>
      </c>
      <c r="H156" s="14">
        <v>0</v>
      </c>
      <c r="I156" s="14">
        <v>0.15</v>
      </c>
      <c r="J156" s="14">
        <v>0</v>
      </c>
      <c r="K156" s="14">
        <v>0.01</v>
      </c>
      <c r="L156" s="14">
        <v>0.02</v>
      </c>
      <c r="M156" s="14">
        <v>0.12</v>
      </c>
      <c r="N156" s="14">
        <v>0</v>
      </c>
      <c r="O156" s="14">
        <v>0.01</v>
      </c>
      <c r="P156" s="15">
        <v>473.45871493205573</v>
      </c>
    </row>
    <row r="157" spans="1:16" x14ac:dyDescent="0.2">
      <c r="A157" s="14" t="s">
        <v>13</v>
      </c>
      <c r="B157" s="14" t="s">
        <v>21</v>
      </c>
      <c r="C157" s="14" t="s">
        <v>5</v>
      </c>
      <c r="D157" s="5" t="s">
        <v>90</v>
      </c>
      <c r="E157" s="5">
        <v>2014</v>
      </c>
      <c r="F157" s="5">
        <v>2</v>
      </c>
      <c r="G157" s="14">
        <v>1</v>
      </c>
      <c r="H157" s="14">
        <v>0.03</v>
      </c>
      <c r="I157" s="14">
        <v>0.56000000000000005</v>
      </c>
      <c r="J157" s="14">
        <v>0.03</v>
      </c>
      <c r="K157" s="14">
        <v>0.05</v>
      </c>
      <c r="L157" s="14">
        <v>0.51</v>
      </c>
      <c r="M157" s="14">
        <v>0</v>
      </c>
      <c r="N157" s="14">
        <v>0</v>
      </c>
      <c r="O157" s="14">
        <v>0.01</v>
      </c>
      <c r="P157" s="15">
        <v>632.99253421756771</v>
      </c>
    </row>
    <row r="158" spans="1:16" x14ac:dyDescent="0.2">
      <c r="A158" s="14" t="s">
        <v>13</v>
      </c>
      <c r="B158" s="14" t="s">
        <v>21</v>
      </c>
      <c r="C158" s="14" t="s">
        <v>5</v>
      </c>
      <c r="D158" s="5" t="s">
        <v>90</v>
      </c>
      <c r="E158" s="5">
        <v>2017</v>
      </c>
      <c r="F158" s="5">
        <v>2</v>
      </c>
      <c r="G158" s="14">
        <v>13</v>
      </c>
      <c r="H158" s="14">
        <v>0.6</v>
      </c>
      <c r="I158" s="14">
        <v>12.18</v>
      </c>
      <c r="J158" s="14">
        <v>0.6</v>
      </c>
      <c r="K158" s="14">
        <v>1.1399999999999999</v>
      </c>
      <c r="L158" s="14">
        <v>11.04</v>
      </c>
      <c r="M158" s="14">
        <v>0</v>
      </c>
      <c r="N158" s="14">
        <v>0.05</v>
      </c>
      <c r="O158" s="14">
        <v>0.28999999999999998</v>
      </c>
      <c r="P158" s="15">
        <v>998.80443180906184</v>
      </c>
    </row>
    <row r="159" spans="1:16" x14ac:dyDescent="0.2">
      <c r="A159" s="14" t="s">
        <v>13</v>
      </c>
      <c r="B159" s="14" t="s">
        <v>21</v>
      </c>
      <c r="C159" s="14" t="s">
        <v>5</v>
      </c>
      <c r="D159" s="5" t="s">
        <v>90</v>
      </c>
      <c r="E159" s="5">
        <v>2019</v>
      </c>
      <c r="F159" s="5">
        <v>1</v>
      </c>
      <c r="G159" s="14">
        <v>9</v>
      </c>
      <c r="H159" s="14">
        <v>0.12</v>
      </c>
      <c r="I159" s="14">
        <v>4.45</v>
      </c>
      <c r="J159" s="14">
        <v>0.12</v>
      </c>
      <c r="K159" s="14">
        <v>4.45</v>
      </c>
      <c r="L159" s="14">
        <v>0</v>
      </c>
      <c r="M159" s="14">
        <v>0</v>
      </c>
      <c r="N159" s="14">
        <v>0</v>
      </c>
      <c r="O159" s="14">
        <v>0.15</v>
      </c>
      <c r="P159" s="15">
        <v>490.42606075281907</v>
      </c>
    </row>
    <row r="160" spans="1:16" x14ac:dyDescent="0.2">
      <c r="A160" s="14" t="s">
        <v>13</v>
      </c>
      <c r="B160" s="14" t="s">
        <v>21</v>
      </c>
      <c r="C160" s="14" t="s">
        <v>5</v>
      </c>
      <c r="D160" s="5" t="s">
        <v>90</v>
      </c>
      <c r="E160" s="5">
        <v>2020</v>
      </c>
      <c r="F160" s="5">
        <v>1</v>
      </c>
      <c r="G160" s="14">
        <v>0</v>
      </c>
      <c r="H160" s="14">
        <v>0.01</v>
      </c>
      <c r="I160" s="14">
        <v>0.23</v>
      </c>
      <c r="J160" s="14">
        <v>0.01</v>
      </c>
      <c r="K160" s="14">
        <v>0.23</v>
      </c>
      <c r="L160" s="14">
        <v>0</v>
      </c>
      <c r="M160" s="14">
        <v>0</v>
      </c>
      <c r="N160" s="14">
        <v>0</v>
      </c>
      <c r="O160" s="14">
        <v>0.01</v>
      </c>
      <c r="P160" s="15">
        <v>496.17776786384081</v>
      </c>
    </row>
    <row r="161" spans="1:16" x14ac:dyDescent="0.2">
      <c r="A161" s="14" t="s">
        <v>13</v>
      </c>
      <c r="B161" s="14" t="s">
        <v>21</v>
      </c>
      <c r="C161" s="14" t="s">
        <v>5</v>
      </c>
      <c r="D161" s="5" t="s">
        <v>90</v>
      </c>
      <c r="E161" s="5">
        <v>2021</v>
      </c>
      <c r="F161" s="5">
        <v>1</v>
      </c>
      <c r="G161" s="14">
        <v>2</v>
      </c>
      <c r="H161" s="14">
        <v>0.02</v>
      </c>
      <c r="I161" s="14">
        <v>0.82</v>
      </c>
      <c r="J161" s="14">
        <v>0.02</v>
      </c>
      <c r="K161" s="14">
        <v>0.82</v>
      </c>
      <c r="L161" s="14">
        <v>0</v>
      </c>
      <c r="M161" s="14">
        <v>0</v>
      </c>
      <c r="N161" s="14">
        <v>0</v>
      </c>
      <c r="O161" s="14">
        <v>0.03</v>
      </c>
      <c r="P161" s="15">
        <v>516.49127054350163</v>
      </c>
    </row>
    <row r="162" spans="1:16" x14ac:dyDescent="0.2">
      <c r="A162" s="14" t="s">
        <v>13</v>
      </c>
      <c r="B162" s="14" t="s">
        <v>21</v>
      </c>
      <c r="C162" s="14" t="s">
        <v>5</v>
      </c>
      <c r="D162" s="5" t="s">
        <v>90</v>
      </c>
      <c r="E162" s="5">
        <v>2022</v>
      </c>
      <c r="F162" s="5">
        <v>0</v>
      </c>
      <c r="G162" s="14">
        <v>3</v>
      </c>
      <c r="H162" s="14">
        <v>2</v>
      </c>
      <c r="I162" s="14">
        <v>0</v>
      </c>
      <c r="J162" s="14">
        <v>2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15">
        <v>667.74231265890103</v>
      </c>
    </row>
    <row r="163" spans="1:16" x14ac:dyDescent="0.2">
      <c r="A163" s="14" t="s">
        <v>13</v>
      </c>
      <c r="B163" s="14" t="s">
        <v>21</v>
      </c>
      <c r="C163" s="14" t="s">
        <v>5</v>
      </c>
      <c r="D163" s="5" t="s">
        <v>90</v>
      </c>
      <c r="E163" s="5">
        <v>2023</v>
      </c>
      <c r="F163" s="5">
        <v>0</v>
      </c>
      <c r="G163" s="14">
        <v>1</v>
      </c>
      <c r="H163" s="14">
        <v>0.43</v>
      </c>
      <c r="I163" s="14">
        <v>0</v>
      </c>
      <c r="J163" s="14">
        <v>0.43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15">
        <v>587.88414714034502</v>
      </c>
    </row>
    <row r="164" spans="1:16" x14ac:dyDescent="0.2">
      <c r="A164" s="14" t="s">
        <v>13</v>
      </c>
      <c r="B164" s="14" t="s">
        <v>21</v>
      </c>
      <c r="C164" s="14" t="s">
        <v>5</v>
      </c>
      <c r="D164" s="5" t="s">
        <v>91</v>
      </c>
      <c r="E164" s="5">
        <v>2000</v>
      </c>
      <c r="F164" s="5">
        <v>3</v>
      </c>
      <c r="G164" s="14">
        <v>1</v>
      </c>
      <c r="H164" s="14">
        <v>0.02</v>
      </c>
      <c r="I164" s="14">
        <v>0.46</v>
      </c>
      <c r="J164" s="14">
        <v>0.02</v>
      </c>
      <c r="K164" s="14">
        <v>0.03</v>
      </c>
      <c r="L164" s="14">
        <v>0.05</v>
      </c>
      <c r="M164" s="14">
        <v>0.38</v>
      </c>
      <c r="N164" s="14">
        <v>0.01</v>
      </c>
      <c r="O164" s="14">
        <v>0.04</v>
      </c>
      <c r="P164" s="15">
        <v>479.607001669265</v>
      </c>
    </row>
    <row r="165" spans="1:16" x14ac:dyDescent="0.2">
      <c r="A165" s="14" t="s">
        <v>13</v>
      </c>
      <c r="B165" s="14" t="s">
        <v>21</v>
      </c>
      <c r="C165" s="14" t="s">
        <v>5</v>
      </c>
      <c r="D165" s="5" t="s">
        <v>91</v>
      </c>
      <c r="E165" s="5">
        <v>2001</v>
      </c>
      <c r="F165" s="5">
        <v>3</v>
      </c>
      <c r="G165" s="14">
        <v>0</v>
      </c>
      <c r="H165" s="14">
        <v>0.01</v>
      </c>
      <c r="I165" s="14">
        <v>0.19</v>
      </c>
      <c r="J165" s="14">
        <v>0.01</v>
      </c>
      <c r="K165" s="14">
        <v>0.01</v>
      </c>
      <c r="L165" s="14">
        <v>0.02</v>
      </c>
      <c r="M165" s="14">
        <v>0.16</v>
      </c>
      <c r="N165" s="14">
        <v>0</v>
      </c>
      <c r="O165" s="14">
        <v>0.02</v>
      </c>
      <c r="P165" s="15">
        <v>417.53966077636767</v>
      </c>
    </row>
    <row r="166" spans="1:16" x14ac:dyDescent="0.2">
      <c r="A166" s="14" t="s">
        <v>13</v>
      </c>
      <c r="B166" s="14" t="s">
        <v>21</v>
      </c>
      <c r="C166" s="14" t="s">
        <v>5</v>
      </c>
      <c r="D166" s="5" t="s">
        <v>91</v>
      </c>
      <c r="E166" s="5">
        <v>2004</v>
      </c>
      <c r="F166" s="5">
        <v>3</v>
      </c>
      <c r="G166" s="14">
        <v>0</v>
      </c>
      <c r="H166" s="14">
        <v>0</v>
      </c>
      <c r="I166" s="14">
        <v>0.14000000000000001</v>
      </c>
      <c r="J166" s="14">
        <v>0</v>
      </c>
      <c r="K166" s="14">
        <v>0.01</v>
      </c>
      <c r="L166" s="14">
        <v>0.02</v>
      </c>
      <c r="M166" s="14">
        <v>0.11</v>
      </c>
      <c r="N166" s="14">
        <v>0</v>
      </c>
      <c r="O166" s="14">
        <v>0.01</v>
      </c>
      <c r="P166" s="15">
        <v>466.01555986260843</v>
      </c>
    </row>
    <row r="167" spans="1:16" x14ac:dyDescent="0.2">
      <c r="A167" s="14" t="s">
        <v>13</v>
      </c>
      <c r="B167" s="14" t="s">
        <v>21</v>
      </c>
      <c r="C167" s="14" t="s">
        <v>5</v>
      </c>
      <c r="D167" s="5" t="s">
        <v>91</v>
      </c>
      <c r="E167" s="5">
        <v>2006</v>
      </c>
      <c r="F167" s="5">
        <v>3</v>
      </c>
      <c r="G167" s="14">
        <v>1</v>
      </c>
      <c r="H167" s="14">
        <v>0.02</v>
      </c>
      <c r="I167" s="14">
        <v>0.73</v>
      </c>
      <c r="J167" s="14">
        <v>0.02</v>
      </c>
      <c r="K167" s="14">
        <v>0.05</v>
      </c>
      <c r="L167" s="14">
        <v>0.09</v>
      </c>
      <c r="M167" s="14">
        <v>0.59</v>
      </c>
      <c r="N167" s="14">
        <v>0.01</v>
      </c>
      <c r="O167" s="14">
        <v>7.0000000000000007E-2</v>
      </c>
      <c r="P167" s="15">
        <v>542.56130849562544</v>
      </c>
    </row>
    <row r="168" spans="1:16" x14ac:dyDescent="0.2">
      <c r="A168" s="14" t="s">
        <v>13</v>
      </c>
      <c r="B168" s="14" t="s">
        <v>21</v>
      </c>
      <c r="C168" s="14" t="s">
        <v>5</v>
      </c>
      <c r="D168" s="5" t="s">
        <v>91</v>
      </c>
      <c r="E168" s="5">
        <v>2008</v>
      </c>
      <c r="F168" s="5">
        <v>3</v>
      </c>
      <c r="G168" s="14">
        <v>1</v>
      </c>
      <c r="H168" s="14">
        <v>0.01</v>
      </c>
      <c r="I168" s="14">
        <v>0.42000000000000004</v>
      </c>
      <c r="J168" s="14">
        <v>0.01</v>
      </c>
      <c r="K168" s="14">
        <v>0.03</v>
      </c>
      <c r="L168" s="14">
        <v>0.05</v>
      </c>
      <c r="M168" s="14">
        <v>0.34</v>
      </c>
      <c r="N168" s="14">
        <v>0.01</v>
      </c>
      <c r="O168" s="14">
        <v>0.04</v>
      </c>
      <c r="P168" s="15">
        <v>365.79230895159145</v>
      </c>
    </row>
    <row r="169" spans="1:16" x14ac:dyDescent="0.2">
      <c r="A169" s="14" t="s">
        <v>13</v>
      </c>
      <c r="B169" s="14" t="s">
        <v>21</v>
      </c>
      <c r="C169" s="14" t="s">
        <v>5</v>
      </c>
      <c r="D169" s="5" t="s">
        <v>91</v>
      </c>
      <c r="E169" s="5">
        <v>2009</v>
      </c>
      <c r="F169" s="5">
        <v>3</v>
      </c>
      <c r="G169" s="14">
        <v>2</v>
      </c>
      <c r="H169" s="14">
        <v>0.04</v>
      </c>
      <c r="I169" s="14">
        <v>1.03</v>
      </c>
      <c r="J169" s="14">
        <v>0.04</v>
      </c>
      <c r="K169" s="14">
        <v>0.08</v>
      </c>
      <c r="L169" s="14">
        <v>0.12</v>
      </c>
      <c r="M169" s="14">
        <v>0.83</v>
      </c>
      <c r="N169" s="14">
        <v>0.02</v>
      </c>
      <c r="O169" s="14">
        <v>0.1</v>
      </c>
      <c r="P169" s="15">
        <v>433.81257438347512</v>
      </c>
    </row>
    <row r="170" spans="1:16" x14ac:dyDescent="0.2">
      <c r="A170" s="14" t="s">
        <v>13</v>
      </c>
      <c r="B170" s="14" t="s">
        <v>21</v>
      </c>
      <c r="C170" s="14" t="s">
        <v>5</v>
      </c>
      <c r="D170" s="5" t="s">
        <v>91</v>
      </c>
      <c r="E170" s="5">
        <v>2010</v>
      </c>
      <c r="F170" s="5">
        <v>3</v>
      </c>
      <c r="G170" s="14">
        <v>3</v>
      </c>
      <c r="H170" s="14">
        <v>0.04</v>
      </c>
      <c r="I170" s="14">
        <v>1.24</v>
      </c>
      <c r="J170" s="14">
        <v>0.04</v>
      </c>
      <c r="K170" s="14">
        <v>0.09</v>
      </c>
      <c r="L170" s="14">
        <v>0.15</v>
      </c>
      <c r="M170" s="14">
        <v>1</v>
      </c>
      <c r="N170" s="14">
        <v>0.02</v>
      </c>
      <c r="O170" s="14">
        <v>0.12</v>
      </c>
      <c r="P170" s="15">
        <v>481.63403324962707</v>
      </c>
    </row>
    <row r="171" spans="1:16" x14ac:dyDescent="0.2">
      <c r="A171" s="14" t="s">
        <v>13</v>
      </c>
      <c r="B171" s="14" t="s">
        <v>21</v>
      </c>
      <c r="C171" s="14" t="s">
        <v>5</v>
      </c>
      <c r="D171" s="5" t="s">
        <v>91</v>
      </c>
      <c r="E171" s="5">
        <v>2011</v>
      </c>
      <c r="F171" s="5">
        <v>3</v>
      </c>
      <c r="G171" s="14">
        <v>7</v>
      </c>
      <c r="H171" s="14">
        <v>0.12</v>
      </c>
      <c r="I171" s="14">
        <v>3.43</v>
      </c>
      <c r="J171" s="14">
        <v>0.12</v>
      </c>
      <c r="K171" s="14">
        <v>0.26</v>
      </c>
      <c r="L171" s="14">
        <v>0.4</v>
      </c>
      <c r="M171" s="14">
        <v>2.77</v>
      </c>
      <c r="N171" s="14">
        <v>0.05</v>
      </c>
      <c r="O171" s="14">
        <v>0.32</v>
      </c>
      <c r="P171" s="15">
        <v>524.35167743466673</v>
      </c>
    </row>
    <row r="172" spans="1:16" x14ac:dyDescent="0.2">
      <c r="A172" s="14" t="s">
        <v>13</v>
      </c>
      <c r="B172" s="14" t="s">
        <v>21</v>
      </c>
      <c r="C172" s="14" t="s">
        <v>5</v>
      </c>
      <c r="D172" s="5" t="s">
        <v>91</v>
      </c>
      <c r="E172" s="5">
        <v>2012</v>
      </c>
      <c r="F172" s="5">
        <v>3</v>
      </c>
      <c r="G172" s="14">
        <v>2</v>
      </c>
      <c r="H172" s="14">
        <v>0.02</v>
      </c>
      <c r="I172" s="14">
        <v>0.59</v>
      </c>
      <c r="J172" s="14">
        <v>0.02</v>
      </c>
      <c r="K172" s="14">
        <v>0.04</v>
      </c>
      <c r="L172" s="14">
        <v>7.0000000000000007E-2</v>
      </c>
      <c r="M172" s="14">
        <v>0.48</v>
      </c>
      <c r="N172" s="14">
        <v>0.01</v>
      </c>
      <c r="O172" s="14">
        <v>0.06</v>
      </c>
      <c r="P172" s="15">
        <v>355.28207728518515</v>
      </c>
    </row>
    <row r="173" spans="1:16" x14ac:dyDescent="0.2">
      <c r="A173" s="14" t="s">
        <v>13</v>
      </c>
      <c r="B173" s="14" t="s">
        <v>21</v>
      </c>
      <c r="C173" s="14" t="s">
        <v>5</v>
      </c>
      <c r="D173" s="5" t="s">
        <v>91</v>
      </c>
      <c r="E173" s="5">
        <v>2013</v>
      </c>
      <c r="F173" s="5">
        <v>3</v>
      </c>
      <c r="G173" s="14">
        <v>15</v>
      </c>
      <c r="H173" s="14">
        <v>0.33999999999999997</v>
      </c>
      <c r="I173" s="14">
        <v>7.85</v>
      </c>
      <c r="J173" s="14">
        <v>0.33999999999999997</v>
      </c>
      <c r="K173" s="14">
        <v>0.27</v>
      </c>
      <c r="L173" s="14">
        <v>0.32</v>
      </c>
      <c r="M173" s="14">
        <v>7.26</v>
      </c>
      <c r="N173" s="14">
        <v>0.02</v>
      </c>
      <c r="O173" s="14">
        <v>0.13</v>
      </c>
      <c r="P173" s="15">
        <v>528.98049066213753</v>
      </c>
    </row>
    <row r="174" spans="1:16" x14ac:dyDescent="0.2">
      <c r="A174" s="14" t="s">
        <v>13</v>
      </c>
      <c r="B174" s="14" t="s">
        <v>21</v>
      </c>
      <c r="C174" s="14" t="s">
        <v>5</v>
      </c>
      <c r="D174" s="5" t="s">
        <v>91</v>
      </c>
      <c r="E174" s="5">
        <v>2014</v>
      </c>
      <c r="F174" s="5">
        <v>2</v>
      </c>
      <c r="G174" s="14">
        <v>22</v>
      </c>
      <c r="H174" s="14">
        <v>0.69</v>
      </c>
      <c r="I174" s="14">
        <v>13.950000000000001</v>
      </c>
      <c r="J174" s="14">
        <v>0.69</v>
      </c>
      <c r="K174" s="14">
        <v>1.3</v>
      </c>
      <c r="L174" s="14">
        <v>12.65</v>
      </c>
      <c r="M174" s="14">
        <v>0</v>
      </c>
      <c r="N174" s="14">
        <v>0.06</v>
      </c>
      <c r="O174" s="14">
        <v>0.33</v>
      </c>
      <c r="P174" s="15">
        <v>655.85746023167576</v>
      </c>
    </row>
    <row r="175" spans="1:16" x14ac:dyDescent="0.2">
      <c r="A175" s="14" t="s">
        <v>13</v>
      </c>
      <c r="B175" s="14" t="s">
        <v>21</v>
      </c>
      <c r="C175" s="14" t="s">
        <v>5</v>
      </c>
      <c r="D175" s="5" t="s">
        <v>91</v>
      </c>
      <c r="E175" s="5">
        <v>2015</v>
      </c>
      <c r="F175" s="5">
        <v>2</v>
      </c>
      <c r="G175" s="14">
        <v>16</v>
      </c>
      <c r="H175" s="14">
        <v>0.42</v>
      </c>
      <c r="I175" s="14">
        <v>8.39</v>
      </c>
      <c r="J175" s="14">
        <v>0.42</v>
      </c>
      <c r="K175" s="14">
        <v>0.78</v>
      </c>
      <c r="L175" s="14">
        <v>7.61</v>
      </c>
      <c r="M175" s="14">
        <v>0</v>
      </c>
      <c r="N175" s="14">
        <v>0.03</v>
      </c>
      <c r="O175" s="14">
        <v>0.2</v>
      </c>
      <c r="P175" s="15">
        <v>562.76418857961869</v>
      </c>
    </row>
    <row r="176" spans="1:16" x14ac:dyDescent="0.2">
      <c r="A176" s="14" t="s">
        <v>13</v>
      </c>
      <c r="B176" s="14" t="s">
        <v>21</v>
      </c>
      <c r="C176" s="14" t="s">
        <v>5</v>
      </c>
      <c r="D176" s="5" t="s">
        <v>91</v>
      </c>
      <c r="E176" s="5">
        <v>2016</v>
      </c>
      <c r="F176" s="5">
        <v>2</v>
      </c>
      <c r="G176" s="14">
        <v>12</v>
      </c>
      <c r="H176" s="14">
        <v>0.45</v>
      </c>
      <c r="I176" s="14">
        <v>9.0499999999999989</v>
      </c>
      <c r="J176" s="14">
        <v>0.45</v>
      </c>
      <c r="K176" s="14">
        <v>0.85</v>
      </c>
      <c r="L176" s="14">
        <v>8.1999999999999993</v>
      </c>
      <c r="M176" s="14">
        <v>0</v>
      </c>
      <c r="N176" s="14">
        <v>0.04</v>
      </c>
      <c r="O176" s="14">
        <v>0.22</v>
      </c>
      <c r="P176" s="15">
        <v>817.74817921586396</v>
      </c>
    </row>
    <row r="177" spans="1:16" x14ac:dyDescent="0.2">
      <c r="A177" s="14" t="s">
        <v>13</v>
      </c>
      <c r="B177" s="14" t="s">
        <v>21</v>
      </c>
      <c r="C177" s="14" t="s">
        <v>5</v>
      </c>
      <c r="D177" s="5" t="s">
        <v>91</v>
      </c>
      <c r="E177" s="5">
        <v>2017</v>
      </c>
      <c r="F177" s="5">
        <v>2</v>
      </c>
      <c r="G177" s="14">
        <v>34</v>
      </c>
      <c r="H177" s="14">
        <v>1.19</v>
      </c>
      <c r="I177" s="14">
        <v>23.979999999999997</v>
      </c>
      <c r="J177" s="14">
        <v>1.19</v>
      </c>
      <c r="K177" s="14">
        <v>2.2400000000000002</v>
      </c>
      <c r="L177" s="14">
        <v>21.74</v>
      </c>
      <c r="M177" s="14">
        <v>0</v>
      </c>
      <c r="N177" s="14">
        <v>0.1</v>
      </c>
      <c r="O177" s="14">
        <v>0.56999999999999995</v>
      </c>
      <c r="P177" s="15">
        <v>749.40209541906222</v>
      </c>
    </row>
    <row r="178" spans="1:16" x14ac:dyDescent="0.2">
      <c r="A178" s="14" t="s">
        <v>13</v>
      </c>
      <c r="B178" s="14" t="s">
        <v>21</v>
      </c>
      <c r="C178" s="14" t="s">
        <v>5</v>
      </c>
      <c r="D178" s="5" t="s">
        <v>91</v>
      </c>
      <c r="E178" s="5">
        <v>2018</v>
      </c>
      <c r="F178" s="5">
        <v>2</v>
      </c>
      <c r="G178" s="14">
        <v>27</v>
      </c>
      <c r="H178" s="14">
        <v>0.83</v>
      </c>
      <c r="I178" s="14">
        <v>16.880000000000003</v>
      </c>
      <c r="J178" s="14">
        <v>0.83</v>
      </c>
      <c r="K178" s="14">
        <v>1.58</v>
      </c>
      <c r="L178" s="14">
        <v>15.3</v>
      </c>
      <c r="M178" s="14">
        <v>0</v>
      </c>
      <c r="N178" s="14">
        <v>7.0000000000000007E-2</v>
      </c>
      <c r="O178" s="14">
        <v>0.4</v>
      </c>
      <c r="P178" s="15">
        <v>652.08964927871068</v>
      </c>
    </row>
    <row r="179" spans="1:16" x14ac:dyDescent="0.2">
      <c r="A179" s="14" t="s">
        <v>13</v>
      </c>
      <c r="B179" s="14" t="s">
        <v>21</v>
      </c>
      <c r="C179" s="14" t="s">
        <v>5</v>
      </c>
      <c r="D179" s="5" t="s">
        <v>91</v>
      </c>
      <c r="E179" s="5">
        <v>2019</v>
      </c>
      <c r="F179" s="5">
        <v>1</v>
      </c>
      <c r="G179" s="14">
        <v>9</v>
      </c>
      <c r="H179" s="14">
        <v>0.14000000000000001</v>
      </c>
      <c r="I179" s="14">
        <v>4.92</v>
      </c>
      <c r="J179" s="14">
        <v>0.14000000000000001</v>
      </c>
      <c r="K179" s="14">
        <v>4.92</v>
      </c>
      <c r="L179" s="14">
        <v>0</v>
      </c>
      <c r="M179" s="14">
        <v>0</v>
      </c>
      <c r="N179" s="14">
        <v>0</v>
      </c>
      <c r="O179" s="14">
        <v>0.17</v>
      </c>
      <c r="P179" s="15">
        <v>586.29301445713338</v>
      </c>
    </row>
    <row r="180" spans="1:16" x14ac:dyDescent="0.2">
      <c r="A180" s="14" t="s">
        <v>13</v>
      </c>
      <c r="B180" s="14" t="s">
        <v>21</v>
      </c>
      <c r="C180" s="14" t="s">
        <v>5</v>
      </c>
      <c r="D180" s="5" t="s">
        <v>91</v>
      </c>
      <c r="E180" s="5">
        <v>2020</v>
      </c>
      <c r="F180" s="5">
        <v>1</v>
      </c>
      <c r="G180" s="14">
        <v>14</v>
      </c>
      <c r="H180" s="14">
        <v>0.19</v>
      </c>
      <c r="I180" s="14">
        <v>6.81</v>
      </c>
      <c r="J180" s="14">
        <v>0.19</v>
      </c>
      <c r="K180" s="14">
        <v>6.81</v>
      </c>
      <c r="L180" s="14">
        <v>0</v>
      </c>
      <c r="M180" s="14">
        <v>0</v>
      </c>
      <c r="N180" s="14">
        <v>0</v>
      </c>
      <c r="O180" s="14">
        <v>0.24</v>
      </c>
      <c r="P180" s="15">
        <v>495.18670589953592</v>
      </c>
    </row>
    <row r="181" spans="1:16" x14ac:dyDescent="0.2">
      <c r="A181" s="14" t="s">
        <v>13</v>
      </c>
      <c r="B181" s="14" t="s">
        <v>21</v>
      </c>
      <c r="C181" s="14" t="s">
        <v>5</v>
      </c>
      <c r="D181" s="5" t="s">
        <v>91</v>
      </c>
      <c r="E181" s="5">
        <v>2021</v>
      </c>
      <c r="F181" s="5">
        <v>1</v>
      </c>
      <c r="G181" s="14">
        <v>5</v>
      </c>
      <c r="H181" s="14">
        <v>0.05</v>
      </c>
      <c r="I181" s="14">
        <v>1.88</v>
      </c>
      <c r="J181" s="14">
        <v>0.05</v>
      </c>
      <c r="K181" s="14">
        <v>1.88</v>
      </c>
      <c r="L181" s="14">
        <v>0</v>
      </c>
      <c r="M181" s="14">
        <v>0</v>
      </c>
      <c r="N181" s="14">
        <v>0</v>
      </c>
      <c r="O181" s="14">
        <v>0.06</v>
      </c>
      <c r="P181" s="15">
        <v>408.38701645981985</v>
      </c>
    </row>
    <row r="182" spans="1:16" x14ac:dyDescent="0.2">
      <c r="A182" s="14" t="s">
        <v>13</v>
      </c>
      <c r="B182" s="14" t="s">
        <v>21</v>
      </c>
      <c r="C182" s="14" t="s">
        <v>5</v>
      </c>
      <c r="D182" s="5" t="s">
        <v>91</v>
      </c>
      <c r="E182" s="5">
        <v>2022</v>
      </c>
      <c r="F182" s="5">
        <v>0</v>
      </c>
      <c r="G182" s="14">
        <v>32</v>
      </c>
      <c r="H182" s="14">
        <v>21.31</v>
      </c>
      <c r="I182" s="14">
        <v>0</v>
      </c>
      <c r="J182" s="14">
        <v>21.31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15">
        <v>667.74231265890103</v>
      </c>
    </row>
    <row r="183" spans="1:16" x14ac:dyDescent="0.2">
      <c r="A183" s="14" t="s">
        <v>13</v>
      </c>
      <c r="B183" s="14" t="s">
        <v>21</v>
      </c>
      <c r="C183" s="14" t="s">
        <v>5</v>
      </c>
      <c r="D183" s="5" t="s">
        <v>91</v>
      </c>
      <c r="E183" s="5">
        <v>2023</v>
      </c>
      <c r="F183" s="5">
        <v>0</v>
      </c>
      <c r="G183" s="14">
        <v>5</v>
      </c>
      <c r="H183" s="14">
        <v>2.68</v>
      </c>
      <c r="I183" s="14">
        <v>0</v>
      </c>
      <c r="J183" s="14">
        <v>2.68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15">
        <v>587.88414714034502</v>
      </c>
    </row>
    <row r="184" spans="1:16" x14ac:dyDescent="0.2">
      <c r="A184" s="14" t="s">
        <v>13</v>
      </c>
      <c r="B184" s="14" t="s">
        <v>21</v>
      </c>
      <c r="C184" s="14" t="s">
        <v>5</v>
      </c>
      <c r="D184" s="5" t="s">
        <v>93</v>
      </c>
      <c r="E184" s="5">
        <v>2009</v>
      </c>
      <c r="F184" s="5">
        <v>3</v>
      </c>
      <c r="G184" s="14">
        <v>1</v>
      </c>
      <c r="H184" s="14">
        <v>0.01</v>
      </c>
      <c r="I184" s="14">
        <v>0.16</v>
      </c>
      <c r="J184" s="14">
        <v>0.01</v>
      </c>
      <c r="K184" s="14">
        <v>0.01</v>
      </c>
      <c r="L184" s="14">
        <v>0.02</v>
      </c>
      <c r="M184" s="14">
        <v>0.13</v>
      </c>
      <c r="N184" s="14">
        <v>0</v>
      </c>
      <c r="O184" s="14">
        <v>0.01</v>
      </c>
      <c r="P184" s="15">
        <v>273.90058900608352</v>
      </c>
    </row>
    <row r="185" spans="1:16" x14ac:dyDescent="0.2">
      <c r="A185" s="14" t="s">
        <v>13</v>
      </c>
      <c r="B185" s="14" t="s">
        <v>21</v>
      </c>
      <c r="C185" s="14" t="s">
        <v>5</v>
      </c>
      <c r="D185" s="5" t="s">
        <v>93</v>
      </c>
      <c r="E185" s="5">
        <v>2010</v>
      </c>
      <c r="F185" s="5">
        <v>3</v>
      </c>
      <c r="G185" s="14">
        <v>6</v>
      </c>
      <c r="H185" s="14">
        <v>0</v>
      </c>
      <c r="I185" s="14">
        <v>1.74</v>
      </c>
      <c r="J185" s="14">
        <v>0</v>
      </c>
      <c r="K185" s="14">
        <v>0</v>
      </c>
      <c r="L185" s="14">
        <v>0.01</v>
      </c>
      <c r="M185" s="14">
        <v>1.73</v>
      </c>
      <c r="N185" s="14">
        <v>0</v>
      </c>
      <c r="O185" s="14">
        <v>0.18000000000000002</v>
      </c>
      <c r="P185" s="15">
        <v>281.49118822802831</v>
      </c>
    </row>
    <row r="186" spans="1:16" x14ac:dyDescent="0.2">
      <c r="A186" s="14" t="s">
        <v>13</v>
      </c>
      <c r="B186" s="14" t="s">
        <v>21</v>
      </c>
      <c r="C186" s="14" t="s">
        <v>5</v>
      </c>
      <c r="D186" s="5" t="s">
        <v>93</v>
      </c>
      <c r="E186" s="5">
        <v>2017</v>
      </c>
      <c r="F186" s="5">
        <v>2</v>
      </c>
      <c r="G186" s="14">
        <v>41</v>
      </c>
      <c r="H186" s="14">
        <v>0.2</v>
      </c>
      <c r="I186" s="14">
        <v>40.630000000000003</v>
      </c>
      <c r="J186" s="14">
        <v>0.2</v>
      </c>
      <c r="K186" s="14">
        <v>0</v>
      </c>
      <c r="L186" s="14">
        <v>40.630000000000003</v>
      </c>
      <c r="M186" s="14">
        <v>0</v>
      </c>
      <c r="N186" s="14">
        <v>0.11</v>
      </c>
      <c r="O186" s="14">
        <v>1.69</v>
      </c>
      <c r="P186" s="15">
        <v>1004.5066004070043</v>
      </c>
    </row>
    <row r="187" spans="1:16" x14ac:dyDescent="0.2">
      <c r="A187" s="14" t="s">
        <v>13</v>
      </c>
      <c r="B187" s="14" t="s">
        <v>21</v>
      </c>
      <c r="C187" s="14" t="s">
        <v>5</v>
      </c>
      <c r="D187" s="5" t="s">
        <v>93</v>
      </c>
      <c r="E187" s="5">
        <v>2020</v>
      </c>
      <c r="F187" s="5">
        <v>1</v>
      </c>
      <c r="G187" s="14">
        <v>26</v>
      </c>
      <c r="H187" s="14">
        <v>0</v>
      </c>
      <c r="I187" s="14">
        <v>24.4</v>
      </c>
      <c r="J187" s="14">
        <v>0</v>
      </c>
      <c r="K187" s="14">
        <v>24.4</v>
      </c>
      <c r="L187" s="14">
        <v>0</v>
      </c>
      <c r="M187" s="14">
        <v>0</v>
      </c>
      <c r="N187" s="14">
        <v>0.05</v>
      </c>
      <c r="O187" s="14">
        <v>0.96</v>
      </c>
      <c r="P187" s="15">
        <v>934.09702359356027</v>
      </c>
    </row>
    <row r="188" spans="1:16" x14ac:dyDescent="0.2">
      <c r="A188" s="14" t="s">
        <v>13</v>
      </c>
      <c r="B188" s="14" t="s">
        <v>21</v>
      </c>
      <c r="C188" s="14" t="s">
        <v>5</v>
      </c>
      <c r="D188" s="5" t="s">
        <v>93</v>
      </c>
      <c r="E188" s="5">
        <v>2021</v>
      </c>
      <c r="F188" s="5">
        <v>1</v>
      </c>
      <c r="G188" s="14">
        <v>33</v>
      </c>
      <c r="H188" s="14">
        <v>0.03</v>
      </c>
      <c r="I188" s="14">
        <v>23.919999999999998</v>
      </c>
      <c r="J188" s="14">
        <v>0.03</v>
      </c>
      <c r="K188" s="14">
        <v>23.919999999999998</v>
      </c>
      <c r="L188" s="14">
        <v>0</v>
      </c>
      <c r="M188" s="14">
        <v>0</v>
      </c>
      <c r="N188" s="14">
        <v>0.05</v>
      </c>
      <c r="O188" s="14">
        <v>1.1200000000000001</v>
      </c>
      <c r="P188" s="15">
        <v>747.42105392968108</v>
      </c>
    </row>
    <row r="189" spans="1:16" x14ac:dyDescent="0.2">
      <c r="A189" s="14" t="s">
        <v>13</v>
      </c>
      <c r="B189" s="14" t="s">
        <v>21</v>
      </c>
      <c r="C189" s="14" t="s">
        <v>5</v>
      </c>
      <c r="D189" s="5" t="s">
        <v>93</v>
      </c>
      <c r="E189" s="5">
        <v>2022</v>
      </c>
      <c r="F189" s="5">
        <v>0</v>
      </c>
      <c r="G189" s="14">
        <v>6</v>
      </c>
      <c r="H189" s="14">
        <v>4.0999999999999996</v>
      </c>
      <c r="I189" s="14">
        <v>0</v>
      </c>
      <c r="J189" s="14">
        <v>4.0999999999999996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5">
        <v>667.74231265890103</v>
      </c>
    </row>
    <row r="190" spans="1:16" x14ac:dyDescent="0.2">
      <c r="A190" s="14" t="s">
        <v>13</v>
      </c>
      <c r="B190" s="14" t="s">
        <v>21</v>
      </c>
      <c r="C190" s="14" t="s">
        <v>5</v>
      </c>
      <c r="D190" s="5" t="s">
        <v>93</v>
      </c>
      <c r="E190" s="5">
        <v>2023</v>
      </c>
      <c r="F190" s="5">
        <v>0</v>
      </c>
      <c r="G190" s="14">
        <v>4</v>
      </c>
      <c r="H190" s="14">
        <v>2.27</v>
      </c>
      <c r="I190" s="14">
        <v>0</v>
      </c>
      <c r="J190" s="14">
        <v>2.27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5">
        <v>587.88414714034514</v>
      </c>
    </row>
    <row r="191" spans="1:16" x14ac:dyDescent="0.2">
      <c r="A191" s="14" t="s">
        <v>13</v>
      </c>
      <c r="B191" s="14" t="s">
        <v>22</v>
      </c>
      <c r="C191" s="14" t="s">
        <v>5</v>
      </c>
      <c r="D191" s="5" t="s">
        <v>92</v>
      </c>
      <c r="E191" s="5">
        <v>2001</v>
      </c>
      <c r="F191" s="5">
        <v>3</v>
      </c>
      <c r="G191" s="14">
        <v>4</v>
      </c>
      <c r="H191" s="14">
        <v>0.09</v>
      </c>
      <c r="I191" s="14">
        <v>2.0099999999999998</v>
      </c>
      <c r="J191" s="14">
        <v>0.09</v>
      </c>
      <c r="K191" s="14">
        <v>0.12</v>
      </c>
      <c r="L191" s="14">
        <v>0.24</v>
      </c>
      <c r="M191" s="14">
        <v>1.65</v>
      </c>
      <c r="N191" s="14">
        <v>0.04</v>
      </c>
      <c r="O191" s="14">
        <v>0.27</v>
      </c>
      <c r="P191" s="15">
        <v>510.43790262857289</v>
      </c>
    </row>
    <row r="192" spans="1:16" x14ac:dyDescent="0.2">
      <c r="A192" s="14" t="s">
        <v>13</v>
      </c>
      <c r="B192" s="14" t="s">
        <v>22</v>
      </c>
      <c r="C192" s="14" t="s">
        <v>5</v>
      </c>
      <c r="D192" s="5" t="s">
        <v>92</v>
      </c>
      <c r="E192" s="5">
        <v>2011</v>
      </c>
      <c r="F192" s="5">
        <v>3</v>
      </c>
      <c r="G192" s="14">
        <v>13</v>
      </c>
      <c r="H192" s="14">
        <v>0.35</v>
      </c>
      <c r="I192" s="14">
        <v>8.02</v>
      </c>
      <c r="J192" s="14">
        <v>0.35</v>
      </c>
      <c r="K192" s="14">
        <v>0.47</v>
      </c>
      <c r="L192" s="14">
        <v>0.97</v>
      </c>
      <c r="M192" s="14">
        <v>6.58</v>
      </c>
      <c r="N192" s="14">
        <v>0.18</v>
      </c>
      <c r="O192" s="14">
        <v>1.05</v>
      </c>
      <c r="P192" s="15">
        <v>630.53725744039582</v>
      </c>
    </row>
    <row r="193" spans="1:16" x14ac:dyDescent="0.2">
      <c r="A193" s="14" t="s">
        <v>13</v>
      </c>
      <c r="B193" s="14" t="s">
        <v>22</v>
      </c>
      <c r="C193" s="14" t="s">
        <v>5</v>
      </c>
      <c r="D193" s="5" t="s">
        <v>92</v>
      </c>
      <c r="E193" s="5">
        <v>2012</v>
      </c>
      <c r="F193" s="5">
        <v>3</v>
      </c>
      <c r="G193" s="14">
        <v>14</v>
      </c>
      <c r="H193" s="14">
        <v>0.4</v>
      </c>
      <c r="I193" s="14">
        <v>9.16</v>
      </c>
      <c r="J193" s="14">
        <v>0.4</v>
      </c>
      <c r="K193" s="14">
        <v>0.53</v>
      </c>
      <c r="L193" s="14">
        <v>1.1100000000000001</v>
      </c>
      <c r="M193" s="14">
        <v>7.52</v>
      </c>
      <c r="N193" s="14">
        <v>0.2</v>
      </c>
      <c r="O193" s="14">
        <v>1.21</v>
      </c>
      <c r="P193" s="15">
        <v>670.5580347001486</v>
      </c>
    </row>
    <row r="194" spans="1:16" x14ac:dyDescent="0.2">
      <c r="A194" s="14" t="s">
        <v>13</v>
      </c>
      <c r="B194" s="14" t="s">
        <v>22</v>
      </c>
      <c r="C194" s="14" t="s">
        <v>5</v>
      </c>
      <c r="D194" s="5" t="s">
        <v>92</v>
      </c>
      <c r="E194" s="5">
        <v>2015</v>
      </c>
      <c r="F194" s="5">
        <v>2</v>
      </c>
      <c r="G194" s="14">
        <v>7</v>
      </c>
      <c r="H194" s="14">
        <v>0</v>
      </c>
      <c r="I194" s="14">
        <v>4.3100000000000005</v>
      </c>
      <c r="J194" s="14">
        <v>0</v>
      </c>
      <c r="K194" s="14">
        <v>0.32</v>
      </c>
      <c r="L194" s="14">
        <v>3.99</v>
      </c>
      <c r="M194" s="14">
        <v>0</v>
      </c>
      <c r="N194" s="14">
        <v>0.01</v>
      </c>
      <c r="O194" s="14">
        <v>0.4</v>
      </c>
      <c r="P194" s="15">
        <v>627.11379453165625</v>
      </c>
    </row>
    <row r="195" spans="1:16" x14ac:dyDescent="0.2">
      <c r="A195" s="14" t="s">
        <v>13</v>
      </c>
      <c r="B195" s="14" t="s">
        <v>22</v>
      </c>
      <c r="C195" s="14" t="s">
        <v>5</v>
      </c>
      <c r="D195" s="5" t="s">
        <v>92</v>
      </c>
      <c r="E195" s="5">
        <v>2016</v>
      </c>
      <c r="F195" s="5">
        <v>2</v>
      </c>
      <c r="G195" s="14">
        <v>2</v>
      </c>
      <c r="H195" s="14">
        <v>0</v>
      </c>
      <c r="I195" s="14">
        <v>1.02</v>
      </c>
      <c r="J195" s="14">
        <v>0</v>
      </c>
      <c r="K195" s="14">
        <v>0.08</v>
      </c>
      <c r="L195" s="14">
        <v>0.94</v>
      </c>
      <c r="M195" s="14">
        <v>0</v>
      </c>
      <c r="N195" s="14">
        <v>0</v>
      </c>
      <c r="O195" s="14">
        <v>0.09</v>
      </c>
      <c r="P195" s="15">
        <v>627.11379453165648</v>
      </c>
    </row>
    <row r="196" spans="1:16" x14ac:dyDescent="0.2">
      <c r="A196" s="14" t="s">
        <v>13</v>
      </c>
      <c r="B196" s="14" t="s">
        <v>22</v>
      </c>
      <c r="C196" s="14" t="s">
        <v>5</v>
      </c>
      <c r="D196" s="5" t="s">
        <v>92</v>
      </c>
      <c r="E196" s="5">
        <v>2017</v>
      </c>
      <c r="F196" s="5">
        <v>2</v>
      </c>
      <c r="G196" s="14">
        <v>1</v>
      </c>
      <c r="H196" s="14">
        <v>0</v>
      </c>
      <c r="I196" s="14">
        <v>0.31</v>
      </c>
      <c r="J196" s="14">
        <v>0</v>
      </c>
      <c r="K196" s="14">
        <v>0.02</v>
      </c>
      <c r="L196" s="14">
        <v>0.28999999999999998</v>
      </c>
      <c r="M196" s="14">
        <v>0</v>
      </c>
      <c r="N196" s="14">
        <v>0</v>
      </c>
      <c r="O196" s="14">
        <v>0.03</v>
      </c>
      <c r="P196" s="15">
        <v>471.97013439065006</v>
      </c>
    </row>
    <row r="197" spans="1:16" x14ac:dyDescent="0.2">
      <c r="A197" s="14" t="s">
        <v>13</v>
      </c>
      <c r="B197" s="14" t="s">
        <v>22</v>
      </c>
      <c r="C197" s="14" t="s">
        <v>5</v>
      </c>
      <c r="D197" s="5" t="s">
        <v>92</v>
      </c>
      <c r="E197" s="5">
        <v>2018</v>
      </c>
      <c r="F197" s="5">
        <v>2</v>
      </c>
      <c r="G197" s="14">
        <v>31</v>
      </c>
      <c r="H197" s="14">
        <v>0.01</v>
      </c>
      <c r="I197" s="14">
        <v>21.669999999999998</v>
      </c>
      <c r="J197" s="14">
        <v>0.01</v>
      </c>
      <c r="K197" s="14">
        <v>1.63</v>
      </c>
      <c r="L197" s="14">
        <v>20.04</v>
      </c>
      <c r="M197" s="14">
        <v>0</v>
      </c>
      <c r="N197" s="14">
        <v>0.06</v>
      </c>
      <c r="O197" s="14">
        <v>2</v>
      </c>
      <c r="P197" s="15">
        <v>695.12396643606087</v>
      </c>
    </row>
    <row r="198" spans="1:16" x14ac:dyDescent="0.2">
      <c r="A198" s="14" t="s">
        <v>13</v>
      </c>
      <c r="B198" s="14" t="s">
        <v>22</v>
      </c>
      <c r="C198" s="14" t="s">
        <v>5</v>
      </c>
      <c r="D198" s="5" t="s">
        <v>92</v>
      </c>
      <c r="E198" s="5">
        <v>2019</v>
      </c>
      <c r="F198" s="5">
        <v>1</v>
      </c>
      <c r="G198" s="14">
        <v>10</v>
      </c>
      <c r="H198" s="14">
        <v>0.54</v>
      </c>
      <c r="I198" s="14">
        <v>6.04</v>
      </c>
      <c r="J198" s="14">
        <v>0.54</v>
      </c>
      <c r="K198" s="14">
        <v>6.04</v>
      </c>
      <c r="L198" s="14">
        <v>0</v>
      </c>
      <c r="M198" s="14">
        <v>0</v>
      </c>
      <c r="N198" s="14">
        <v>0</v>
      </c>
      <c r="O198" s="14">
        <v>1.23</v>
      </c>
      <c r="P198" s="15">
        <v>644.90093733740287</v>
      </c>
    </row>
    <row r="199" spans="1:16" x14ac:dyDescent="0.2">
      <c r="A199" s="14" t="s">
        <v>13</v>
      </c>
      <c r="B199" s="14" t="s">
        <v>22</v>
      </c>
      <c r="C199" s="14" t="s">
        <v>5</v>
      </c>
      <c r="D199" s="5" t="s">
        <v>92</v>
      </c>
      <c r="E199" s="5">
        <v>2020</v>
      </c>
      <c r="F199" s="5">
        <v>1</v>
      </c>
      <c r="G199" s="14">
        <v>11</v>
      </c>
      <c r="H199" s="14">
        <v>0.42</v>
      </c>
      <c r="I199" s="14">
        <v>4.75</v>
      </c>
      <c r="J199" s="14">
        <v>0.42</v>
      </c>
      <c r="K199" s="14">
        <v>4.75</v>
      </c>
      <c r="L199" s="14">
        <v>0</v>
      </c>
      <c r="M199" s="14">
        <v>0</v>
      </c>
      <c r="N199" s="14">
        <v>0</v>
      </c>
      <c r="O199" s="14">
        <v>0.96</v>
      </c>
      <c r="P199" s="15">
        <v>465.38947799898676</v>
      </c>
    </row>
    <row r="200" spans="1:16" x14ac:dyDescent="0.2">
      <c r="A200" s="14" t="s">
        <v>13</v>
      </c>
      <c r="B200" s="14" t="s">
        <v>22</v>
      </c>
      <c r="C200" s="14" t="s">
        <v>5</v>
      </c>
      <c r="D200" s="5" t="s">
        <v>92</v>
      </c>
      <c r="E200" s="5">
        <v>2022</v>
      </c>
      <c r="F200" s="5">
        <v>0</v>
      </c>
      <c r="G200" s="14">
        <v>19</v>
      </c>
      <c r="H200" s="14">
        <v>11.45</v>
      </c>
      <c r="I200" s="14">
        <v>0</v>
      </c>
      <c r="J200" s="14">
        <v>11.45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15">
        <v>602.71137448581624</v>
      </c>
    </row>
    <row r="201" spans="1:16" x14ac:dyDescent="0.2">
      <c r="A201" s="14" t="s">
        <v>13</v>
      </c>
      <c r="B201" s="14" t="s">
        <v>22</v>
      </c>
      <c r="C201" s="14" t="s">
        <v>5</v>
      </c>
      <c r="D201" s="5" t="s">
        <v>92</v>
      </c>
      <c r="E201" s="5">
        <v>2023</v>
      </c>
      <c r="F201" s="5">
        <v>0</v>
      </c>
      <c r="G201" s="14">
        <v>0</v>
      </c>
      <c r="H201" s="14">
        <v>0.19</v>
      </c>
      <c r="I201" s="14">
        <v>0</v>
      </c>
      <c r="J201" s="14">
        <v>0.19</v>
      </c>
      <c r="K201" s="14">
        <v>0</v>
      </c>
      <c r="L201" s="14">
        <v>0</v>
      </c>
      <c r="M201" s="14">
        <v>0</v>
      </c>
      <c r="N201" s="14">
        <v>0</v>
      </c>
      <c r="O201" s="14">
        <v>0</v>
      </c>
      <c r="P201" s="15">
        <v>587.88414714034502</v>
      </c>
    </row>
    <row r="202" spans="1:16" x14ac:dyDescent="0.2">
      <c r="A202" s="14" t="s">
        <v>13</v>
      </c>
      <c r="B202" s="14" t="s">
        <v>22</v>
      </c>
      <c r="C202" s="14" t="s">
        <v>5</v>
      </c>
      <c r="D202" s="5" t="s">
        <v>105</v>
      </c>
      <c r="E202" s="5">
        <v>2022</v>
      </c>
      <c r="F202" s="5">
        <v>0</v>
      </c>
      <c r="G202" s="14">
        <v>0</v>
      </c>
      <c r="H202" s="14">
        <v>0.13</v>
      </c>
      <c r="I202" s="14">
        <v>0</v>
      </c>
      <c r="J202" s="14">
        <v>0.13</v>
      </c>
      <c r="K202" s="14">
        <v>0</v>
      </c>
      <c r="L202" s="14">
        <v>0</v>
      </c>
      <c r="M202" s="14">
        <v>0</v>
      </c>
      <c r="N202" s="14">
        <v>0</v>
      </c>
      <c r="O202" s="14">
        <v>0</v>
      </c>
      <c r="P202" s="15">
        <v>602.71137448581612</v>
      </c>
    </row>
    <row r="203" spans="1:16" x14ac:dyDescent="0.2">
      <c r="A203" s="14" t="s">
        <v>13</v>
      </c>
      <c r="B203" s="14" t="s">
        <v>22</v>
      </c>
      <c r="C203" s="14" t="s">
        <v>5</v>
      </c>
      <c r="D203" s="5" t="s">
        <v>105</v>
      </c>
      <c r="E203" s="5">
        <v>2023</v>
      </c>
      <c r="F203" s="5">
        <v>0</v>
      </c>
      <c r="G203" s="14">
        <v>0</v>
      </c>
      <c r="H203" s="14">
        <v>0.01</v>
      </c>
      <c r="I203" s="14">
        <v>0</v>
      </c>
      <c r="J203" s="14">
        <v>0.01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15">
        <v>587.88414714034502</v>
      </c>
    </row>
    <row r="204" spans="1:16" x14ac:dyDescent="0.2">
      <c r="A204" s="14" t="s">
        <v>13</v>
      </c>
      <c r="B204" s="14" t="s">
        <v>22</v>
      </c>
      <c r="C204" s="14" t="s">
        <v>5</v>
      </c>
      <c r="D204" s="5" t="s">
        <v>95</v>
      </c>
      <c r="E204" s="5">
        <v>1999</v>
      </c>
      <c r="F204" s="5">
        <v>3</v>
      </c>
      <c r="G204" s="14">
        <v>5</v>
      </c>
      <c r="H204" s="14">
        <v>0.05</v>
      </c>
      <c r="I204" s="14">
        <v>1.18</v>
      </c>
      <c r="J204" s="14">
        <v>0.05</v>
      </c>
      <c r="K204" s="14">
        <v>7.0000000000000007E-2</v>
      </c>
      <c r="L204" s="14">
        <v>0.14000000000000001</v>
      </c>
      <c r="M204" s="14">
        <v>0.97</v>
      </c>
      <c r="N204" s="14">
        <v>0.03</v>
      </c>
      <c r="O204" s="14">
        <v>0.16</v>
      </c>
      <c r="P204" s="15">
        <v>225.28788372441193</v>
      </c>
    </row>
    <row r="205" spans="1:16" x14ac:dyDescent="0.2">
      <c r="A205" s="14" t="s">
        <v>13</v>
      </c>
      <c r="B205" s="14" t="s">
        <v>22</v>
      </c>
      <c r="C205" s="14" t="s">
        <v>5</v>
      </c>
      <c r="D205" s="5" t="s">
        <v>95</v>
      </c>
      <c r="E205" s="5">
        <v>2000</v>
      </c>
      <c r="F205" s="5">
        <v>3</v>
      </c>
      <c r="G205" s="14">
        <v>21</v>
      </c>
      <c r="H205" s="14">
        <v>0.2</v>
      </c>
      <c r="I205" s="14">
        <v>4.5999999999999996</v>
      </c>
      <c r="J205" s="14">
        <v>0.2</v>
      </c>
      <c r="K205" s="14">
        <v>0.27</v>
      </c>
      <c r="L205" s="14">
        <v>0.56000000000000005</v>
      </c>
      <c r="M205" s="14">
        <v>3.77</v>
      </c>
      <c r="N205" s="14">
        <v>0.1</v>
      </c>
      <c r="O205" s="14">
        <v>0.6</v>
      </c>
      <c r="P205" s="15">
        <v>228.48574381943038</v>
      </c>
    </row>
    <row r="206" spans="1:16" x14ac:dyDescent="0.2">
      <c r="A206" s="14" t="s">
        <v>13</v>
      </c>
      <c r="B206" s="14" t="s">
        <v>22</v>
      </c>
      <c r="C206" s="14" t="s">
        <v>5</v>
      </c>
      <c r="D206" s="5" t="s">
        <v>95</v>
      </c>
      <c r="E206" s="5">
        <v>2003</v>
      </c>
      <c r="F206" s="5">
        <v>3</v>
      </c>
      <c r="G206" s="14">
        <v>6</v>
      </c>
      <c r="H206" s="14">
        <v>7.0000000000000007E-2</v>
      </c>
      <c r="I206" s="14">
        <v>1.6700000000000002</v>
      </c>
      <c r="J206" s="14">
        <v>7.0000000000000007E-2</v>
      </c>
      <c r="K206" s="14">
        <v>0.1</v>
      </c>
      <c r="L206" s="14">
        <v>0.2</v>
      </c>
      <c r="M206" s="14">
        <v>1.37</v>
      </c>
      <c r="N206" s="14">
        <v>0.04</v>
      </c>
      <c r="O206" s="14">
        <v>0.22</v>
      </c>
      <c r="P206" s="15">
        <v>282.21297725179744</v>
      </c>
    </row>
    <row r="207" spans="1:16" x14ac:dyDescent="0.2">
      <c r="A207" s="14" t="s">
        <v>13</v>
      </c>
      <c r="B207" s="14" t="s">
        <v>22</v>
      </c>
      <c r="C207" s="14" t="s">
        <v>5</v>
      </c>
      <c r="D207" s="5" t="s">
        <v>95</v>
      </c>
      <c r="E207" s="5">
        <v>2004</v>
      </c>
      <c r="F207" s="5">
        <v>3</v>
      </c>
      <c r="G207" s="14">
        <v>38</v>
      </c>
      <c r="H207" s="14">
        <v>0.52</v>
      </c>
      <c r="I207" s="14">
        <v>12.08</v>
      </c>
      <c r="J207" s="14">
        <v>0.52</v>
      </c>
      <c r="K207" s="14">
        <v>0.7</v>
      </c>
      <c r="L207" s="14">
        <v>1.46</v>
      </c>
      <c r="M207" s="14">
        <v>9.92</v>
      </c>
      <c r="N207" s="14">
        <v>0.27</v>
      </c>
      <c r="O207" s="14">
        <v>1.59</v>
      </c>
      <c r="P207" s="15">
        <v>332.17272668330497</v>
      </c>
    </row>
    <row r="208" spans="1:16" x14ac:dyDescent="0.2">
      <c r="A208" s="14" t="s">
        <v>13</v>
      </c>
      <c r="B208" s="14" t="s">
        <v>22</v>
      </c>
      <c r="C208" s="14" t="s">
        <v>5</v>
      </c>
      <c r="D208" s="5" t="s">
        <v>95</v>
      </c>
      <c r="E208" s="5">
        <v>2005</v>
      </c>
      <c r="F208" s="5">
        <v>3</v>
      </c>
      <c r="G208" s="14">
        <v>6</v>
      </c>
      <c r="H208" s="14">
        <v>0.11</v>
      </c>
      <c r="I208" s="14">
        <v>2.57</v>
      </c>
      <c r="J208" s="14">
        <v>0.11</v>
      </c>
      <c r="K208" s="14">
        <v>0.15</v>
      </c>
      <c r="L208" s="14">
        <v>0.31</v>
      </c>
      <c r="M208" s="14">
        <v>2.11</v>
      </c>
      <c r="N208" s="14">
        <v>0.06</v>
      </c>
      <c r="O208" s="14">
        <v>0.34</v>
      </c>
      <c r="P208" s="15">
        <v>434.32926575270557</v>
      </c>
    </row>
    <row r="209" spans="1:16" x14ac:dyDescent="0.2">
      <c r="A209" s="14" t="s">
        <v>13</v>
      </c>
      <c r="B209" s="14" t="s">
        <v>22</v>
      </c>
      <c r="C209" s="14" t="s">
        <v>5</v>
      </c>
      <c r="D209" s="5" t="s">
        <v>95</v>
      </c>
      <c r="E209" s="5">
        <v>2006</v>
      </c>
      <c r="F209" s="5">
        <v>3</v>
      </c>
      <c r="G209" s="14">
        <v>3</v>
      </c>
      <c r="H209" s="14">
        <v>0.06</v>
      </c>
      <c r="I209" s="14">
        <v>1.37</v>
      </c>
      <c r="J209" s="14">
        <v>0.06</v>
      </c>
      <c r="K209" s="14">
        <v>0.08</v>
      </c>
      <c r="L209" s="14">
        <v>0.17</v>
      </c>
      <c r="M209" s="14">
        <v>1.1200000000000001</v>
      </c>
      <c r="N209" s="14">
        <v>0.03</v>
      </c>
      <c r="O209" s="14">
        <v>0.18</v>
      </c>
      <c r="P209" s="15">
        <v>438.42267839882271</v>
      </c>
    </row>
    <row r="210" spans="1:16" x14ac:dyDescent="0.2">
      <c r="A210" s="14" t="s">
        <v>13</v>
      </c>
      <c r="B210" s="14" t="s">
        <v>22</v>
      </c>
      <c r="C210" s="14" t="s">
        <v>5</v>
      </c>
      <c r="D210" s="5" t="s">
        <v>95</v>
      </c>
      <c r="E210" s="5">
        <v>2007</v>
      </c>
      <c r="F210" s="5">
        <v>3</v>
      </c>
      <c r="G210" s="14">
        <v>35</v>
      </c>
      <c r="H210" s="14">
        <v>0.5</v>
      </c>
      <c r="I210" s="14">
        <v>11.55</v>
      </c>
      <c r="J210" s="14">
        <v>0.5</v>
      </c>
      <c r="K210" s="14">
        <v>0.67</v>
      </c>
      <c r="L210" s="14">
        <v>1.4</v>
      </c>
      <c r="M210" s="14">
        <v>9.48</v>
      </c>
      <c r="N210" s="14">
        <v>0.25</v>
      </c>
      <c r="O210" s="14">
        <v>1.52</v>
      </c>
      <c r="P210" s="15">
        <v>347.90040563401789</v>
      </c>
    </row>
    <row r="211" spans="1:16" x14ac:dyDescent="0.2">
      <c r="A211" s="14" t="s">
        <v>13</v>
      </c>
      <c r="B211" s="14" t="s">
        <v>22</v>
      </c>
      <c r="C211" s="14" t="s">
        <v>5</v>
      </c>
      <c r="D211" s="5" t="s">
        <v>95</v>
      </c>
      <c r="E211" s="5">
        <v>2008</v>
      </c>
      <c r="F211" s="5">
        <v>3</v>
      </c>
      <c r="G211" s="14">
        <v>13</v>
      </c>
      <c r="H211" s="14">
        <v>0.2</v>
      </c>
      <c r="I211" s="14">
        <v>4.53</v>
      </c>
      <c r="J211" s="14">
        <v>0.2</v>
      </c>
      <c r="K211" s="14">
        <v>0.26</v>
      </c>
      <c r="L211" s="14">
        <v>0.55000000000000004</v>
      </c>
      <c r="M211" s="14">
        <v>3.72</v>
      </c>
      <c r="N211" s="14">
        <v>0.1</v>
      </c>
      <c r="O211" s="14">
        <v>0.6</v>
      </c>
      <c r="P211" s="15">
        <v>377.3939069766131</v>
      </c>
    </row>
    <row r="212" spans="1:16" x14ac:dyDescent="0.2">
      <c r="A212" s="14" t="s">
        <v>13</v>
      </c>
      <c r="B212" s="14" t="s">
        <v>22</v>
      </c>
      <c r="C212" s="14" t="s">
        <v>5</v>
      </c>
      <c r="D212" s="5" t="s">
        <v>95</v>
      </c>
      <c r="E212" s="5">
        <v>2010</v>
      </c>
      <c r="F212" s="5">
        <v>3</v>
      </c>
      <c r="G212" s="14">
        <v>13</v>
      </c>
      <c r="H212" s="14">
        <v>0.26</v>
      </c>
      <c r="I212" s="14">
        <v>5.92</v>
      </c>
      <c r="J212" s="14">
        <v>0.26</v>
      </c>
      <c r="K212" s="14">
        <v>0.34</v>
      </c>
      <c r="L212" s="14">
        <v>0.72</v>
      </c>
      <c r="M212" s="14">
        <v>4.8600000000000003</v>
      </c>
      <c r="N212" s="14">
        <v>0.13</v>
      </c>
      <c r="O212" s="14">
        <v>0.78</v>
      </c>
      <c r="P212" s="15">
        <v>460.83540762259378</v>
      </c>
    </row>
    <row r="213" spans="1:16" x14ac:dyDescent="0.2">
      <c r="A213" s="14" t="s">
        <v>13</v>
      </c>
      <c r="B213" s="14" t="s">
        <v>22</v>
      </c>
      <c r="C213" s="14" t="s">
        <v>5</v>
      </c>
      <c r="D213" s="5" t="s">
        <v>95</v>
      </c>
      <c r="E213" s="5">
        <v>2011</v>
      </c>
      <c r="F213" s="5">
        <v>3</v>
      </c>
      <c r="G213" s="14">
        <v>7</v>
      </c>
      <c r="H213" s="14">
        <v>0.12</v>
      </c>
      <c r="I213" s="14">
        <v>2.86</v>
      </c>
      <c r="J213" s="14">
        <v>0.12</v>
      </c>
      <c r="K213" s="14">
        <v>0.17</v>
      </c>
      <c r="L213" s="14">
        <v>0.35</v>
      </c>
      <c r="M213" s="14">
        <v>2.34</v>
      </c>
      <c r="N213" s="14">
        <v>0.06</v>
      </c>
      <c r="O213" s="14">
        <v>0.38</v>
      </c>
      <c r="P213" s="15">
        <v>425.6639937239292</v>
      </c>
    </row>
    <row r="214" spans="1:16" x14ac:dyDescent="0.2">
      <c r="A214" s="14" t="s">
        <v>13</v>
      </c>
      <c r="B214" s="14" t="s">
        <v>22</v>
      </c>
      <c r="C214" s="14" t="s">
        <v>5</v>
      </c>
      <c r="D214" s="5" t="s">
        <v>95</v>
      </c>
      <c r="E214" s="5">
        <v>2012</v>
      </c>
      <c r="F214" s="5">
        <v>3</v>
      </c>
      <c r="G214" s="14">
        <v>3</v>
      </c>
      <c r="H214" s="14">
        <v>0.08</v>
      </c>
      <c r="I214" s="14">
        <v>1.9200000000000002</v>
      </c>
      <c r="J214" s="14">
        <v>0.08</v>
      </c>
      <c r="K214" s="14">
        <v>0.11</v>
      </c>
      <c r="L214" s="14">
        <v>0.23</v>
      </c>
      <c r="M214" s="14">
        <v>1.58</v>
      </c>
      <c r="N214" s="14">
        <v>0.04</v>
      </c>
      <c r="O214" s="14">
        <v>0.25</v>
      </c>
      <c r="P214" s="15">
        <v>604.85352916397289</v>
      </c>
    </row>
    <row r="215" spans="1:16" x14ac:dyDescent="0.2">
      <c r="A215" s="14" t="s">
        <v>13</v>
      </c>
      <c r="B215" s="14" t="s">
        <v>22</v>
      </c>
      <c r="C215" s="14" t="s">
        <v>5</v>
      </c>
      <c r="D215" s="5" t="s">
        <v>95</v>
      </c>
      <c r="E215" s="5">
        <v>2014</v>
      </c>
      <c r="F215" s="5">
        <v>2</v>
      </c>
      <c r="G215" s="14">
        <v>11</v>
      </c>
      <c r="H215" s="14">
        <v>0</v>
      </c>
      <c r="I215" s="14">
        <v>5.32</v>
      </c>
      <c r="J215" s="14">
        <v>0</v>
      </c>
      <c r="K215" s="14">
        <v>0.4</v>
      </c>
      <c r="L215" s="14">
        <v>4.92</v>
      </c>
      <c r="M215" s="14">
        <v>0</v>
      </c>
      <c r="N215" s="14">
        <v>0.02</v>
      </c>
      <c r="O215" s="14">
        <v>0.49</v>
      </c>
      <c r="P215" s="15">
        <v>478.67699702686753</v>
      </c>
    </row>
    <row r="216" spans="1:16" x14ac:dyDescent="0.2">
      <c r="A216" s="14" t="s">
        <v>13</v>
      </c>
      <c r="B216" s="14" t="s">
        <v>22</v>
      </c>
      <c r="C216" s="14" t="s">
        <v>5</v>
      </c>
      <c r="D216" s="5" t="s">
        <v>95</v>
      </c>
      <c r="E216" s="5">
        <v>2016</v>
      </c>
      <c r="F216" s="5">
        <v>2</v>
      </c>
      <c r="G216" s="14">
        <v>19</v>
      </c>
      <c r="H216" s="14">
        <v>0.01</v>
      </c>
      <c r="I216" s="14">
        <v>11.06</v>
      </c>
      <c r="J216" s="14">
        <v>0.01</v>
      </c>
      <c r="K216" s="14">
        <v>0.83</v>
      </c>
      <c r="L216" s="14">
        <v>10.23</v>
      </c>
      <c r="M216" s="14">
        <v>0</v>
      </c>
      <c r="N216" s="14">
        <v>0.03</v>
      </c>
      <c r="O216" s="14">
        <v>1.02</v>
      </c>
      <c r="P216" s="15">
        <v>574.80391577380931</v>
      </c>
    </row>
    <row r="217" spans="1:16" x14ac:dyDescent="0.2">
      <c r="A217" s="14" t="s">
        <v>13</v>
      </c>
      <c r="B217" s="14" t="s">
        <v>22</v>
      </c>
      <c r="C217" s="14" t="s">
        <v>5</v>
      </c>
      <c r="D217" s="5" t="s">
        <v>95</v>
      </c>
      <c r="E217" s="5">
        <v>2018</v>
      </c>
      <c r="F217" s="5">
        <v>2</v>
      </c>
      <c r="G217" s="14">
        <v>0</v>
      </c>
      <c r="H217" s="14">
        <v>0</v>
      </c>
      <c r="I217" s="14">
        <v>0.22</v>
      </c>
      <c r="J217" s="14">
        <v>0</v>
      </c>
      <c r="K217" s="14">
        <v>0.02</v>
      </c>
      <c r="L217" s="14">
        <v>0.2</v>
      </c>
      <c r="M217" s="14">
        <v>0</v>
      </c>
      <c r="N217" s="14">
        <v>0</v>
      </c>
      <c r="O217" s="14">
        <v>0.02</v>
      </c>
      <c r="P217" s="15">
        <v>459.32988220298893</v>
      </c>
    </row>
    <row r="218" spans="1:16" x14ac:dyDescent="0.2">
      <c r="A218" s="14" t="s">
        <v>13</v>
      </c>
      <c r="B218" s="14" t="s">
        <v>22</v>
      </c>
      <c r="C218" s="14" t="s">
        <v>5</v>
      </c>
      <c r="D218" s="5" t="s">
        <v>95</v>
      </c>
      <c r="E218" s="5">
        <v>2019</v>
      </c>
      <c r="F218" s="5">
        <v>1</v>
      </c>
      <c r="G218" s="14">
        <v>0</v>
      </c>
      <c r="H218" s="14">
        <v>0.02</v>
      </c>
      <c r="I218" s="14">
        <v>0.17</v>
      </c>
      <c r="J218" s="14">
        <v>0.02</v>
      </c>
      <c r="K218" s="14">
        <v>0.17</v>
      </c>
      <c r="L218" s="14">
        <v>0</v>
      </c>
      <c r="M218" s="14">
        <v>0</v>
      </c>
      <c r="N218" s="14">
        <v>0</v>
      </c>
      <c r="O218" s="14">
        <v>0.03</v>
      </c>
      <c r="P218" s="15">
        <v>447.27390772723078</v>
      </c>
    </row>
    <row r="219" spans="1:16" x14ac:dyDescent="0.2">
      <c r="A219" s="14" t="s">
        <v>13</v>
      </c>
      <c r="B219" s="14" t="s">
        <v>22</v>
      </c>
      <c r="C219" s="14" t="s">
        <v>5</v>
      </c>
      <c r="D219" s="5" t="s">
        <v>95</v>
      </c>
      <c r="E219" s="5">
        <v>2020</v>
      </c>
      <c r="F219" s="5">
        <v>1</v>
      </c>
      <c r="G219" s="14">
        <v>22</v>
      </c>
      <c r="H219" s="14">
        <v>0.92</v>
      </c>
      <c r="I219" s="14">
        <v>10.3</v>
      </c>
      <c r="J219" s="14">
        <v>0.92</v>
      </c>
      <c r="K219" s="14">
        <v>10.3</v>
      </c>
      <c r="L219" s="14">
        <v>0</v>
      </c>
      <c r="M219" s="14">
        <v>0</v>
      </c>
      <c r="N219" s="14">
        <v>0</v>
      </c>
      <c r="O219" s="14">
        <v>2.09</v>
      </c>
      <c r="P219" s="15">
        <v>506.41472032933189</v>
      </c>
    </row>
    <row r="220" spans="1:16" x14ac:dyDescent="0.2">
      <c r="A220" s="14" t="s">
        <v>13</v>
      </c>
      <c r="B220" s="14" t="s">
        <v>22</v>
      </c>
      <c r="C220" s="14" t="s">
        <v>5</v>
      </c>
      <c r="D220" s="5" t="s">
        <v>95</v>
      </c>
      <c r="E220" s="5">
        <v>2022</v>
      </c>
      <c r="F220" s="5">
        <v>0</v>
      </c>
      <c r="G220" s="14">
        <v>1</v>
      </c>
      <c r="H220" s="14">
        <v>0.47</v>
      </c>
      <c r="I220" s="14">
        <v>0</v>
      </c>
      <c r="J220" s="14">
        <v>0.47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15">
        <v>602.71137448581612</v>
      </c>
    </row>
    <row r="221" spans="1:16" x14ac:dyDescent="0.2">
      <c r="A221" s="14" t="s">
        <v>13</v>
      </c>
      <c r="B221" s="14" t="s">
        <v>22</v>
      </c>
      <c r="C221" s="14" t="s">
        <v>5</v>
      </c>
      <c r="D221" s="5" t="s">
        <v>95</v>
      </c>
      <c r="E221" s="5">
        <v>2023</v>
      </c>
      <c r="F221" s="5">
        <v>0</v>
      </c>
      <c r="G221" s="14">
        <v>0</v>
      </c>
      <c r="H221" s="14">
        <v>0.1</v>
      </c>
      <c r="I221" s="14">
        <v>0</v>
      </c>
      <c r="J221" s="14">
        <v>0.1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15">
        <v>587.88414714034502</v>
      </c>
    </row>
    <row r="222" spans="1:16" x14ac:dyDescent="0.2">
      <c r="A222" s="14" t="s">
        <v>13</v>
      </c>
      <c r="B222" s="14" t="s">
        <v>22</v>
      </c>
      <c r="C222" s="14" t="s">
        <v>5</v>
      </c>
      <c r="D222" s="5" t="s">
        <v>90</v>
      </c>
      <c r="E222" s="5">
        <v>1998</v>
      </c>
      <c r="F222" s="5">
        <v>3</v>
      </c>
      <c r="G222" s="14">
        <v>11</v>
      </c>
      <c r="H222" s="14">
        <v>0.2</v>
      </c>
      <c r="I222" s="14">
        <v>4.5600000000000005</v>
      </c>
      <c r="J222" s="14">
        <v>0.2</v>
      </c>
      <c r="K222" s="14">
        <v>0.27</v>
      </c>
      <c r="L222" s="14">
        <v>0.55000000000000004</v>
      </c>
      <c r="M222" s="14">
        <v>3.74</v>
      </c>
      <c r="N222" s="14">
        <v>0.1</v>
      </c>
      <c r="O222" s="14">
        <v>0.6</v>
      </c>
      <c r="P222" s="15">
        <v>425.66399372392914</v>
      </c>
    </row>
    <row r="223" spans="1:16" x14ac:dyDescent="0.2">
      <c r="A223" s="14" t="s">
        <v>13</v>
      </c>
      <c r="B223" s="14" t="s">
        <v>22</v>
      </c>
      <c r="C223" s="14" t="s">
        <v>5</v>
      </c>
      <c r="D223" s="5" t="s">
        <v>90</v>
      </c>
      <c r="E223" s="5">
        <v>1999</v>
      </c>
      <c r="F223" s="5">
        <v>3</v>
      </c>
      <c r="G223" s="14">
        <v>40</v>
      </c>
      <c r="H223" s="14">
        <v>0.71</v>
      </c>
      <c r="I223" s="14">
        <v>16.47</v>
      </c>
      <c r="J223" s="14">
        <v>0.71</v>
      </c>
      <c r="K223" s="14">
        <v>0.96</v>
      </c>
      <c r="L223" s="14">
        <v>1.99</v>
      </c>
      <c r="M223" s="14">
        <v>13.52</v>
      </c>
      <c r="N223" s="14">
        <v>0.36</v>
      </c>
      <c r="O223" s="14">
        <v>2.17</v>
      </c>
      <c r="P223" s="15">
        <v>425.66399372392925</v>
      </c>
    </row>
    <row r="224" spans="1:16" x14ac:dyDescent="0.2">
      <c r="A224" s="14" t="s">
        <v>13</v>
      </c>
      <c r="B224" s="14" t="s">
        <v>22</v>
      </c>
      <c r="C224" s="14" t="s">
        <v>5</v>
      </c>
      <c r="D224" s="5" t="s">
        <v>90</v>
      </c>
      <c r="E224" s="5">
        <v>2002</v>
      </c>
      <c r="F224" s="5">
        <v>3</v>
      </c>
      <c r="G224" s="14">
        <v>34</v>
      </c>
      <c r="H224" s="14">
        <v>0.61</v>
      </c>
      <c r="I224" s="14">
        <v>14.04</v>
      </c>
      <c r="J224" s="14">
        <v>0.61</v>
      </c>
      <c r="K224" s="14">
        <v>0.82</v>
      </c>
      <c r="L224" s="14">
        <v>1.7</v>
      </c>
      <c r="M224" s="14">
        <v>11.52</v>
      </c>
      <c r="N224" s="14">
        <v>0.31</v>
      </c>
      <c r="O224" s="14">
        <v>1.85</v>
      </c>
      <c r="P224" s="15">
        <v>425.6639937239292</v>
      </c>
    </row>
    <row r="225" spans="1:16" x14ac:dyDescent="0.2">
      <c r="A225" s="14" t="s">
        <v>13</v>
      </c>
      <c r="B225" s="14" t="s">
        <v>22</v>
      </c>
      <c r="C225" s="14" t="s">
        <v>5</v>
      </c>
      <c r="D225" s="5" t="s">
        <v>90</v>
      </c>
      <c r="E225" s="5">
        <v>2004</v>
      </c>
      <c r="F225" s="5">
        <v>3</v>
      </c>
      <c r="G225" s="14">
        <v>2</v>
      </c>
      <c r="H225" s="14">
        <v>0.04</v>
      </c>
      <c r="I225" s="14">
        <v>1.01</v>
      </c>
      <c r="J225" s="14">
        <v>0.04</v>
      </c>
      <c r="K225" s="14">
        <v>0.06</v>
      </c>
      <c r="L225" s="14">
        <v>0.12</v>
      </c>
      <c r="M225" s="14">
        <v>0.83</v>
      </c>
      <c r="N225" s="14">
        <v>0.02</v>
      </c>
      <c r="O225" s="14">
        <v>0.13</v>
      </c>
      <c r="P225" s="15">
        <v>425.66399372392925</v>
      </c>
    </row>
    <row r="226" spans="1:16" x14ac:dyDescent="0.2">
      <c r="A226" s="14" t="s">
        <v>13</v>
      </c>
      <c r="B226" s="14" t="s">
        <v>22</v>
      </c>
      <c r="C226" s="14" t="s">
        <v>5</v>
      </c>
      <c r="D226" s="5" t="s">
        <v>90</v>
      </c>
      <c r="E226" s="5">
        <v>2006</v>
      </c>
      <c r="F226" s="5">
        <v>3</v>
      </c>
      <c r="G226" s="14">
        <v>28</v>
      </c>
      <c r="H226" s="14">
        <v>0.49</v>
      </c>
      <c r="I226" s="14">
        <v>11.419999999999998</v>
      </c>
      <c r="J226" s="14">
        <v>0.49</v>
      </c>
      <c r="K226" s="14">
        <v>0.67</v>
      </c>
      <c r="L226" s="14">
        <v>1.38</v>
      </c>
      <c r="M226" s="14">
        <v>9.3699999999999992</v>
      </c>
      <c r="N226" s="14">
        <v>0.25</v>
      </c>
      <c r="O226" s="14">
        <v>1.5</v>
      </c>
      <c r="P226" s="15">
        <v>425.6639937239292</v>
      </c>
    </row>
    <row r="227" spans="1:16" x14ac:dyDescent="0.2">
      <c r="A227" s="14" t="s">
        <v>13</v>
      </c>
      <c r="B227" s="14" t="s">
        <v>22</v>
      </c>
      <c r="C227" s="14" t="s">
        <v>5</v>
      </c>
      <c r="D227" s="5" t="s">
        <v>90</v>
      </c>
      <c r="E227" s="5">
        <v>2010</v>
      </c>
      <c r="F227" s="5">
        <v>3</v>
      </c>
      <c r="G227" s="14">
        <v>4</v>
      </c>
      <c r="H227" s="14">
        <v>7.0000000000000007E-2</v>
      </c>
      <c r="I227" s="14">
        <v>1.62</v>
      </c>
      <c r="J227" s="14">
        <v>7.0000000000000007E-2</v>
      </c>
      <c r="K227" s="14">
        <v>0.09</v>
      </c>
      <c r="L227" s="14">
        <v>0.2</v>
      </c>
      <c r="M227" s="14">
        <v>1.33</v>
      </c>
      <c r="N227" s="14">
        <v>0.04</v>
      </c>
      <c r="O227" s="14">
        <v>0.21</v>
      </c>
      <c r="P227" s="15">
        <v>425.6639937239292</v>
      </c>
    </row>
    <row r="228" spans="1:16" x14ac:dyDescent="0.2">
      <c r="A228" s="14" t="s">
        <v>13</v>
      </c>
      <c r="B228" s="14" t="s">
        <v>22</v>
      </c>
      <c r="C228" s="14" t="s">
        <v>5</v>
      </c>
      <c r="D228" s="5" t="s">
        <v>90</v>
      </c>
      <c r="E228" s="5">
        <v>2011</v>
      </c>
      <c r="F228" s="5">
        <v>3</v>
      </c>
      <c r="G228" s="14">
        <v>3</v>
      </c>
      <c r="H228" s="14">
        <v>0.05</v>
      </c>
      <c r="I228" s="14">
        <v>1.22</v>
      </c>
      <c r="J228" s="14">
        <v>0.05</v>
      </c>
      <c r="K228" s="14">
        <v>7.0000000000000007E-2</v>
      </c>
      <c r="L228" s="14">
        <v>0.15</v>
      </c>
      <c r="M228" s="14">
        <v>1</v>
      </c>
      <c r="N228" s="14">
        <v>0.03</v>
      </c>
      <c r="O228" s="14">
        <v>0.16</v>
      </c>
      <c r="P228" s="15">
        <v>425.66399372392925</v>
      </c>
    </row>
    <row r="229" spans="1:16" x14ac:dyDescent="0.2">
      <c r="A229" s="14" t="s">
        <v>13</v>
      </c>
      <c r="B229" s="14" t="s">
        <v>22</v>
      </c>
      <c r="C229" s="14" t="s">
        <v>5</v>
      </c>
      <c r="D229" s="5" t="s">
        <v>90</v>
      </c>
      <c r="E229" s="5">
        <v>2012</v>
      </c>
      <c r="F229" s="5">
        <v>3</v>
      </c>
      <c r="G229" s="14">
        <v>7</v>
      </c>
      <c r="H229" s="14">
        <v>0.17</v>
      </c>
      <c r="I229" s="14">
        <v>3.95</v>
      </c>
      <c r="J229" s="14">
        <v>0.17</v>
      </c>
      <c r="K229" s="14">
        <v>0.23</v>
      </c>
      <c r="L229" s="14">
        <v>0.48</v>
      </c>
      <c r="M229" s="14">
        <v>3.24</v>
      </c>
      <c r="N229" s="14">
        <v>0.09</v>
      </c>
      <c r="O229" s="14">
        <v>0.52</v>
      </c>
      <c r="P229" s="15">
        <v>604.85352916397278</v>
      </c>
    </row>
    <row r="230" spans="1:16" x14ac:dyDescent="0.2">
      <c r="A230" s="14" t="s">
        <v>13</v>
      </c>
      <c r="B230" s="14" t="s">
        <v>22</v>
      </c>
      <c r="C230" s="14" t="s">
        <v>5</v>
      </c>
      <c r="D230" s="5" t="s">
        <v>90</v>
      </c>
      <c r="E230" s="5">
        <v>2015</v>
      </c>
      <c r="F230" s="5">
        <v>2</v>
      </c>
      <c r="G230" s="14">
        <v>3</v>
      </c>
      <c r="H230" s="14">
        <v>0</v>
      </c>
      <c r="I230" s="14">
        <v>2.1800000000000002</v>
      </c>
      <c r="J230" s="14">
        <v>0</v>
      </c>
      <c r="K230" s="14">
        <v>0.16</v>
      </c>
      <c r="L230" s="14">
        <v>2.02</v>
      </c>
      <c r="M230" s="14">
        <v>0</v>
      </c>
      <c r="N230" s="14">
        <v>0.01</v>
      </c>
      <c r="O230" s="14">
        <v>0.2</v>
      </c>
      <c r="P230" s="15">
        <v>627.11379453165637</v>
      </c>
    </row>
    <row r="231" spans="1:16" x14ac:dyDescent="0.2">
      <c r="A231" s="14" t="s">
        <v>13</v>
      </c>
      <c r="B231" s="14" t="s">
        <v>22</v>
      </c>
      <c r="C231" s="14" t="s">
        <v>5</v>
      </c>
      <c r="D231" s="5" t="s">
        <v>90</v>
      </c>
      <c r="E231" s="5">
        <v>2022</v>
      </c>
      <c r="F231" s="5">
        <v>0</v>
      </c>
      <c r="G231" s="14">
        <v>1</v>
      </c>
      <c r="H231" s="14">
        <v>0.37</v>
      </c>
      <c r="I231" s="14">
        <v>0</v>
      </c>
      <c r="J231" s="14">
        <v>0.37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5">
        <v>602.71137448581612</v>
      </c>
    </row>
    <row r="232" spans="1:16" x14ac:dyDescent="0.2">
      <c r="A232" s="14" t="s">
        <v>13</v>
      </c>
      <c r="B232" s="14" t="s">
        <v>22</v>
      </c>
      <c r="C232" s="14" t="s">
        <v>5</v>
      </c>
      <c r="D232" s="5" t="s">
        <v>90</v>
      </c>
      <c r="E232" s="5">
        <v>2023</v>
      </c>
      <c r="F232" s="5">
        <v>0</v>
      </c>
      <c r="G232" s="14">
        <v>0</v>
      </c>
      <c r="H232" s="14">
        <v>0.01</v>
      </c>
      <c r="I232" s="14">
        <v>0</v>
      </c>
      <c r="J232" s="14">
        <v>0.01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15">
        <v>587.88414714034502</v>
      </c>
    </row>
    <row r="233" spans="1:16" x14ac:dyDescent="0.2">
      <c r="A233" s="14" t="s">
        <v>13</v>
      </c>
      <c r="B233" s="14" t="s">
        <v>22</v>
      </c>
      <c r="C233" s="14" t="s">
        <v>5</v>
      </c>
      <c r="D233" s="5" t="s">
        <v>91</v>
      </c>
      <c r="E233" s="5">
        <v>1991</v>
      </c>
      <c r="F233" s="5">
        <v>3</v>
      </c>
      <c r="G233" s="14">
        <v>17</v>
      </c>
      <c r="H233" s="14">
        <v>0.28999999999999998</v>
      </c>
      <c r="I233" s="14">
        <v>6.81</v>
      </c>
      <c r="J233" s="14">
        <v>0.28999999999999998</v>
      </c>
      <c r="K233" s="14">
        <v>0.4</v>
      </c>
      <c r="L233" s="14">
        <v>0.82</v>
      </c>
      <c r="M233" s="14">
        <v>5.59</v>
      </c>
      <c r="N233" s="14">
        <v>0.15</v>
      </c>
      <c r="O233" s="14">
        <v>0.9</v>
      </c>
      <c r="P233" s="15">
        <v>421.7122032834472</v>
      </c>
    </row>
    <row r="234" spans="1:16" x14ac:dyDescent="0.2">
      <c r="A234" s="14" t="s">
        <v>13</v>
      </c>
      <c r="B234" s="14" t="s">
        <v>22</v>
      </c>
      <c r="C234" s="14" t="s">
        <v>5</v>
      </c>
      <c r="D234" s="5" t="s">
        <v>91</v>
      </c>
      <c r="E234" s="5">
        <v>1992</v>
      </c>
      <c r="F234" s="5">
        <v>3</v>
      </c>
      <c r="G234" s="14">
        <v>12</v>
      </c>
      <c r="H234" s="14">
        <v>0.21</v>
      </c>
      <c r="I234" s="14">
        <v>4.76</v>
      </c>
      <c r="J234" s="14">
        <v>0.21</v>
      </c>
      <c r="K234" s="14">
        <v>0.28000000000000003</v>
      </c>
      <c r="L234" s="14">
        <v>0.57999999999999996</v>
      </c>
      <c r="M234" s="14">
        <v>3.9</v>
      </c>
      <c r="N234" s="14">
        <v>0.1</v>
      </c>
      <c r="O234" s="14">
        <v>0.63</v>
      </c>
      <c r="P234" s="15">
        <v>425.6639937239292</v>
      </c>
    </row>
    <row r="235" spans="1:16" x14ac:dyDescent="0.2">
      <c r="A235" s="14" t="s">
        <v>13</v>
      </c>
      <c r="B235" s="14" t="s">
        <v>22</v>
      </c>
      <c r="C235" s="14" t="s">
        <v>5</v>
      </c>
      <c r="D235" s="5" t="s">
        <v>91</v>
      </c>
      <c r="E235" s="5">
        <v>1993</v>
      </c>
      <c r="F235" s="5">
        <v>3</v>
      </c>
      <c r="G235" s="14">
        <v>30</v>
      </c>
      <c r="H235" s="14">
        <v>0.54</v>
      </c>
      <c r="I235" s="14">
        <v>12.399999999999999</v>
      </c>
      <c r="J235" s="14">
        <v>0.54</v>
      </c>
      <c r="K235" s="14">
        <v>0.72</v>
      </c>
      <c r="L235" s="14">
        <v>1.5</v>
      </c>
      <c r="M235" s="14">
        <v>10.18</v>
      </c>
      <c r="N235" s="14">
        <v>0.27</v>
      </c>
      <c r="O235" s="14">
        <v>1.63</v>
      </c>
      <c r="P235" s="15">
        <v>425.66399372392925</v>
      </c>
    </row>
    <row r="236" spans="1:16" x14ac:dyDescent="0.2">
      <c r="A236" s="14" t="s">
        <v>13</v>
      </c>
      <c r="B236" s="14" t="s">
        <v>22</v>
      </c>
      <c r="C236" s="14" t="s">
        <v>5</v>
      </c>
      <c r="D236" s="5" t="s">
        <v>91</v>
      </c>
      <c r="E236" s="5">
        <v>2001</v>
      </c>
      <c r="F236" s="5">
        <v>3</v>
      </c>
      <c r="G236" s="14">
        <v>6</v>
      </c>
      <c r="H236" s="14">
        <v>0.12</v>
      </c>
      <c r="I236" s="14">
        <v>2.84</v>
      </c>
      <c r="J236" s="14">
        <v>0.12</v>
      </c>
      <c r="K236" s="14">
        <v>0.17</v>
      </c>
      <c r="L236" s="14">
        <v>0.34</v>
      </c>
      <c r="M236" s="14">
        <v>2.33</v>
      </c>
      <c r="N236" s="14">
        <v>0.06</v>
      </c>
      <c r="O236" s="14">
        <v>0.37</v>
      </c>
      <c r="P236" s="15">
        <v>506.65044790221998</v>
      </c>
    </row>
    <row r="237" spans="1:16" x14ac:dyDescent="0.2">
      <c r="A237" s="14" t="s">
        <v>13</v>
      </c>
      <c r="B237" s="14" t="s">
        <v>22</v>
      </c>
      <c r="C237" s="14" t="s">
        <v>5</v>
      </c>
      <c r="D237" s="5" t="s">
        <v>91</v>
      </c>
      <c r="E237" s="5">
        <v>2005</v>
      </c>
      <c r="F237" s="5">
        <v>3</v>
      </c>
      <c r="G237" s="14">
        <v>1</v>
      </c>
      <c r="H237" s="14">
        <v>0.01</v>
      </c>
      <c r="I237" s="14">
        <v>0.34</v>
      </c>
      <c r="J237" s="14">
        <v>0.01</v>
      </c>
      <c r="K237" s="14">
        <v>0.02</v>
      </c>
      <c r="L237" s="14">
        <v>0.04</v>
      </c>
      <c r="M237" s="14">
        <v>0.28000000000000003</v>
      </c>
      <c r="N237" s="14">
        <v>0.01</v>
      </c>
      <c r="O237" s="14">
        <v>0.05</v>
      </c>
      <c r="P237" s="15">
        <v>431.52264048194615</v>
      </c>
    </row>
    <row r="238" spans="1:16" x14ac:dyDescent="0.2">
      <c r="A238" s="14" t="s">
        <v>13</v>
      </c>
      <c r="B238" s="14" t="s">
        <v>22</v>
      </c>
      <c r="C238" s="14" t="s">
        <v>5</v>
      </c>
      <c r="D238" s="5" t="s">
        <v>91</v>
      </c>
      <c r="E238" s="5">
        <v>2007</v>
      </c>
      <c r="F238" s="5">
        <v>3</v>
      </c>
      <c r="G238" s="14">
        <v>5</v>
      </c>
      <c r="H238" s="14">
        <v>0.1</v>
      </c>
      <c r="I238" s="14">
        <v>2.35</v>
      </c>
      <c r="J238" s="14">
        <v>0.1</v>
      </c>
      <c r="K238" s="14">
        <v>0.14000000000000001</v>
      </c>
      <c r="L238" s="14">
        <v>0.28000000000000003</v>
      </c>
      <c r="M238" s="14">
        <v>1.93</v>
      </c>
      <c r="N238" s="14">
        <v>0.05</v>
      </c>
      <c r="O238" s="14">
        <v>0.31</v>
      </c>
      <c r="P238" s="15">
        <v>460.50931524391666</v>
      </c>
    </row>
    <row r="239" spans="1:16" x14ac:dyDescent="0.2">
      <c r="A239" s="14" t="s">
        <v>13</v>
      </c>
      <c r="B239" s="14" t="s">
        <v>22</v>
      </c>
      <c r="C239" s="14" t="s">
        <v>5</v>
      </c>
      <c r="D239" s="5" t="s">
        <v>91</v>
      </c>
      <c r="E239" s="5">
        <v>2008</v>
      </c>
      <c r="F239" s="5">
        <v>3</v>
      </c>
      <c r="G239" s="14">
        <v>37</v>
      </c>
      <c r="H239" s="14">
        <v>0.77</v>
      </c>
      <c r="I239" s="14">
        <v>17.87</v>
      </c>
      <c r="J239" s="14">
        <v>0.77</v>
      </c>
      <c r="K239" s="14">
        <v>1.04</v>
      </c>
      <c r="L239" s="14">
        <v>2.16</v>
      </c>
      <c r="M239" s="14">
        <v>14.67</v>
      </c>
      <c r="N239" s="14">
        <v>0.39</v>
      </c>
      <c r="O239" s="14">
        <v>2.35</v>
      </c>
      <c r="P239" s="15">
        <v>509.59104562126129</v>
      </c>
    </row>
    <row r="240" spans="1:16" x14ac:dyDescent="0.2">
      <c r="A240" s="14" t="s">
        <v>13</v>
      </c>
      <c r="B240" s="14" t="s">
        <v>22</v>
      </c>
      <c r="C240" s="14" t="s">
        <v>5</v>
      </c>
      <c r="D240" s="5" t="s">
        <v>91</v>
      </c>
      <c r="E240" s="5">
        <v>2009</v>
      </c>
      <c r="F240" s="5">
        <v>3</v>
      </c>
      <c r="G240" s="14">
        <v>2</v>
      </c>
      <c r="H240" s="14">
        <v>0.03</v>
      </c>
      <c r="I240" s="14">
        <v>0.76</v>
      </c>
      <c r="J240" s="14">
        <v>0.03</v>
      </c>
      <c r="K240" s="14">
        <v>0.04</v>
      </c>
      <c r="L240" s="14">
        <v>0.09</v>
      </c>
      <c r="M240" s="14">
        <v>0.63</v>
      </c>
      <c r="N240" s="14">
        <v>0.02</v>
      </c>
      <c r="O240" s="14">
        <v>0.1</v>
      </c>
      <c r="P240" s="15">
        <v>408.15003612168357</v>
      </c>
    </row>
    <row r="241" spans="1:16" x14ac:dyDescent="0.2">
      <c r="A241" s="14" t="s">
        <v>13</v>
      </c>
      <c r="B241" s="14" t="s">
        <v>22</v>
      </c>
      <c r="C241" s="14" t="s">
        <v>5</v>
      </c>
      <c r="D241" s="5" t="s">
        <v>91</v>
      </c>
      <c r="E241" s="5">
        <v>2010</v>
      </c>
      <c r="F241" s="5">
        <v>3</v>
      </c>
      <c r="G241" s="14">
        <v>5</v>
      </c>
      <c r="H241" s="14">
        <v>0.08</v>
      </c>
      <c r="I241" s="14">
        <v>1.85</v>
      </c>
      <c r="J241" s="14">
        <v>0.08</v>
      </c>
      <c r="K241" s="14">
        <v>0.11</v>
      </c>
      <c r="L241" s="14">
        <v>0.22</v>
      </c>
      <c r="M241" s="14">
        <v>1.52</v>
      </c>
      <c r="N241" s="14">
        <v>0.04</v>
      </c>
      <c r="O241" s="14">
        <v>0.24</v>
      </c>
      <c r="P241" s="15">
        <v>425.66399372392914</v>
      </c>
    </row>
    <row r="242" spans="1:16" x14ac:dyDescent="0.2">
      <c r="A242" s="14" t="s">
        <v>13</v>
      </c>
      <c r="B242" s="14" t="s">
        <v>22</v>
      </c>
      <c r="C242" s="14" t="s">
        <v>5</v>
      </c>
      <c r="D242" s="5" t="s">
        <v>91</v>
      </c>
      <c r="E242" s="5">
        <v>2011</v>
      </c>
      <c r="F242" s="5">
        <v>3</v>
      </c>
      <c r="G242" s="14">
        <v>36</v>
      </c>
      <c r="H242" s="14">
        <v>0.88</v>
      </c>
      <c r="I242" s="14">
        <v>20.29</v>
      </c>
      <c r="J242" s="14">
        <v>0.88</v>
      </c>
      <c r="K242" s="14">
        <v>1.18</v>
      </c>
      <c r="L242" s="14">
        <v>2.46</v>
      </c>
      <c r="M242" s="14">
        <v>16.649999999999999</v>
      </c>
      <c r="N242" s="14">
        <v>0.45</v>
      </c>
      <c r="O242" s="14">
        <v>2.67</v>
      </c>
      <c r="P242" s="15">
        <v>582.40549885706253</v>
      </c>
    </row>
    <row r="243" spans="1:16" x14ac:dyDescent="0.2">
      <c r="A243" s="14" t="s">
        <v>13</v>
      </c>
      <c r="B243" s="14" t="s">
        <v>22</v>
      </c>
      <c r="C243" s="14" t="s">
        <v>5</v>
      </c>
      <c r="D243" s="5" t="s">
        <v>91</v>
      </c>
      <c r="E243" s="5">
        <v>2012</v>
      </c>
      <c r="F243" s="5">
        <v>3</v>
      </c>
      <c r="G243" s="14">
        <v>79</v>
      </c>
      <c r="H243" s="14">
        <v>2.15</v>
      </c>
      <c r="I243" s="14">
        <v>49.879999999999995</v>
      </c>
      <c r="J243" s="14">
        <v>2.15</v>
      </c>
      <c r="K243" s="14">
        <v>2.91</v>
      </c>
      <c r="L243" s="14">
        <v>6.04</v>
      </c>
      <c r="M243" s="14">
        <v>40.93</v>
      </c>
      <c r="N243" s="14">
        <v>1.1000000000000001</v>
      </c>
      <c r="O243" s="14">
        <v>6.56</v>
      </c>
      <c r="P243" s="15">
        <v>655.63497622369596</v>
      </c>
    </row>
    <row r="244" spans="1:16" x14ac:dyDescent="0.2">
      <c r="A244" s="14" t="s">
        <v>13</v>
      </c>
      <c r="B244" s="14" t="s">
        <v>22</v>
      </c>
      <c r="C244" s="14" t="s">
        <v>5</v>
      </c>
      <c r="D244" s="5" t="s">
        <v>91</v>
      </c>
      <c r="E244" s="5">
        <v>2013</v>
      </c>
      <c r="F244" s="5">
        <v>3</v>
      </c>
      <c r="G244" s="14">
        <v>19</v>
      </c>
      <c r="H244" s="14">
        <v>0.34</v>
      </c>
      <c r="I244" s="14">
        <v>7.92</v>
      </c>
      <c r="J244" s="14">
        <v>0.34</v>
      </c>
      <c r="K244" s="14">
        <v>0.46</v>
      </c>
      <c r="L244" s="14">
        <v>0.96</v>
      </c>
      <c r="M244" s="14">
        <v>6.5</v>
      </c>
      <c r="N244" s="14">
        <v>0.17</v>
      </c>
      <c r="O244" s="14">
        <v>1.04</v>
      </c>
      <c r="P244" s="15">
        <v>440.98709982304155</v>
      </c>
    </row>
    <row r="245" spans="1:16" x14ac:dyDescent="0.2">
      <c r="A245" s="14" t="s">
        <v>13</v>
      </c>
      <c r="B245" s="14" t="s">
        <v>22</v>
      </c>
      <c r="C245" s="14" t="s">
        <v>5</v>
      </c>
      <c r="D245" s="5" t="s">
        <v>91</v>
      </c>
      <c r="E245" s="5">
        <v>2014</v>
      </c>
      <c r="F245" s="5">
        <v>2</v>
      </c>
      <c r="G245" s="14">
        <v>54</v>
      </c>
      <c r="H245" s="14">
        <v>0.02</v>
      </c>
      <c r="I245" s="14">
        <v>35.269999999999996</v>
      </c>
      <c r="J245" s="14">
        <v>0.02</v>
      </c>
      <c r="K245" s="14">
        <v>2.65</v>
      </c>
      <c r="L245" s="14">
        <v>32.619999999999997</v>
      </c>
      <c r="M245" s="14">
        <v>0</v>
      </c>
      <c r="N245" s="14">
        <v>0.1</v>
      </c>
      <c r="O245" s="14">
        <v>3.25</v>
      </c>
      <c r="P245" s="15">
        <v>656.49643308482496</v>
      </c>
    </row>
    <row r="246" spans="1:16" x14ac:dyDescent="0.2">
      <c r="A246" s="14" t="s">
        <v>13</v>
      </c>
      <c r="B246" s="14" t="s">
        <v>22</v>
      </c>
      <c r="C246" s="14" t="s">
        <v>5</v>
      </c>
      <c r="D246" s="5" t="s">
        <v>91</v>
      </c>
      <c r="E246" s="5">
        <v>2015</v>
      </c>
      <c r="F246" s="5">
        <v>2</v>
      </c>
      <c r="G246" s="14">
        <v>15</v>
      </c>
      <c r="H246" s="14">
        <v>0.01</v>
      </c>
      <c r="I246" s="14">
        <v>8.94</v>
      </c>
      <c r="J246" s="14">
        <v>0.01</v>
      </c>
      <c r="K246" s="14">
        <v>0.67</v>
      </c>
      <c r="L246" s="14">
        <v>8.27</v>
      </c>
      <c r="M246" s="14">
        <v>0</v>
      </c>
      <c r="N246" s="14">
        <v>0.03</v>
      </c>
      <c r="O246" s="14">
        <v>0.82</v>
      </c>
      <c r="P246" s="15">
        <v>590.36626403229036</v>
      </c>
    </row>
    <row r="247" spans="1:16" x14ac:dyDescent="0.2">
      <c r="A247" s="14" t="s">
        <v>13</v>
      </c>
      <c r="B247" s="14" t="s">
        <v>22</v>
      </c>
      <c r="C247" s="14" t="s">
        <v>5</v>
      </c>
      <c r="D247" s="5" t="s">
        <v>91</v>
      </c>
      <c r="E247" s="5">
        <v>2016</v>
      </c>
      <c r="F247" s="5">
        <v>2</v>
      </c>
      <c r="G247" s="14">
        <v>25</v>
      </c>
      <c r="H247" s="14">
        <v>0.01</v>
      </c>
      <c r="I247" s="14">
        <v>15.290000000000001</v>
      </c>
      <c r="J247" s="14">
        <v>0.01</v>
      </c>
      <c r="K247" s="14">
        <v>1.1499999999999999</v>
      </c>
      <c r="L247" s="14">
        <v>14.14</v>
      </c>
      <c r="M247" s="14">
        <v>0</v>
      </c>
      <c r="N247" s="14">
        <v>0.04</v>
      </c>
      <c r="O247" s="14">
        <v>1.41</v>
      </c>
      <c r="P247" s="15">
        <v>613.73893254890413</v>
      </c>
    </row>
    <row r="248" spans="1:16" x14ac:dyDescent="0.2">
      <c r="A248" s="14" t="s">
        <v>13</v>
      </c>
      <c r="B248" s="14" t="s">
        <v>22</v>
      </c>
      <c r="C248" s="14" t="s">
        <v>5</v>
      </c>
      <c r="D248" s="5" t="s">
        <v>91</v>
      </c>
      <c r="E248" s="5">
        <v>2017</v>
      </c>
      <c r="F248" s="5">
        <v>2</v>
      </c>
      <c r="G248" s="14">
        <v>4</v>
      </c>
      <c r="H248" s="14">
        <v>0</v>
      </c>
      <c r="I248" s="14">
        <v>1.77</v>
      </c>
      <c r="J248" s="14">
        <v>0</v>
      </c>
      <c r="K248" s="14">
        <v>0.13</v>
      </c>
      <c r="L248" s="14">
        <v>1.64</v>
      </c>
      <c r="M248" s="14">
        <v>0</v>
      </c>
      <c r="N248" s="14">
        <v>0.01</v>
      </c>
      <c r="O248" s="14">
        <v>0.16</v>
      </c>
      <c r="P248" s="15">
        <v>468.64948712722048</v>
      </c>
    </row>
    <row r="249" spans="1:16" x14ac:dyDescent="0.2">
      <c r="A249" s="14" t="s">
        <v>13</v>
      </c>
      <c r="B249" s="14" t="s">
        <v>22</v>
      </c>
      <c r="C249" s="14" t="s">
        <v>5</v>
      </c>
      <c r="D249" s="5" t="s">
        <v>91</v>
      </c>
      <c r="E249" s="5">
        <v>2018</v>
      </c>
      <c r="F249" s="5">
        <v>2</v>
      </c>
      <c r="G249" s="14">
        <v>19</v>
      </c>
      <c r="H249" s="14">
        <v>0.01</v>
      </c>
      <c r="I249" s="14">
        <v>13.719999999999999</v>
      </c>
      <c r="J249" s="14">
        <v>0.01</v>
      </c>
      <c r="K249" s="14">
        <v>1.03</v>
      </c>
      <c r="L249" s="14">
        <v>12.69</v>
      </c>
      <c r="M249" s="14">
        <v>0</v>
      </c>
      <c r="N249" s="14">
        <v>0.04</v>
      </c>
      <c r="O249" s="14">
        <v>1.26</v>
      </c>
      <c r="P249" s="15">
        <v>706.14430434748931</v>
      </c>
    </row>
    <row r="250" spans="1:16" x14ac:dyDescent="0.2">
      <c r="A250" s="14" t="s">
        <v>13</v>
      </c>
      <c r="B250" s="14" t="s">
        <v>22</v>
      </c>
      <c r="C250" s="14" t="s">
        <v>5</v>
      </c>
      <c r="D250" s="5" t="s">
        <v>91</v>
      </c>
      <c r="E250" s="5">
        <v>2019</v>
      </c>
      <c r="F250" s="5">
        <v>1</v>
      </c>
      <c r="G250" s="14">
        <v>27</v>
      </c>
      <c r="H250" s="14">
        <v>1.4</v>
      </c>
      <c r="I250" s="14">
        <v>15.79</v>
      </c>
      <c r="J250" s="14">
        <v>1.4</v>
      </c>
      <c r="K250" s="14">
        <v>15.79</v>
      </c>
      <c r="L250" s="14">
        <v>0</v>
      </c>
      <c r="M250" s="14">
        <v>0</v>
      </c>
      <c r="N250" s="14">
        <v>0</v>
      </c>
      <c r="O250" s="14">
        <v>3.2</v>
      </c>
      <c r="P250" s="15">
        <v>639.11706992363497</v>
      </c>
    </row>
    <row r="251" spans="1:16" x14ac:dyDescent="0.2">
      <c r="A251" s="14" t="s">
        <v>13</v>
      </c>
      <c r="B251" s="14" t="s">
        <v>22</v>
      </c>
      <c r="C251" s="14" t="s">
        <v>5</v>
      </c>
      <c r="D251" s="5" t="s">
        <v>91</v>
      </c>
      <c r="E251" s="5">
        <v>2022</v>
      </c>
      <c r="F251" s="5">
        <v>0</v>
      </c>
      <c r="G251" s="14">
        <v>10</v>
      </c>
      <c r="H251" s="14">
        <v>6.11</v>
      </c>
      <c r="I251" s="14">
        <v>0</v>
      </c>
      <c r="J251" s="14">
        <v>6.11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5">
        <v>602.71137448581624</v>
      </c>
    </row>
    <row r="252" spans="1:16" x14ac:dyDescent="0.2">
      <c r="A252" s="14" t="s">
        <v>13</v>
      </c>
      <c r="B252" s="14" t="s">
        <v>22</v>
      </c>
      <c r="C252" s="14" t="s">
        <v>5</v>
      </c>
      <c r="D252" s="5" t="s">
        <v>91</v>
      </c>
      <c r="E252" s="5">
        <v>2023</v>
      </c>
      <c r="F252" s="5">
        <v>0</v>
      </c>
      <c r="G252" s="14">
        <v>2</v>
      </c>
      <c r="H252" s="14">
        <v>1.21</v>
      </c>
      <c r="I252" s="14">
        <v>0</v>
      </c>
      <c r="J252" s="14">
        <v>1.21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15">
        <v>587.88414714034502</v>
      </c>
    </row>
    <row r="253" spans="1:16" x14ac:dyDescent="0.2">
      <c r="A253" s="14" t="s">
        <v>13</v>
      </c>
      <c r="B253" s="14" t="s">
        <v>22</v>
      </c>
      <c r="C253" s="14" t="s">
        <v>5</v>
      </c>
      <c r="D253" s="5" t="s">
        <v>93</v>
      </c>
      <c r="E253" s="5">
        <v>2017</v>
      </c>
      <c r="F253" s="5">
        <v>2</v>
      </c>
      <c r="G253" s="14">
        <v>18</v>
      </c>
      <c r="H253" s="14">
        <v>0.01</v>
      </c>
      <c r="I253" s="14">
        <v>16.2</v>
      </c>
      <c r="J253" s="14">
        <v>0.01</v>
      </c>
      <c r="K253" s="14">
        <v>1.22</v>
      </c>
      <c r="L253" s="14">
        <v>14.98</v>
      </c>
      <c r="M253" s="14">
        <v>0</v>
      </c>
      <c r="N253" s="14">
        <v>0.05</v>
      </c>
      <c r="O253" s="14">
        <v>1.49</v>
      </c>
      <c r="P253" s="15">
        <v>879.44658026225625</v>
      </c>
    </row>
    <row r="254" spans="1:16" x14ac:dyDescent="0.2">
      <c r="A254" s="14" t="s">
        <v>13</v>
      </c>
      <c r="B254" s="14" t="s">
        <v>22</v>
      </c>
      <c r="C254" s="14" t="s">
        <v>5</v>
      </c>
      <c r="D254" s="5" t="s">
        <v>93</v>
      </c>
      <c r="E254" s="5">
        <v>2018</v>
      </c>
      <c r="F254" s="5">
        <v>2</v>
      </c>
      <c r="G254" s="14">
        <v>3</v>
      </c>
      <c r="H254" s="14">
        <v>0</v>
      </c>
      <c r="I254" s="14">
        <v>1.8599999999999999</v>
      </c>
      <c r="J254" s="14">
        <v>0</v>
      </c>
      <c r="K254" s="14">
        <v>0.14000000000000001</v>
      </c>
      <c r="L254" s="14">
        <v>1.72</v>
      </c>
      <c r="M254" s="14">
        <v>0</v>
      </c>
      <c r="N254" s="14">
        <v>0.01</v>
      </c>
      <c r="O254" s="14">
        <v>0.17</v>
      </c>
      <c r="P254" s="15">
        <v>706.14430434748942</v>
      </c>
    </row>
    <row r="255" spans="1:16" x14ac:dyDescent="0.2">
      <c r="A255" s="14" t="s">
        <v>13</v>
      </c>
      <c r="B255" s="14" t="s">
        <v>22</v>
      </c>
      <c r="C255" s="14" t="s">
        <v>5</v>
      </c>
      <c r="D255" s="5" t="s">
        <v>93</v>
      </c>
      <c r="E255" s="5">
        <v>2022</v>
      </c>
      <c r="F255" s="5">
        <v>0</v>
      </c>
      <c r="G255" s="14">
        <v>10</v>
      </c>
      <c r="H255" s="14">
        <v>5.8</v>
      </c>
      <c r="I255" s="14">
        <v>0</v>
      </c>
      <c r="J255" s="14">
        <v>5.8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15">
        <v>602.71137448581612</v>
      </c>
    </row>
    <row r="256" spans="1:16" x14ac:dyDescent="0.2">
      <c r="A256" s="14" t="s">
        <v>13</v>
      </c>
      <c r="B256" s="14" t="s">
        <v>22</v>
      </c>
      <c r="C256" s="14" t="s">
        <v>5</v>
      </c>
      <c r="D256" s="5" t="s">
        <v>93</v>
      </c>
      <c r="E256" s="5">
        <v>2023</v>
      </c>
      <c r="F256" s="5">
        <v>0</v>
      </c>
      <c r="G256" s="14">
        <v>16</v>
      </c>
      <c r="H256" s="14">
        <v>9.31</v>
      </c>
      <c r="I256" s="14">
        <v>0</v>
      </c>
      <c r="J256" s="14">
        <v>9.31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15">
        <v>587.88414714034502</v>
      </c>
    </row>
    <row r="257" spans="1:16" x14ac:dyDescent="0.2">
      <c r="A257" s="14" t="s">
        <v>13</v>
      </c>
      <c r="B257" s="14" t="s">
        <v>22</v>
      </c>
      <c r="C257" s="14" t="s">
        <v>5</v>
      </c>
      <c r="D257" s="5" t="s">
        <v>106</v>
      </c>
      <c r="E257" s="5">
        <v>2022</v>
      </c>
      <c r="F257" s="5">
        <v>0</v>
      </c>
      <c r="G257" s="14">
        <v>0</v>
      </c>
      <c r="H257" s="14">
        <v>0.14000000000000001</v>
      </c>
      <c r="I257" s="14">
        <v>0</v>
      </c>
      <c r="J257" s="14">
        <v>0.14000000000000001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15">
        <v>602.71137448581612</v>
      </c>
    </row>
    <row r="258" spans="1:16" x14ac:dyDescent="0.2">
      <c r="A258" s="14" t="s">
        <v>13</v>
      </c>
      <c r="B258" s="14" t="s">
        <v>22</v>
      </c>
      <c r="C258" s="14" t="s">
        <v>5</v>
      </c>
      <c r="D258" s="5" t="s">
        <v>106</v>
      </c>
      <c r="E258" s="5">
        <v>2023</v>
      </c>
      <c r="F258" s="5">
        <v>0</v>
      </c>
      <c r="G258" s="14">
        <v>0</v>
      </c>
      <c r="H258" s="14">
        <v>0.09</v>
      </c>
      <c r="I258" s="14">
        <v>0</v>
      </c>
      <c r="J258" s="14">
        <v>0.09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15">
        <v>587.88414714034502</v>
      </c>
    </row>
    <row r="259" spans="1:16" x14ac:dyDescent="0.2">
      <c r="A259" s="14" t="s">
        <v>13</v>
      </c>
      <c r="B259" s="14" t="s">
        <v>23</v>
      </c>
      <c r="C259" s="14" t="s">
        <v>5</v>
      </c>
      <c r="D259" s="5" t="s">
        <v>92</v>
      </c>
      <c r="E259" s="5">
        <v>2010</v>
      </c>
      <c r="F259" s="5">
        <v>3</v>
      </c>
      <c r="G259" s="14">
        <v>13</v>
      </c>
      <c r="H259" s="14">
        <v>0.1</v>
      </c>
      <c r="I259" s="14">
        <v>4.8599999999999994</v>
      </c>
      <c r="J259" s="14">
        <v>0.1</v>
      </c>
      <c r="K259" s="14">
        <v>0.49</v>
      </c>
      <c r="L259" s="14">
        <v>0.55000000000000004</v>
      </c>
      <c r="M259" s="14">
        <v>3.82</v>
      </c>
      <c r="N259" s="14">
        <v>0.02</v>
      </c>
      <c r="O259" s="14">
        <v>0.16</v>
      </c>
      <c r="P259" s="15">
        <v>376.30908632882279</v>
      </c>
    </row>
    <row r="260" spans="1:16" x14ac:dyDescent="0.2">
      <c r="A260" s="14" t="s">
        <v>13</v>
      </c>
      <c r="B260" s="14" t="s">
        <v>23</v>
      </c>
      <c r="C260" s="14" t="s">
        <v>5</v>
      </c>
      <c r="D260" s="5" t="s">
        <v>92</v>
      </c>
      <c r="E260" s="5">
        <v>2017</v>
      </c>
      <c r="F260" s="5">
        <v>2</v>
      </c>
      <c r="G260" s="14">
        <v>3</v>
      </c>
      <c r="H260" s="14">
        <v>0</v>
      </c>
      <c r="I260" s="14">
        <v>1.75</v>
      </c>
      <c r="J260" s="14">
        <v>0</v>
      </c>
      <c r="K260" s="14">
        <v>0</v>
      </c>
      <c r="L260" s="14">
        <v>1.75</v>
      </c>
      <c r="M260" s="14">
        <v>0</v>
      </c>
      <c r="N260" s="14">
        <v>0</v>
      </c>
      <c r="O260" s="14">
        <v>0.03</v>
      </c>
      <c r="P260" s="15">
        <v>677.84033431173691</v>
      </c>
    </row>
    <row r="261" spans="1:16" x14ac:dyDescent="0.2">
      <c r="A261" s="14" t="s">
        <v>13</v>
      </c>
      <c r="B261" s="14" t="s">
        <v>23</v>
      </c>
      <c r="C261" s="14" t="s">
        <v>5</v>
      </c>
      <c r="D261" s="5" t="s">
        <v>92</v>
      </c>
      <c r="E261" s="5">
        <v>2018</v>
      </c>
      <c r="F261" s="5">
        <v>2</v>
      </c>
      <c r="G261" s="14">
        <v>2</v>
      </c>
      <c r="H261" s="14">
        <v>0</v>
      </c>
      <c r="I261" s="14">
        <v>2.0699999999999998</v>
      </c>
      <c r="J261" s="14">
        <v>0</v>
      </c>
      <c r="K261" s="14">
        <v>0</v>
      </c>
      <c r="L261" s="14">
        <v>2.0699999999999998</v>
      </c>
      <c r="M261" s="14">
        <v>0</v>
      </c>
      <c r="N261" s="14">
        <v>0</v>
      </c>
      <c r="O261" s="14">
        <v>0.04</v>
      </c>
      <c r="P261" s="15">
        <v>961.34676033671383</v>
      </c>
    </row>
    <row r="262" spans="1:16" x14ac:dyDescent="0.2">
      <c r="A262" s="14" t="s">
        <v>13</v>
      </c>
      <c r="B262" s="14" t="s">
        <v>23</v>
      </c>
      <c r="C262" s="14" t="s">
        <v>5</v>
      </c>
      <c r="D262" s="5" t="s">
        <v>92</v>
      </c>
      <c r="E262" s="5">
        <v>2019</v>
      </c>
      <c r="F262" s="5">
        <v>1</v>
      </c>
      <c r="G262" s="14">
        <v>11</v>
      </c>
      <c r="H262" s="14">
        <v>0.01</v>
      </c>
      <c r="I262" s="14">
        <v>6.77</v>
      </c>
      <c r="J262" s="14">
        <v>0.01</v>
      </c>
      <c r="K262" s="14">
        <v>6.77</v>
      </c>
      <c r="L262" s="14">
        <v>0</v>
      </c>
      <c r="M262" s="14">
        <v>0</v>
      </c>
      <c r="N262" s="14">
        <v>0</v>
      </c>
      <c r="O262" s="14">
        <v>1.1299999999999999</v>
      </c>
      <c r="P262" s="15">
        <v>618.89154178703734</v>
      </c>
    </row>
    <row r="263" spans="1:16" x14ac:dyDescent="0.2">
      <c r="A263" s="14" t="s">
        <v>13</v>
      </c>
      <c r="B263" s="14" t="s">
        <v>23</v>
      </c>
      <c r="C263" s="14" t="s">
        <v>5</v>
      </c>
      <c r="D263" s="5" t="s">
        <v>92</v>
      </c>
      <c r="E263" s="5">
        <v>2020</v>
      </c>
      <c r="F263" s="5">
        <v>1</v>
      </c>
      <c r="G263" s="14">
        <v>9</v>
      </c>
      <c r="H263" s="14">
        <v>0.01</v>
      </c>
      <c r="I263" s="14">
        <v>4.87</v>
      </c>
      <c r="J263" s="14">
        <v>0.01</v>
      </c>
      <c r="K263" s="14">
        <v>4.87</v>
      </c>
      <c r="L263" s="14">
        <v>0</v>
      </c>
      <c r="M263" s="14">
        <v>0</v>
      </c>
      <c r="N263" s="14">
        <v>0</v>
      </c>
      <c r="O263" s="14">
        <v>0.81</v>
      </c>
      <c r="P263" s="15">
        <v>541.1222449432388</v>
      </c>
    </row>
    <row r="264" spans="1:16" x14ac:dyDescent="0.2">
      <c r="A264" s="14" t="s">
        <v>13</v>
      </c>
      <c r="B264" s="14" t="s">
        <v>23</v>
      </c>
      <c r="C264" s="14" t="s">
        <v>5</v>
      </c>
      <c r="D264" s="5" t="s">
        <v>92</v>
      </c>
      <c r="E264" s="5">
        <v>2022</v>
      </c>
      <c r="F264" s="5">
        <v>0</v>
      </c>
      <c r="G264" s="14">
        <v>30</v>
      </c>
      <c r="H264" s="14">
        <v>13.38</v>
      </c>
      <c r="I264" s="14">
        <v>0</v>
      </c>
      <c r="J264" s="14">
        <v>13.38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15">
        <v>443.44521403406532</v>
      </c>
    </row>
    <row r="265" spans="1:16" x14ac:dyDescent="0.2">
      <c r="A265" s="14" t="s">
        <v>13</v>
      </c>
      <c r="B265" s="14" t="s">
        <v>23</v>
      </c>
      <c r="C265" s="14" t="s">
        <v>5</v>
      </c>
      <c r="D265" s="5" t="s">
        <v>92</v>
      </c>
      <c r="E265" s="5">
        <v>2023</v>
      </c>
      <c r="F265" s="5">
        <v>0</v>
      </c>
      <c r="G265" s="14">
        <v>16</v>
      </c>
      <c r="H265" s="14">
        <v>9.4</v>
      </c>
      <c r="I265" s="14">
        <v>0</v>
      </c>
      <c r="J265" s="14">
        <v>9.4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15">
        <v>587.88414714034502</v>
      </c>
    </row>
    <row r="266" spans="1:16" x14ac:dyDescent="0.2">
      <c r="A266" s="14" t="s">
        <v>13</v>
      </c>
      <c r="B266" s="14" t="s">
        <v>23</v>
      </c>
      <c r="C266" s="14" t="s">
        <v>5</v>
      </c>
      <c r="D266" s="5" t="s">
        <v>95</v>
      </c>
      <c r="E266" s="5">
        <v>2000</v>
      </c>
      <c r="F266" s="5">
        <v>3</v>
      </c>
      <c r="G266" s="14">
        <v>7</v>
      </c>
      <c r="H266" s="14">
        <v>0.05</v>
      </c>
      <c r="I266" s="14">
        <v>2.74</v>
      </c>
      <c r="J266" s="14">
        <v>0.05</v>
      </c>
      <c r="K266" s="14">
        <v>0.28000000000000003</v>
      </c>
      <c r="L266" s="14">
        <v>0.31</v>
      </c>
      <c r="M266" s="14">
        <v>2.15</v>
      </c>
      <c r="N266" s="14">
        <v>0.01</v>
      </c>
      <c r="O266" s="14">
        <v>0.09</v>
      </c>
      <c r="P266" s="15">
        <v>376.30908632882279</v>
      </c>
    </row>
    <row r="267" spans="1:16" x14ac:dyDescent="0.2">
      <c r="A267" s="14" t="s">
        <v>13</v>
      </c>
      <c r="B267" s="14" t="s">
        <v>23</v>
      </c>
      <c r="C267" s="14" t="s">
        <v>5</v>
      </c>
      <c r="D267" s="5" t="s">
        <v>95</v>
      </c>
      <c r="E267" s="5">
        <v>2005</v>
      </c>
      <c r="F267" s="5">
        <v>3</v>
      </c>
      <c r="G267" s="14">
        <v>33</v>
      </c>
      <c r="H267" s="14">
        <v>0.24</v>
      </c>
      <c r="I267" s="14">
        <v>11.86</v>
      </c>
      <c r="J267" s="14">
        <v>0.24</v>
      </c>
      <c r="K267" s="14">
        <v>1.19</v>
      </c>
      <c r="L267" s="14">
        <v>1.33</v>
      </c>
      <c r="M267" s="14">
        <v>9.34</v>
      </c>
      <c r="N267" s="14">
        <v>0.05</v>
      </c>
      <c r="O267" s="14">
        <v>0.4</v>
      </c>
      <c r="P267" s="15">
        <v>363.76582094404006</v>
      </c>
    </row>
    <row r="268" spans="1:16" x14ac:dyDescent="0.2">
      <c r="A268" s="14" t="s">
        <v>13</v>
      </c>
      <c r="B268" s="14" t="s">
        <v>23</v>
      </c>
      <c r="C268" s="14" t="s">
        <v>5</v>
      </c>
      <c r="D268" s="5" t="s">
        <v>95</v>
      </c>
      <c r="E268" s="5">
        <v>2006</v>
      </c>
      <c r="F268" s="5">
        <v>3</v>
      </c>
      <c r="G268" s="14">
        <v>9</v>
      </c>
      <c r="H268" s="14">
        <v>0.06</v>
      </c>
      <c r="I268" s="14">
        <v>2.9499999999999997</v>
      </c>
      <c r="J268" s="14">
        <v>0.06</v>
      </c>
      <c r="K268" s="14">
        <v>0.3</v>
      </c>
      <c r="L268" s="14">
        <v>0.33</v>
      </c>
      <c r="M268" s="14">
        <v>2.3199999999999998</v>
      </c>
      <c r="N268" s="14">
        <v>0.01</v>
      </c>
      <c r="O268" s="14">
        <v>0.1</v>
      </c>
      <c r="P268" s="15">
        <v>332.28978589918415</v>
      </c>
    </row>
    <row r="269" spans="1:16" x14ac:dyDescent="0.2">
      <c r="A269" s="14" t="s">
        <v>13</v>
      </c>
      <c r="B269" s="14" t="s">
        <v>23</v>
      </c>
      <c r="C269" s="14" t="s">
        <v>5</v>
      </c>
      <c r="D269" s="5" t="s">
        <v>95</v>
      </c>
      <c r="E269" s="5">
        <v>2007</v>
      </c>
      <c r="F269" s="5">
        <v>3</v>
      </c>
      <c r="G269" s="14">
        <v>4</v>
      </c>
      <c r="H269" s="14">
        <v>0.03</v>
      </c>
      <c r="I269" s="14">
        <v>1.3</v>
      </c>
      <c r="J269" s="14">
        <v>0.03</v>
      </c>
      <c r="K269" s="14">
        <v>0.13</v>
      </c>
      <c r="L269" s="14">
        <v>0.15</v>
      </c>
      <c r="M269" s="14">
        <v>1.02</v>
      </c>
      <c r="N269" s="14">
        <v>0.01</v>
      </c>
      <c r="O269" s="14">
        <v>0.04</v>
      </c>
      <c r="P269" s="15">
        <v>317.8851344851858</v>
      </c>
    </row>
    <row r="270" spans="1:16" x14ac:dyDescent="0.2">
      <c r="A270" s="14" t="s">
        <v>13</v>
      </c>
      <c r="B270" s="14" t="s">
        <v>23</v>
      </c>
      <c r="C270" s="14" t="s">
        <v>5</v>
      </c>
      <c r="D270" s="5" t="s">
        <v>95</v>
      </c>
      <c r="E270" s="5">
        <v>2008</v>
      </c>
      <c r="F270" s="5">
        <v>3</v>
      </c>
      <c r="G270" s="14">
        <v>5</v>
      </c>
      <c r="H270" s="14">
        <v>0.04</v>
      </c>
      <c r="I270" s="14">
        <v>1.7599999999999998</v>
      </c>
      <c r="J270" s="14">
        <v>0.04</v>
      </c>
      <c r="K270" s="14">
        <v>0.18</v>
      </c>
      <c r="L270" s="14">
        <v>0.2</v>
      </c>
      <c r="M270" s="14">
        <v>1.38</v>
      </c>
      <c r="N270" s="14">
        <v>0.01</v>
      </c>
      <c r="O270" s="14">
        <v>0.06</v>
      </c>
      <c r="P270" s="15">
        <v>367.46193770741473</v>
      </c>
    </row>
    <row r="271" spans="1:16" x14ac:dyDescent="0.2">
      <c r="A271" s="14" t="s">
        <v>13</v>
      </c>
      <c r="B271" s="14" t="s">
        <v>23</v>
      </c>
      <c r="C271" s="14" t="s">
        <v>5</v>
      </c>
      <c r="D271" s="5" t="s">
        <v>95</v>
      </c>
      <c r="E271" s="5">
        <v>2009</v>
      </c>
      <c r="F271" s="5">
        <v>3</v>
      </c>
      <c r="G271" s="14">
        <v>2</v>
      </c>
      <c r="H271" s="14">
        <v>0.01</v>
      </c>
      <c r="I271" s="14">
        <v>0.75</v>
      </c>
      <c r="J271" s="14">
        <v>0.01</v>
      </c>
      <c r="K271" s="14">
        <v>0.08</v>
      </c>
      <c r="L271" s="14">
        <v>0.08</v>
      </c>
      <c r="M271" s="14">
        <v>0.59</v>
      </c>
      <c r="N271" s="14">
        <v>0</v>
      </c>
      <c r="O271" s="14">
        <v>0.03</v>
      </c>
      <c r="P271" s="15">
        <v>436.54478199640869</v>
      </c>
    </row>
    <row r="272" spans="1:16" x14ac:dyDescent="0.2">
      <c r="A272" s="14" t="s">
        <v>13</v>
      </c>
      <c r="B272" s="14" t="s">
        <v>23</v>
      </c>
      <c r="C272" s="14" t="s">
        <v>5</v>
      </c>
      <c r="D272" s="5" t="s">
        <v>95</v>
      </c>
      <c r="E272" s="5">
        <v>2010</v>
      </c>
      <c r="F272" s="5">
        <v>3</v>
      </c>
      <c r="G272" s="14">
        <v>54</v>
      </c>
      <c r="H272" s="14">
        <v>0.43</v>
      </c>
      <c r="I272" s="14">
        <v>21.290000000000003</v>
      </c>
      <c r="J272" s="14">
        <v>0.43</v>
      </c>
      <c r="K272" s="14">
        <v>2.14</v>
      </c>
      <c r="L272" s="14">
        <v>2.39</v>
      </c>
      <c r="M272" s="14">
        <v>16.760000000000002</v>
      </c>
      <c r="N272" s="14">
        <v>0.09</v>
      </c>
      <c r="O272" s="14">
        <v>0.71</v>
      </c>
      <c r="P272" s="15">
        <v>401.94216180407244</v>
      </c>
    </row>
    <row r="273" spans="1:16" x14ac:dyDescent="0.2">
      <c r="A273" s="14" t="s">
        <v>13</v>
      </c>
      <c r="B273" s="14" t="s">
        <v>23</v>
      </c>
      <c r="C273" s="14" t="s">
        <v>5</v>
      </c>
      <c r="D273" s="5" t="s">
        <v>95</v>
      </c>
      <c r="E273" s="5">
        <v>2012</v>
      </c>
      <c r="F273" s="5">
        <v>3</v>
      </c>
      <c r="G273" s="14">
        <v>4</v>
      </c>
      <c r="H273" s="14">
        <v>0.03</v>
      </c>
      <c r="I273" s="14">
        <v>1.5699999999999998</v>
      </c>
      <c r="J273" s="14">
        <v>0.03</v>
      </c>
      <c r="K273" s="14">
        <v>0.16</v>
      </c>
      <c r="L273" s="14">
        <v>0.18</v>
      </c>
      <c r="M273" s="14">
        <v>1.23</v>
      </c>
      <c r="N273" s="14">
        <v>0.01</v>
      </c>
      <c r="O273" s="14">
        <v>0.05</v>
      </c>
      <c r="P273" s="15">
        <v>427.30573899119372</v>
      </c>
    </row>
    <row r="274" spans="1:16" x14ac:dyDescent="0.2">
      <c r="A274" s="14" t="s">
        <v>13</v>
      </c>
      <c r="B274" s="14" t="s">
        <v>23</v>
      </c>
      <c r="C274" s="14" t="s">
        <v>5</v>
      </c>
      <c r="D274" s="5" t="s">
        <v>95</v>
      </c>
      <c r="E274" s="5">
        <v>2015</v>
      </c>
      <c r="F274" s="5">
        <v>2</v>
      </c>
      <c r="G274" s="14">
        <v>7</v>
      </c>
      <c r="H274" s="14">
        <v>0</v>
      </c>
      <c r="I274" s="14">
        <v>4.5999999999999996</v>
      </c>
      <c r="J274" s="14">
        <v>0</v>
      </c>
      <c r="K274" s="14">
        <v>0.01</v>
      </c>
      <c r="L274" s="14">
        <v>4.59</v>
      </c>
      <c r="M274" s="14">
        <v>0</v>
      </c>
      <c r="N274" s="14">
        <v>0.01</v>
      </c>
      <c r="O274" s="14">
        <v>0.09</v>
      </c>
      <c r="P274" s="15">
        <v>652.47913137397131</v>
      </c>
    </row>
    <row r="275" spans="1:16" x14ac:dyDescent="0.2">
      <c r="A275" s="14" t="s">
        <v>13</v>
      </c>
      <c r="B275" s="14" t="s">
        <v>23</v>
      </c>
      <c r="C275" s="14" t="s">
        <v>5</v>
      </c>
      <c r="D275" s="5" t="s">
        <v>95</v>
      </c>
      <c r="E275" s="5">
        <v>2019</v>
      </c>
      <c r="F275" s="5">
        <v>1</v>
      </c>
      <c r="G275" s="14">
        <v>3</v>
      </c>
      <c r="H275" s="14">
        <v>0</v>
      </c>
      <c r="I275" s="14">
        <v>2.0699999999999998</v>
      </c>
      <c r="J275" s="14">
        <v>0</v>
      </c>
      <c r="K275" s="14">
        <v>2.0699999999999998</v>
      </c>
      <c r="L275" s="14">
        <v>0</v>
      </c>
      <c r="M275" s="14">
        <v>0</v>
      </c>
      <c r="N275" s="14">
        <v>0</v>
      </c>
      <c r="O275" s="14">
        <v>0.35</v>
      </c>
      <c r="P275" s="15">
        <v>618.89154178703734</v>
      </c>
    </row>
    <row r="276" spans="1:16" x14ac:dyDescent="0.2">
      <c r="A276" s="14" t="s">
        <v>13</v>
      </c>
      <c r="B276" s="14" t="s">
        <v>23</v>
      </c>
      <c r="C276" s="14" t="s">
        <v>5</v>
      </c>
      <c r="D276" s="5" t="s">
        <v>95</v>
      </c>
      <c r="E276" s="5">
        <v>2023</v>
      </c>
      <c r="F276" s="5">
        <v>0</v>
      </c>
      <c r="G276" s="14">
        <v>0</v>
      </c>
      <c r="H276" s="14">
        <v>7.0000000000000007E-2</v>
      </c>
      <c r="I276" s="14">
        <v>0</v>
      </c>
      <c r="J276" s="14">
        <v>7.0000000000000007E-2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15">
        <v>587.88414714034502</v>
      </c>
    </row>
    <row r="277" spans="1:16" x14ac:dyDescent="0.2">
      <c r="A277" s="14" t="s">
        <v>13</v>
      </c>
      <c r="B277" s="14" t="s">
        <v>23</v>
      </c>
      <c r="C277" s="14" t="s">
        <v>5</v>
      </c>
      <c r="D277" s="5" t="s">
        <v>108</v>
      </c>
      <c r="E277" s="5">
        <v>2023</v>
      </c>
      <c r="F277" s="5">
        <v>0</v>
      </c>
      <c r="G277" s="14">
        <v>10</v>
      </c>
      <c r="H277" s="14">
        <v>6</v>
      </c>
      <c r="I277" s="14">
        <v>0</v>
      </c>
      <c r="J277" s="14">
        <v>6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15">
        <v>587.88414714034502</v>
      </c>
    </row>
    <row r="278" spans="1:16" x14ac:dyDescent="0.2">
      <c r="A278" s="14" t="s">
        <v>13</v>
      </c>
      <c r="B278" s="14" t="s">
        <v>23</v>
      </c>
      <c r="C278" s="14" t="s">
        <v>5</v>
      </c>
      <c r="D278" s="5" t="s">
        <v>90</v>
      </c>
      <c r="E278" s="5">
        <v>2007</v>
      </c>
      <c r="F278" s="5">
        <v>3</v>
      </c>
      <c r="G278" s="14">
        <v>7</v>
      </c>
      <c r="H278" s="14">
        <v>0.08</v>
      </c>
      <c r="I278" s="14">
        <v>3.88</v>
      </c>
      <c r="J278" s="14">
        <v>0.08</v>
      </c>
      <c r="K278" s="14">
        <v>0.39</v>
      </c>
      <c r="L278" s="14">
        <v>0.44</v>
      </c>
      <c r="M278" s="14">
        <v>3.05</v>
      </c>
      <c r="N278" s="14">
        <v>0.02</v>
      </c>
      <c r="O278" s="14">
        <v>0.13</v>
      </c>
      <c r="P278" s="15">
        <v>545.81189859280846</v>
      </c>
    </row>
    <row r="279" spans="1:16" x14ac:dyDescent="0.2">
      <c r="A279" s="14" t="s">
        <v>13</v>
      </c>
      <c r="B279" s="14" t="s">
        <v>23</v>
      </c>
      <c r="C279" s="14" t="s">
        <v>5</v>
      </c>
      <c r="D279" s="5" t="s">
        <v>90</v>
      </c>
      <c r="E279" s="5">
        <v>2008</v>
      </c>
      <c r="F279" s="5">
        <v>3</v>
      </c>
      <c r="G279" s="14">
        <v>17</v>
      </c>
      <c r="H279" s="14">
        <v>0.17</v>
      </c>
      <c r="I279" s="14">
        <v>8.73</v>
      </c>
      <c r="J279" s="14">
        <v>0.17</v>
      </c>
      <c r="K279" s="14">
        <v>0.88</v>
      </c>
      <c r="L279" s="14">
        <v>0.98</v>
      </c>
      <c r="M279" s="14">
        <v>6.87</v>
      </c>
      <c r="N279" s="14">
        <v>0.04</v>
      </c>
      <c r="O279" s="14">
        <v>0.28999999999999998</v>
      </c>
      <c r="P279" s="15">
        <v>513.37560357653024</v>
      </c>
    </row>
    <row r="280" spans="1:16" x14ac:dyDescent="0.2">
      <c r="A280" s="14" t="s">
        <v>13</v>
      </c>
      <c r="B280" s="14" t="s">
        <v>23</v>
      </c>
      <c r="C280" s="14" t="s">
        <v>5</v>
      </c>
      <c r="D280" s="5" t="s">
        <v>90</v>
      </c>
      <c r="E280" s="5">
        <v>2011</v>
      </c>
      <c r="F280" s="5">
        <v>3</v>
      </c>
      <c r="G280" s="14">
        <v>16</v>
      </c>
      <c r="H280" s="14">
        <v>0.25</v>
      </c>
      <c r="I280" s="14">
        <v>12.450000000000001</v>
      </c>
      <c r="J280" s="14">
        <v>0.25</v>
      </c>
      <c r="K280" s="14">
        <v>1.25</v>
      </c>
      <c r="L280" s="14">
        <v>1.4</v>
      </c>
      <c r="M280" s="14">
        <v>9.8000000000000007</v>
      </c>
      <c r="N280" s="14">
        <v>0.05</v>
      </c>
      <c r="O280" s="14">
        <v>0.42</v>
      </c>
      <c r="P280" s="15">
        <v>774.1212947842273</v>
      </c>
    </row>
    <row r="281" spans="1:16" x14ac:dyDescent="0.2">
      <c r="A281" s="14" t="s">
        <v>13</v>
      </c>
      <c r="B281" s="14" t="s">
        <v>23</v>
      </c>
      <c r="C281" s="14" t="s">
        <v>5</v>
      </c>
      <c r="D281" s="5" t="s">
        <v>90</v>
      </c>
      <c r="E281" s="5">
        <v>2013</v>
      </c>
      <c r="F281" s="5">
        <v>3</v>
      </c>
      <c r="G281" s="14">
        <v>3</v>
      </c>
      <c r="H281" s="14">
        <v>0.03</v>
      </c>
      <c r="I281" s="14">
        <v>1.5699999999999998</v>
      </c>
      <c r="J281" s="14">
        <v>0.03</v>
      </c>
      <c r="K281" s="14">
        <v>0.16</v>
      </c>
      <c r="L281" s="14">
        <v>0.18</v>
      </c>
      <c r="M281" s="14">
        <v>1.23</v>
      </c>
      <c r="N281" s="14">
        <v>0.01</v>
      </c>
      <c r="O281" s="14">
        <v>0.05</v>
      </c>
      <c r="P281" s="15">
        <v>498.04938515818378</v>
      </c>
    </row>
    <row r="282" spans="1:16" x14ac:dyDescent="0.2">
      <c r="A282" s="14" t="s">
        <v>13</v>
      </c>
      <c r="B282" s="14" t="s">
        <v>23</v>
      </c>
      <c r="C282" s="14" t="s">
        <v>5</v>
      </c>
      <c r="D282" s="5" t="s">
        <v>90</v>
      </c>
      <c r="E282" s="5">
        <v>2017</v>
      </c>
      <c r="F282" s="5">
        <v>2</v>
      </c>
      <c r="G282" s="14">
        <v>14</v>
      </c>
      <c r="H282" s="14">
        <v>0</v>
      </c>
      <c r="I282" s="14">
        <v>12.62</v>
      </c>
      <c r="J282" s="14">
        <v>0</v>
      </c>
      <c r="K282" s="14">
        <v>0.02</v>
      </c>
      <c r="L282" s="14">
        <v>12.6</v>
      </c>
      <c r="M282" s="14">
        <v>0</v>
      </c>
      <c r="N282" s="14">
        <v>0.03</v>
      </c>
      <c r="O282" s="14">
        <v>0.25</v>
      </c>
      <c r="P282" s="15">
        <v>886.83360593009206</v>
      </c>
    </row>
    <row r="283" spans="1:16" x14ac:dyDescent="0.2">
      <c r="A283" s="14" t="s">
        <v>13</v>
      </c>
      <c r="B283" s="14" t="s">
        <v>23</v>
      </c>
      <c r="C283" s="14" t="s">
        <v>5</v>
      </c>
      <c r="D283" s="5" t="s">
        <v>90</v>
      </c>
      <c r="E283" s="5">
        <v>2020</v>
      </c>
      <c r="F283" s="5">
        <v>1</v>
      </c>
      <c r="G283" s="14">
        <v>2</v>
      </c>
      <c r="H283" s="14">
        <v>0</v>
      </c>
      <c r="I283" s="14">
        <v>0.95</v>
      </c>
      <c r="J283" s="14">
        <v>0</v>
      </c>
      <c r="K283" s="14">
        <v>0.95</v>
      </c>
      <c r="L283" s="14">
        <v>0</v>
      </c>
      <c r="M283" s="14">
        <v>0</v>
      </c>
      <c r="N283" s="14">
        <v>0</v>
      </c>
      <c r="O283" s="14">
        <v>0.16</v>
      </c>
      <c r="P283" s="15">
        <v>587.32931147311444</v>
      </c>
    </row>
    <row r="284" spans="1:16" x14ac:dyDescent="0.2">
      <c r="A284" s="14" t="s">
        <v>13</v>
      </c>
      <c r="B284" s="14" t="s">
        <v>23</v>
      </c>
      <c r="C284" s="14" t="s">
        <v>5</v>
      </c>
      <c r="D284" s="5" t="s">
        <v>90</v>
      </c>
      <c r="E284" s="5">
        <v>2022</v>
      </c>
      <c r="F284" s="5">
        <v>0</v>
      </c>
      <c r="G284" s="14">
        <v>33</v>
      </c>
      <c r="H284" s="14">
        <v>14.72</v>
      </c>
      <c r="I284" s="14">
        <v>0</v>
      </c>
      <c r="J284" s="14">
        <v>14.72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15">
        <v>443.44521403406526</v>
      </c>
    </row>
    <row r="285" spans="1:16" x14ac:dyDescent="0.2">
      <c r="A285" s="14" t="s">
        <v>13</v>
      </c>
      <c r="B285" s="14" t="s">
        <v>23</v>
      </c>
      <c r="C285" s="14" t="s">
        <v>5</v>
      </c>
      <c r="D285" s="5" t="s">
        <v>91</v>
      </c>
      <c r="E285" s="5">
        <v>1994</v>
      </c>
      <c r="F285" s="5">
        <v>3</v>
      </c>
      <c r="G285" s="14">
        <v>8</v>
      </c>
      <c r="H285" s="14">
        <v>0.06</v>
      </c>
      <c r="I285" s="14">
        <v>2.85</v>
      </c>
      <c r="J285" s="14">
        <v>0.06</v>
      </c>
      <c r="K285" s="14">
        <v>0.28999999999999998</v>
      </c>
      <c r="L285" s="14">
        <v>0.32</v>
      </c>
      <c r="M285" s="14">
        <v>2.2400000000000002</v>
      </c>
      <c r="N285" s="14">
        <v>0.01</v>
      </c>
      <c r="O285" s="14">
        <v>0.1</v>
      </c>
      <c r="P285" s="15">
        <v>376.30908632882284</v>
      </c>
    </row>
    <row r="286" spans="1:16" x14ac:dyDescent="0.2">
      <c r="A286" s="14" t="s">
        <v>13</v>
      </c>
      <c r="B286" s="14" t="s">
        <v>23</v>
      </c>
      <c r="C286" s="14" t="s">
        <v>5</v>
      </c>
      <c r="D286" s="5" t="s">
        <v>91</v>
      </c>
      <c r="E286" s="5">
        <v>1996</v>
      </c>
      <c r="F286" s="5">
        <v>3</v>
      </c>
      <c r="G286" s="14">
        <v>10</v>
      </c>
      <c r="H286" s="14">
        <v>7.0000000000000007E-2</v>
      </c>
      <c r="I286" s="14">
        <v>3.7</v>
      </c>
      <c r="J286" s="14">
        <v>7.0000000000000007E-2</v>
      </c>
      <c r="K286" s="14">
        <v>0.37</v>
      </c>
      <c r="L286" s="14">
        <v>0.42</v>
      </c>
      <c r="M286" s="14">
        <v>2.91</v>
      </c>
      <c r="N286" s="14">
        <v>0.02</v>
      </c>
      <c r="O286" s="14">
        <v>0.12</v>
      </c>
      <c r="P286" s="15">
        <v>376.30908632882284</v>
      </c>
    </row>
    <row r="287" spans="1:16" x14ac:dyDescent="0.2">
      <c r="A287" s="14" t="s">
        <v>13</v>
      </c>
      <c r="B287" s="14" t="s">
        <v>23</v>
      </c>
      <c r="C287" s="14" t="s">
        <v>5</v>
      </c>
      <c r="D287" s="5" t="s">
        <v>91</v>
      </c>
      <c r="E287" s="5">
        <v>1998</v>
      </c>
      <c r="F287" s="5">
        <v>3</v>
      </c>
      <c r="G287" s="14">
        <v>11</v>
      </c>
      <c r="H287" s="14">
        <v>0.08</v>
      </c>
      <c r="I287" s="14">
        <v>4.12</v>
      </c>
      <c r="J287" s="14">
        <v>0.08</v>
      </c>
      <c r="K287" s="14">
        <v>0.41</v>
      </c>
      <c r="L287" s="14">
        <v>0.46</v>
      </c>
      <c r="M287" s="14">
        <v>3.25</v>
      </c>
      <c r="N287" s="14">
        <v>0.02</v>
      </c>
      <c r="O287" s="14">
        <v>0.14000000000000001</v>
      </c>
      <c r="P287" s="15">
        <v>376.30908632882279</v>
      </c>
    </row>
    <row r="288" spans="1:16" x14ac:dyDescent="0.2">
      <c r="A288" s="14" t="s">
        <v>13</v>
      </c>
      <c r="B288" s="14" t="s">
        <v>23</v>
      </c>
      <c r="C288" s="14" t="s">
        <v>5</v>
      </c>
      <c r="D288" s="5" t="s">
        <v>91</v>
      </c>
      <c r="E288" s="5">
        <v>1999</v>
      </c>
      <c r="F288" s="5">
        <v>3</v>
      </c>
      <c r="G288" s="14">
        <v>23</v>
      </c>
      <c r="H288" s="14">
        <v>0.17</v>
      </c>
      <c r="I288" s="14">
        <v>8.33</v>
      </c>
      <c r="J288" s="14">
        <v>0.17</v>
      </c>
      <c r="K288" s="14">
        <v>0.84</v>
      </c>
      <c r="L288" s="14">
        <v>0.94</v>
      </c>
      <c r="M288" s="14">
        <v>6.55</v>
      </c>
      <c r="N288" s="14">
        <v>0.03</v>
      </c>
      <c r="O288" s="14">
        <v>0.28000000000000003</v>
      </c>
      <c r="P288" s="15">
        <v>376.30908632882279</v>
      </c>
    </row>
    <row r="289" spans="1:16" x14ac:dyDescent="0.2">
      <c r="A289" s="14" t="s">
        <v>13</v>
      </c>
      <c r="B289" s="14" t="s">
        <v>23</v>
      </c>
      <c r="C289" s="14" t="s">
        <v>5</v>
      </c>
      <c r="D289" s="5" t="s">
        <v>91</v>
      </c>
      <c r="E289" s="5">
        <v>2000</v>
      </c>
      <c r="F289" s="5">
        <v>3</v>
      </c>
      <c r="G289" s="14">
        <v>56</v>
      </c>
      <c r="H289" s="14">
        <v>0.38</v>
      </c>
      <c r="I289" s="14">
        <v>18.79</v>
      </c>
      <c r="J289" s="14">
        <v>0.38</v>
      </c>
      <c r="K289" s="14">
        <v>1.89</v>
      </c>
      <c r="L289" s="14">
        <v>2.11</v>
      </c>
      <c r="M289" s="14">
        <v>14.79</v>
      </c>
      <c r="N289" s="14">
        <v>0.08</v>
      </c>
      <c r="O289" s="14">
        <v>0.63</v>
      </c>
      <c r="P289" s="15">
        <v>345.0497801910131</v>
      </c>
    </row>
    <row r="290" spans="1:16" x14ac:dyDescent="0.2">
      <c r="A290" s="14" t="s">
        <v>13</v>
      </c>
      <c r="B290" s="14" t="s">
        <v>23</v>
      </c>
      <c r="C290" s="14" t="s">
        <v>5</v>
      </c>
      <c r="D290" s="5" t="s">
        <v>91</v>
      </c>
      <c r="E290" s="5">
        <v>2001</v>
      </c>
      <c r="F290" s="5">
        <v>3</v>
      </c>
      <c r="G290" s="14">
        <v>29</v>
      </c>
      <c r="H290" s="14">
        <v>0.21</v>
      </c>
      <c r="I290" s="14">
        <v>10.760000000000002</v>
      </c>
      <c r="J290" s="14">
        <v>0.21</v>
      </c>
      <c r="K290" s="14">
        <v>1.08</v>
      </c>
      <c r="L290" s="14">
        <v>1.21</v>
      </c>
      <c r="M290" s="14">
        <v>8.4700000000000006</v>
      </c>
      <c r="N290" s="14">
        <v>0.04</v>
      </c>
      <c r="O290" s="14">
        <v>0.36</v>
      </c>
      <c r="P290" s="15">
        <v>376.30908632882284</v>
      </c>
    </row>
    <row r="291" spans="1:16" x14ac:dyDescent="0.2">
      <c r="A291" s="14" t="s">
        <v>13</v>
      </c>
      <c r="B291" s="14" t="s">
        <v>23</v>
      </c>
      <c r="C291" s="14" t="s">
        <v>5</v>
      </c>
      <c r="D291" s="5" t="s">
        <v>91</v>
      </c>
      <c r="E291" s="5">
        <v>2007</v>
      </c>
      <c r="F291" s="5">
        <v>3</v>
      </c>
      <c r="G291" s="14">
        <v>10</v>
      </c>
      <c r="H291" s="14">
        <v>0.06</v>
      </c>
      <c r="I291" s="14">
        <v>3.2199999999999998</v>
      </c>
      <c r="J291" s="14">
        <v>0.06</v>
      </c>
      <c r="K291" s="14">
        <v>0.32</v>
      </c>
      <c r="L291" s="14">
        <v>0.36</v>
      </c>
      <c r="M291" s="14">
        <v>2.54</v>
      </c>
      <c r="N291" s="14">
        <v>0.01</v>
      </c>
      <c r="O291" s="14">
        <v>0.11</v>
      </c>
      <c r="P291" s="15">
        <v>322.25168853031198</v>
      </c>
    </row>
    <row r="292" spans="1:16" x14ac:dyDescent="0.2">
      <c r="A292" s="14" t="s">
        <v>13</v>
      </c>
      <c r="B292" s="14" t="s">
        <v>23</v>
      </c>
      <c r="C292" s="14" t="s">
        <v>5</v>
      </c>
      <c r="D292" s="5" t="s">
        <v>91</v>
      </c>
      <c r="E292" s="5">
        <v>2010</v>
      </c>
      <c r="F292" s="5">
        <v>3</v>
      </c>
      <c r="G292" s="14">
        <v>14</v>
      </c>
      <c r="H292" s="14">
        <v>0.1</v>
      </c>
      <c r="I292" s="14">
        <v>4.9800000000000004</v>
      </c>
      <c r="J292" s="14">
        <v>0.1</v>
      </c>
      <c r="K292" s="14">
        <v>0.5</v>
      </c>
      <c r="L292" s="14">
        <v>0.56000000000000005</v>
      </c>
      <c r="M292" s="14">
        <v>3.92</v>
      </c>
      <c r="N292" s="14">
        <v>0.02</v>
      </c>
      <c r="O292" s="14">
        <v>0.17</v>
      </c>
      <c r="P292" s="15">
        <v>376.30908632882279</v>
      </c>
    </row>
    <row r="293" spans="1:16" x14ac:dyDescent="0.2">
      <c r="A293" s="14" t="s">
        <v>13</v>
      </c>
      <c r="B293" s="14" t="s">
        <v>23</v>
      </c>
      <c r="C293" s="14" t="s">
        <v>5</v>
      </c>
      <c r="D293" s="5" t="s">
        <v>91</v>
      </c>
      <c r="E293" s="5">
        <v>2014</v>
      </c>
      <c r="F293" s="5">
        <v>2</v>
      </c>
      <c r="G293" s="14">
        <v>1</v>
      </c>
      <c r="H293" s="14">
        <v>0</v>
      </c>
      <c r="I293" s="14">
        <v>0.51</v>
      </c>
      <c r="J293" s="14">
        <v>0</v>
      </c>
      <c r="K293" s="14">
        <v>0</v>
      </c>
      <c r="L293" s="14">
        <v>0.51</v>
      </c>
      <c r="M293" s="14">
        <v>0</v>
      </c>
      <c r="N293" s="14">
        <v>0</v>
      </c>
      <c r="O293" s="14">
        <v>0.01</v>
      </c>
      <c r="P293" s="15">
        <v>717.83185901536876</v>
      </c>
    </row>
    <row r="294" spans="1:16" x14ac:dyDescent="0.2">
      <c r="A294" s="14" t="s">
        <v>13</v>
      </c>
      <c r="B294" s="14" t="s">
        <v>23</v>
      </c>
      <c r="C294" s="14" t="s">
        <v>5</v>
      </c>
      <c r="D294" s="5" t="s">
        <v>91</v>
      </c>
      <c r="E294" s="5">
        <v>2015</v>
      </c>
      <c r="F294" s="5">
        <v>2</v>
      </c>
      <c r="G294" s="14">
        <v>9</v>
      </c>
      <c r="H294" s="14">
        <v>0</v>
      </c>
      <c r="I294" s="14">
        <v>6.13</v>
      </c>
      <c r="J294" s="14">
        <v>0</v>
      </c>
      <c r="K294" s="14">
        <v>0.01</v>
      </c>
      <c r="L294" s="14">
        <v>6.12</v>
      </c>
      <c r="M294" s="14">
        <v>0</v>
      </c>
      <c r="N294" s="14">
        <v>0.01</v>
      </c>
      <c r="O294" s="14">
        <v>0.12</v>
      </c>
      <c r="P294" s="15">
        <v>694.06819230942688</v>
      </c>
    </row>
    <row r="295" spans="1:16" x14ac:dyDescent="0.2">
      <c r="A295" s="14" t="s">
        <v>13</v>
      </c>
      <c r="B295" s="14" t="s">
        <v>23</v>
      </c>
      <c r="C295" s="14" t="s">
        <v>5</v>
      </c>
      <c r="D295" s="5" t="s">
        <v>91</v>
      </c>
      <c r="E295" s="5">
        <v>2016</v>
      </c>
      <c r="F295" s="5">
        <v>2</v>
      </c>
      <c r="G295" s="14">
        <v>8</v>
      </c>
      <c r="H295" s="14">
        <v>0</v>
      </c>
      <c r="I295" s="14">
        <v>5.3999999999999995</v>
      </c>
      <c r="J295" s="14">
        <v>0</v>
      </c>
      <c r="K295" s="14">
        <v>0.01</v>
      </c>
      <c r="L295" s="14">
        <v>5.39</v>
      </c>
      <c r="M295" s="14">
        <v>0</v>
      </c>
      <c r="N295" s="14">
        <v>0.01</v>
      </c>
      <c r="O295" s="14">
        <v>0.11</v>
      </c>
      <c r="P295" s="15">
        <v>659.54801698994845</v>
      </c>
    </row>
    <row r="296" spans="1:16" x14ac:dyDescent="0.2">
      <c r="A296" s="14" t="s">
        <v>13</v>
      </c>
      <c r="B296" s="14" t="s">
        <v>23</v>
      </c>
      <c r="C296" s="14" t="s">
        <v>5</v>
      </c>
      <c r="D296" s="5" t="s">
        <v>91</v>
      </c>
      <c r="E296" s="5">
        <v>2017</v>
      </c>
      <c r="F296" s="5">
        <v>2</v>
      </c>
      <c r="G296" s="14">
        <v>12</v>
      </c>
      <c r="H296" s="14">
        <v>0</v>
      </c>
      <c r="I296" s="14">
        <v>7.3999999999999995</v>
      </c>
      <c r="J296" s="14">
        <v>0</v>
      </c>
      <c r="K296" s="14">
        <v>0.01</v>
      </c>
      <c r="L296" s="14">
        <v>7.39</v>
      </c>
      <c r="M296" s="14">
        <v>0</v>
      </c>
      <c r="N296" s="14">
        <v>0.02</v>
      </c>
      <c r="O296" s="14">
        <v>0.15</v>
      </c>
      <c r="P296" s="15">
        <v>619.64081650031528</v>
      </c>
    </row>
    <row r="297" spans="1:16" x14ac:dyDescent="0.2">
      <c r="A297" s="14" t="s">
        <v>13</v>
      </c>
      <c r="B297" s="14" t="s">
        <v>23</v>
      </c>
      <c r="C297" s="14" t="s">
        <v>5</v>
      </c>
      <c r="D297" s="5" t="s">
        <v>91</v>
      </c>
      <c r="E297" s="5">
        <v>2018</v>
      </c>
      <c r="F297" s="5">
        <v>2</v>
      </c>
      <c r="G297" s="14">
        <v>12</v>
      </c>
      <c r="H297" s="14">
        <v>0</v>
      </c>
      <c r="I297" s="14">
        <v>6.88</v>
      </c>
      <c r="J297" s="14">
        <v>0</v>
      </c>
      <c r="K297" s="14">
        <v>0.01</v>
      </c>
      <c r="L297" s="14">
        <v>6.87</v>
      </c>
      <c r="M297" s="14">
        <v>0</v>
      </c>
      <c r="N297" s="14">
        <v>0.02</v>
      </c>
      <c r="O297" s="14">
        <v>0.14000000000000001</v>
      </c>
      <c r="P297" s="15">
        <v>571.26565964288955</v>
      </c>
    </row>
    <row r="298" spans="1:16" x14ac:dyDescent="0.2">
      <c r="A298" s="14" t="s">
        <v>13</v>
      </c>
      <c r="B298" s="14" t="s">
        <v>23</v>
      </c>
      <c r="C298" s="14" t="s">
        <v>5</v>
      </c>
      <c r="D298" s="5" t="s">
        <v>91</v>
      </c>
      <c r="E298" s="5">
        <v>2019</v>
      </c>
      <c r="F298" s="5">
        <v>1</v>
      </c>
      <c r="G298" s="14">
        <v>3</v>
      </c>
      <c r="H298" s="14">
        <v>0</v>
      </c>
      <c r="I298" s="14">
        <v>1.54</v>
      </c>
      <c r="J298" s="14">
        <v>0</v>
      </c>
      <c r="K298" s="14">
        <v>1.54</v>
      </c>
      <c r="L298" s="14">
        <v>0</v>
      </c>
      <c r="M298" s="14">
        <v>0</v>
      </c>
      <c r="N298" s="14">
        <v>0</v>
      </c>
      <c r="O298" s="14">
        <v>0.26</v>
      </c>
      <c r="P298" s="15">
        <v>588.98714577157034</v>
      </c>
    </row>
    <row r="299" spans="1:16" x14ac:dyDescent="0.2">
      <c r="A299" s="14" t="s">
        <v>13</v>
      </c>
      <c r="B299" s="14" t="s">
        <v>23</v>
      </c>
      <c r="C299" s="14" t="s">
        <v>5</v>
      </c>
      <c r="D299" s="5" t="s">
        <v>91</v>
      </c>
      <c r="E299" s="5">
        <v>2020</v>
      </c>
      <c r="F299" s="5">
        <v>1</v>
      </c>
      <c r="G299" s="14">
        <v>15</v>
      </c>
      <c r="H299" s="14">
        <v>0.01</v>
      </c>
      <c r="I299" s="14">
        <v>8.48</v>
      </c>
      <c r="J299" s="14">
        <v>0.01</v>
      </c>
      <c r="K299" s="14">
        <v>8.48</v>
      </c>
      <c r="L299" s="14">
        <v>0</v>
      </c>
      <c r="M299" s="14">
        <v>0</v>
      </c>
      <c r="N299" s="14">
        <v>0</v>
      </c>
      <c r="O299" s="14">
        <v>1.42</v>
      </c>
      <c r="P299" s="15">
        <v>581.94742688911822</v>
      </c>
    </row>
    <row r="300" spans="1:16" x14ac:dyDescent="0.2">
      <c r="A300" s="14" t="s">
        <v>13</v>
      </c>
      <c r="B300" s="14" t="s">
        <v>23</v>
      </c>
      <c r="C300" s="14" t="s">
        <v>5</v>
      </c>
      <c r="D300" s="5" t="s">
        <v>91</v>
      </c>
      <c r="E300" s="5">
        <v>2022</v>
      </c>
      <c r="F300" s="5">
        <v>0</v>
      </c>
      <c r="G300" s="14">
        <v>31</v>
      </c>
      <c r="H300" s="14">
        <v>13.88</v>
      </c>
      <c r="I300" s="14">
        <v>0</v>
      </c>
      <c r="J300" s="14">
        <v>13.88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15">
        <v>443.44521403406532</v>
      </c>
    </row>
    <row r="301" spans="1:16" x14ac:dyDescent="0.2">
      <c r="A301" s="14" t="s">
        <v>13</v>
      </c>
      <c r="B301" s="14" t="s">
        <v>23</v>
      </c>
      <c r="C301" s="14" t="s">
        <v>5</v>
      </c>
      <c r="D301" s="5" t="s">
        <v>91</v>
      </c>
      <c r="E301" s="5">
        <v>2023</v>
      </c>
      <c r="F301" s="5">
        <v>0</v>
      </c>
      <c r="G301" s="14">
        <v>14</v>
      </c>
      <c r="H301" s="14">
        <v>8.23</v>
      </c>
      <c r="I301" s="14">
        <v>0</v>
      </c>
      <c r="J301" s="14">
        <v>8.23</v>
      </c>
      <c r="K301" s="14">
        <v>0</v>
      </c>
      <c r="L301" s="14">
        <v>0</v>
      </c>
      <c r="M301" s="14">
        <v>0</v>
      </c>
      <c r="N301" s="14">
        <v>0</v>
      </c>
      <c r="O301" s="14">
        <v>0</v>
      </c>
      <c r="P301" s="15">
        <v>587.88414714034491</v>
      </c>
    </row>
    <row r="302" spans="1:16" x14ac:dyDescent="0.2">
      <c r="A302" s="14" t="s">
        <v>13</v>
      </c>
      <c r="B302" s="14" t="s">
        <v>23</v>
      </c>
      <c r="C302" s="14" t="s">
        <v>5</v>
      </c>
      <c r="D302" s="5" t="s">
        <v>93</v>
      </c>
      <c r="E302" s="5">
        <v>2000</v>
      </c>
      <c r="F302" s="5">
        <v>3</v>
      </c>
      <c r="G302" s="14">
        <v>0</v>
      </c>
      <c r="H302" s="14">
        <v>0</v>
      </c>
      <c r="I302" s="14">
        <v>9.0000000000000011E-2</v>
      </c>
      <c r="J302" s="14">
        <v>0</v>
      </c>
      <c r="K302" s="14">
        <v>0.01</v>
      </c>
      <c r="L302" s="14">
        <v>0.01</v>
      </c>
      <c r="M302" s="14">
        <v>7.0000000000000007E-2</v>
      </c>
      <c r="N302" s="14">
        <v>0</v>
      </c>
      <c r="O302" s="14">
        <v>0</v>
      </c>
      <c r="P302" s="15">
        <v>534.92819784292499</v>
      </c>
    </row>
    <row r="303" spans="1:16" x14ac:dyDescent="0.2">
      <c r="A303" s="14" t="s">
        <v>13</v>
      </c>
      <c r="B303" s="14" t="s">
        <v>23</v>
      </c>
      <c r="C303" s="14" t="s">
        <v>5</v>
      </c>
      <c r="D303" s="5" t="s">
        <v>93</v>
      </c>
      <c r="E303" s="5">
        <v>2002</v>
      </c>
      <c r="F303" s="5">
        <v>3</v>
      </c>
      <c r="G303" s="14">
        <v>1</v>
      </c>
      <c r="H303" s="14">
        <v>0.01</v>
      </c>
      <c r="I303" s="14">
        <v>0.69000000000000006</v>
      </c>
      <c r="J303" s="14">
        <v>0.01</v>
      </c>
      <c r="K303" s="14">
        <v>7.0000000000000007E-2</v>
      </c>
      <c r="L303" s="14">
        <v>0.08</v>
      </c>
      <c r="M303" s="14">
        <v>0.54</v>
      </c>
      <c r="N303" s="14">
        <v>0</v>
      </c>
      <c r="O303" s="14">
        <v>0.02</v>
      </c>
      <c r="P303" s="15">
        <v>547.24154027980194</v>
      </c>
    </row>
    <row r="304" spans="1:16" x14ac:dyDescent="0.2">
      <c r="A304" s="14" t="s">
        <v>13</v>
      </c>
      <c r="B304" s="14" t="s">
        <v>23</v>
      </c>
      <c r="C304" s="14" t="s">
        <v>5</v>
      </c>
      <c r="D304" s="5" t="s">
        <v>93</v>
      </c>
      <c r="E304" s="5">
        <v>2006</v>
      </c>
      <c r="F304" s="5">
        <v>3</v>
      </c>
      <c r="G304" s="14">
        <v>37</v>
      </c>
      <c r="H304" s="14">
        <v>0.13</v>
      </c>
      <c r="I304" s="14">
        <v>6.7</v>
      </c>
      <c r="J304" s="14">
        <v>0.13</v>
      </c>
      <c r="K304" s="14">
        <v>0.67</v>
      </c>
      <c r="L304" s="14">
        <v>0.75</v>
      </c>
      <c r="M304" s="14">
        <v>5.28</v>
      </c>
      <c r="N304" s="14">
        <v>0.03</v>
      </c>
      <c r="O304" s="14">
        <v>0.22</v>
      </c>
      <c r="P304" s="15">
        <v>183.20461263465964</v>
      </c>
    </row>
    <row r="305" spans="1:16" x14ac:dyDescent="0.2">
      <c r="A305" s="14" t="s">
        <v>13</v>
      </c>
      <c r="B305" s="14" t="s">
        <v>23</v>
      </c>
      <c r="C305" s="14" t="s">
        <v>5</v>
      </c>
      <c r="D305" s="5" t="s">
        <v>93</v>
      </c>
      <c r="E305" s="5">
        <v>2010</v>
      </c>
      <c r="F305" s="5">
        <v>3</v>
      </c>
      <c r="G305" s="14">
        <v>7</v>
      </c>
      <c r="H305" s="14">
        <v>0.02</v>
      </c>
      <c r="I305" s="14">
        <v>1.22</v>
      </c>
      <c r="J305" s="14">
        <v>0.02</v>
      </c>
      <c r="K305" s="14">
        <v>0.12</v>
      </c>
      <c r="L305" s="14">
        <v>0.14000000000000001</v>
      </c>
      <c r="M305" s="14">
        <v>0.96</v>
      </c>
      <c r="N305" s="14">
        <v>0.01</v>
      </c>
      <c r="O305" s="14">
        <v>0.04</v>
      </c>
      <c r="P305" s="15">
        <v>186.67470744516061</v>
      </c>
    </row>
    <row r="306" spans="1:16" x14ac:dyDescent="0.2">
      <c r="A306" s="14" t="s">
        <v>13</v>
      </c>
      <c r="B306" s="14" t="s">
        <v>23</v>
      </c>
      <c r="C306" s="14" t="s">
        <v>5</v>
      </c>
      <c r="D306" s="5" t="s">
        <v>93</v>
      </c>
      <c r="E306" s="5">
        <v>2013</v>
      </c>
      <c r="F306" s="5">
        <v>3</v>
      </c>
      <c r="G306" s="14">
        <v>10</v>
      </c>
      <c r="H306" s="14">
        <v>0.08</v>
      </c>
      <c r="I306" s="14">
        <v>3.81</v>
      </c>
      <c r="J306" s="14">
        <v>0.08</v>
      </c>
      <c r="K306" s="14">
        <v>0.38</v>
      </c>
      <c r="L306" s="14">
        <v>0.43</v>
      </c>
      <c r="M306" s="14">
        <v>3</v>
      </c>
      <c r="N306" s="14">
        <v>0.02</v>
      </c>
      <c r="O306" s="14">
        <v>0.13</v>
      </c>
      <c r="P306" s="15">
        <v>389.96058192844936</v>
      </c>
    </row>
    <row r="307" spans="1:16" x14ac:dyDescent="0.2">
      <c r="A307" s="14" t="s">
        <v>13</v>
      </c>
      <c r="B307" s="14" t="s">
        <v>23</v>
      </c>
      <c r="C307" s="14" t="s">
        <v>5</v>
      </c>
      <c r="D307" s="5" t="s">
        <v>93</v>
      </c>
      <c r="E307" s="5">
        <v>2014</v>
      </c>
      <c r="F307" s="5">
        <v>2</v>
      </c>
      <c r="G307" s="14">
        <v>3</v>
      </c>
      <c r="H307" s="14">
        <v>0</v>
      </c>
      <c r="I307" s="14">
        <v>1.67</v>
      </c>
      <c r="J307" s="14">
        <v>0</v>
      </c>
      <c r="K307" s="14">
        <v>0</v>
      </c>
      <c r="L307" s="14">
        <v>1.67</v>
      </c>
      <c r="M307" s="14">
        <v>0</v>
      </c>
      <c r="N307" s="14">
        <v>0</v>
      </c>
      <c r="O307" s="14">
        <v>0.03</v>
      </c>
      <c r="P307" s="15">
        <v>501.38596747326181</v>
      </c>
    </row>
    <row r="308" spans="1:16" x14ac:dyDescent="0.2">
      <c r="A308" s="14" t="s">
        <v>13</v>
      </c>
      <c r="B308" s="14" t="s">
        <v>23</v>
      </c>
      <c r="C308" s="14" t="s">
        <v>5</v>
      </c>
      <c r="D308" s="5" t="s">
        <v>93</v>
      </c>
      <c r="E308" s="5">
        <v>2015</v>
      </c>
      <c r="F308" s="5">
        <v>2</v>
      </c>
      <c r="G308" s="14">
        <v>3</v>
      </c>
      <c r="H308" s="14">
        <v>0</v>
      </c>
      <c r="I308" s="14">
        <v>2.8</v>
      </c>
      <c r="J308" s="14">
        <v>0</v>
      </c>
      <c r="K308" s="14">
        <v>0.01</v>
      </c>
      <c r="L308" s="14">
        <v>2.79</v>
      </c>
      <c r="M308" s="14">
        <v>0</v>
      </c>
      <c r="N308" s="14">
        <v>0.01</v>
      </c>
      <c r="O308" s="14">
        <v>0.06</v>
      </c>
      <c r="P308" s="15">
        <v>807.72400164062094</v>
      </c>
    </row>
    <row r="309" spans="1:16" x14ac:dyDescent="0.2">
      <c r="A309" s="14" t="s">
        <v>13</v>
      </c>
      <c r="B309" s="14" t="s">
        <v>23</v>
      </c>
      <c r="C309" s="14" t="s">
        <v>5</v>
      </c>
      <c r="D309" s="5" t="s">
        <v>93</v>
      </c>
      <c r="E309" s="5">
        <v>2016</v>
      </c>
      <c r="F309" s="5">
        <v>2</v>
      </c>
      <c r="G309" s="14">
        <v>6</v>
      </c>
      <c r="H309" s="14">
        <v>0</v>
      </c>
      <c r="I309" s="14">
        <v>4.08</v>
      </c>
      <c r="J309" s="14">
        <v>0</v>
      </c>
      <c r="K309" s="14">
        <v>0.01</v>
      </c>
      <c r="L309" s="14">
        <v>4.07</v>
      </c>
      <c r="M309" s="14">
        <v>0</v>
      </c>
      <c r="N309" s="14">
        <v>0.01</v>
      </c>
      <c r="O309" s="14">
        <v>0.08</v>
      </c>
      <c r="P309" s="15">
        <v>693.53457441745672</v>
      </c>
    </row>
    <row r="310" spans="1:16" x14ac:dyDescent="0.2">
      <c r="A310" s="14" t="s">
        <v>13</v>
      </c>
      <c r="B310" s="14" t="s">
        <v>23</v>
      </c>
      <c r="C310" s="14" t="s">
        <v>5</v>
      </c>
      <c r="D310" s="5" t="s">
        <v>93</v>
      </c>
      <c r="E310" s="5">
        <v>2017</v>
      </c>
      <c r="F310" s="5">
        <v>2</v>
      </c>
      <c r="G310" s="14">
        <v>0</v>
      </c>
      <c r="H310" s="14">
        <v>0</v>
      </c>
      <c r="I310" s="14">
        <v>0.2</v>
      </c>
      <c r="J310" s="14">
        <v>0</v>
      </c>
      <c r="K310" s="14">
        <v>0</v>
      </c>
      <c r="L310" s="14">
        <v>0.2</v>
      </c>
      <c r="M310" s="14">
        <v>0</v>
      </c>
      <c r="N310" s="14">
        <v>0</v>
      </c>
      <c r="O310" s="14">
        <v>0</v>
      </c>
      <c r="P310" s="15">
        <v>537.76816278200124</v>
      </c>
    </row>
    <row r="311" spans="1:16" x14ac:dyDescent="0.2">
      <c r="A311" s="14" t="s">
        <v>13</v>
      </c>
      <c r="B311" s="14" t="s">
        <v>23</v>
      </c>
      <c r="C311" s="14" t="s">
        <v>5</v>
      </c>
      <c r="D311" s="5" t="s">
        <v>93</v>
      </c>
      <c r="E311" s="5">
        <v>2019</v>
      </c>
      <c r="F311" s="5">
        <v>1</v>
      </c>
      <c r="G311" s="14">
        <v>15</v>
      </c>
      <c r="H311" s="14">
        <v>0.01</v>
      </c>
      <c r="I311" s="14">
        <v>8.57</v>
      </c>
      <c r="J311" s="14">
        <v>0.01</v>
      </c>
      <c r="K311" s="14">
        <v>8.57</v>
      </c>
      <c r="L311" s="14">
        <v>0</v>
      </c>
      <c r="M311" s="14">
        <v>0</v>
      </c>
      <c r="N311" s="14">
        <v>0</v>
      </c>
      <c r="O311" s="14">
        <v>1.43</v>
      </c>
      <c r="P311" s="15">
        <v>558.71047681900438</v>
      </c>
    </row>
    <row r="312" spans="1:16" x14ac:dyDescent="0.2">
      <c r="A312" s="14" t="s">
        <v>13</v>
      </c>
      <c r="B312" s="14" t="s">
        <v>23</v>
      </c>
      <c r="C312" s="14" t="s">
        <v>5</v>
      </c>
      <c r="D312" s="5" t="s">
        <v>93</v>
      </c>
      <c r="E312" s="5">
        <v>2021</v>
      </c>
      <c r="F312" s="5">
        <v>1</v>
      </c>
      <c r="G312" s="14">
        <v>16</v>
      </c>
      <c r="H312" s="14">
        <v>0.01</v>
      </c>
      <c r="I312" s="14">
        <v>6.75</v>
      </c>
      <c r="J312" s="14">
        <v>0.01</v>
      </c>
      <c r="K312" s="14">
        <v>6.75</v>
      </c>
      <c r="L312" s="14">
        <v>0</v>
      </c>
      <c r="M312" s="14">
        <v>0</v>
      </c>
      <c r="N312" s="14">
        <v>0</v>
      </c>
      <c r="O312" s="14">
        <v>1.1299999999999999</v>
      </c>
      <c r="P312" s="15">
        <v>423.64010571254011</v>
      </c>
    </row>
    <row r="313" spans="1:16" x14ac:dyDescent="0.2">
      <c r="A313" s="14" t="s">
        <v>13</v>
      </c>
      <c r="B313" s="14" t="s">
        <v>23</v>
      </c>
      <c r="C313" s="14" t="s">
        <v>5</v>
      </c>
      <c r="D313" s="5" t="s">
        <v>93</v>
      </c>
      <c r="E313" s="5">
        <v>2022</v>
      </c>
      <c r="F313" s="5">
        <v>0</v>
      </c>
      <c r="G313" s="14">
        <v>8</v>
      </c>
      <c r="H313" s="14">
        <v>3.34</v>
      </c>
      <c r="I313" s="14">
        <v>0</v>
      </c>
      <c r="J313" s="14">
        <v>3.34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15">
        <v>443.44521403406532</v>
      </c>
    </row>
    <row r="314" spans="1:16" x14ac:dyDescent="0.2">
      <c r="A314" s="14" t="s">
        <v>13</v>
      </c>
      <c r="B314" s="14" t="s">
        <v>23</v>
      </c>
      <c r="C314" s="14" t="s">
        <v>5</v>
      </c>
      <c r="D314" s="5" t="s">
        <v>93</v>
      </c>
      <c r="E314" s="5">
        <v>2023</v>
      </c>
      <c r="F314" s="5">
        <v>0</v>
      </c>
      <c r="G314" s="14">
        <v>27</v>
      </c>
      <c r="H314" s="14">
        <v>15.99</v>
      </c>
      <c r="I314" s="14">
        <v>0</v>
      </c>
      <c r="J314" s="14">
        <v>15.99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15">
        <v>587.88414714034502</v>
      </c>
    </row>
    <row r="315" spans="1:16" x14ac:dyDescent="0.2">
      <c r="A315" s="14" t="s">
        <v>14</v>
      </c>
      <c r="B315" s="14" t="s">
        <v>24</v>
      </c>
      <c r="C315" s="14" t="s">
        <v>5</v>
      </c>
      <c r="D315" s="5" t="s">
        <v>92</v>
      </c>
      <c r="E315" s="5">
        <v>1993</v>
      </c>
      <c r="F315" s="5">
        <v>3</v>
      </c>
      <c r="G315" s="14">
        <v>12</v>
      </c>
      <c r="H315" s="14">
        <v>0.33</v>
      </c>
      <c r="I315" s="14">
        <v>5.83</v>
      </c>
      <c r="J315" s="14">
        <v>0.33</v>
      </c>
      <c r="K315" s="14">
        <v>0.46</v>
      </c>
      <c r="L315" s="14">
        <v>0.64</v>
      </c>
      <c r="M315" s="14">
        <v>4.7300000000000004</v>
      </c>
      <c r="N315" s="14">
        <v>0.16</v>
      </c>
      <c r="O315" s="14">
        <v>0.39</v>
      </c>
      <c r="P315" s="15">
        <v>500.9497925654054</v>
      </c>
    </row>
    <row r="316" spans="1:16" x14ac:dyDescent="0.2">
      <c r="A316" s="14" t="s">
        <v>14</v>
      </c>
      <c r="B316" s="14" t="s">
        <v>24</v>
      </c>
      <c r="C316" s="14" t="s">
        <v>5</v>
      </c>
      <c r="D316" s="5" t="s">
        <v>92</v>
      </c>
      <c r="E316" s="5">
        <v>1994</v>
      </c>
      <c r="F316" s="5">
        <v>3</v>
      </c>
      <c r="G316" s="14">
        <v>5</v>
      </c>
      <c r="H316" s="14">
        <v>0.12</v>
      </c>
      <c r="I316" s="14">
        <v>2.11</v>
      </c>
      <c r="J316" s="14">
        <v>0.12</v>
      </c>
      <c r="K316" s="14">
        <v>0.17</v>
      </c>
      <c r="L316" s="14">
        <v>0.23</v>
      </c>
      <c r="M316" s="14">
        <v>1.71</v>
      </c>
      <c r="N316" s="14">
        <v>0.06</v>
      </c>
      <c r="O316" s="14">
        <v>0.14000000000000001</v>
      </c>
      <c r="P316" s="15">
        <v>432.2163034082497</v>
      </c>
    </row>
    <row r="317" spans="1:16" x14ac:dyDescent="0.2">
      <c r="A317" s="14" t="s">
        <v>14</v>
      </c>
      <c r="B317" s="14" t="s">
        <v>24</v>
      </c>
      <c r="C317" s="14" t="s">
        <v>5</v>
      </c>
      <c r="D317" s="5" t="s">
        <v>92</v>
      </c>
      <c r="E317" s="5">
        <v>1995</v>
      </c>
      <c r="F317" s="5">
        <v>3</v>
      </c>
      <c r="G317" s="14">
        <v>7</v>
      </c>
      <c r="H317" s="14">
        <v>0.19</v>
      </c>
      <c r="I317" s="14">
        <v>3.39</v>
      </c>
      <c r="J317" s="14">
        <v>0.19</v>
      </c>
      <c r="K317" s="14">
        <v>0.27</v>
      </c>
      <c r="L317" s="14">
        <v>0.37</v>
      </c>
      <c r="M317" s="14">
        <v>2.75</v>
      </c>
      <c r="N317" s="14">
        <v>0.09</v>
      </c>
      <c r="O317" s="14">
        <v>0.22</v>
      </c>
      <c r="P317" s="15">
        <v>536.05921368517841</v>
      </c>
    </row>
    <row r="318" spans="1:16" x14ac:dyDescent="0.2">
      <c r="A318" s="14" t="s">
        <v>14</v>
      </c>
      <c r="B318" s="14" t="s">
        <v>24</v>
      </c>
      <c r="C318" s="14" t="s">
        <v>5</v>
      </c>
      <c r="D318" s="5" t="s">
        <v>92</v>
      </c>
      <c r="E318" s="5">
        <v>1996</v>
      </c>
      <c r="F318" s="5">
        <v>3</v>
      </c>
      <c r="G318" s="14">
        <v>3</v>
      </c>
      <c r="H318" s="14">
        <v>0</v>
      </c>
      <c r="I318" s="14">
        <v>1.06</v>
      </c>
      <c r="J318" s="14">
        <v>0</v>
      </c>
      <c r="K318" s="14">
        <v>0</v>
      </c>
      <c r="L318" s="14">
        <v>0.23</v>
      </c>
      <c r="M318" s="14">
        <v>0.83</v>
      </c>
      <c r="N318" s="14">
        <v>0</v>
      </c>
      <c r="O318" s="14">
        <v>0</v>
      </c>
      <c r="P318" s="15">
        <v>367.58620689655174</v>
      </c>
    </row>
    <row r="319" spans="1:16" x14ac:dyDescent="0.2">
      <c r="A319" s="14" t="s">
        <v>14</v>
      </c>
      <c r="B319" s="14" t="s">
        <v>24</v>
      </c>
      <c r="C319" s="14" t="s">
        <v>5</v>
      </c>
      <c r="D319" s="5" t="s">
        <v>92</v>
      </c>
      <c r="E319" s="5">
        <v>1998</v>
      </c>
      <c r="F319" s="5">
        <v>3</v>
      </c>
      <c r="G319" s="14">
        <v>14</v>
      </c>
      <c r="H319" s="14">
        <v>0</v>
      </c>
      <c r="I319" s="14">
        <v>4.9400000000000004</v>
      </c>
      <c r="J319" s="14">
        <v>0</v>
      </c>
      <c r="K319" s="14">
        <v>0</v>
      </c>
      <c r="L319" s="14">
        <v>0.71</v>
      </c>
      <c r="M319" s="14">
        <v>4.2300000000000004</v>
      </c>
      <c r="N319" s="14">
        <v>0</v>
      </c>
      <c r="O319" s="14">
        <v>0</v>
      </c>
      <c r="P319" s="15">
        <v>353.90121689334285</v>
      </c>
    </row>
    <row r="320" spans="1:16" x14ac:dyDescent="0.2">
      <c r="A320" s="14" t="s">
        <v>14</v>
      </c>
      <c r="B320" s="14" t="s">
        <v>24</v>
      </c>
      <c r="C320" s="14" t="s">
        <v>5</v>
      </c>
      <c r="D320" s="5" t="s">
        <v>92</v>
      </c>
      <c r="E320" s="5">
        <v>2003</v>
      </c>
      <c r="F320" s="5">
        <v>3</v>
      </c>
      <c r="G320" s="14">
        <v>7</v>
      </c>
      <c r="H320" s="14">
        <v>0.15</v>
      </c>
      <c r="I320" s="14">
        <v>2.72</v>
      </c>
      <c r="J320" s="14">
        <v>0.15</v>
      </c>
      <c r="K320" s="14">
        <v>0.22</v>
      </c>
      <c r="L320" s="14">
        <v>0.3</v>
      </c>
      <c r="M320" s="14">
        <v>2.2000000000000002</v>
      </c>
      <c r="N320" s="14">
        <v>7.0000000000000007E-2</v>
      </c>
      <c r="O320" s="14">
        <v>0.18</v>
      </c>
      <c r="P320" s="15">
        <v>432.43324116809049</v>
      </c>
    </row>
    <row r="321" spans="1:16" x14ac:dyDescent="0.2">
      <c r="A321" s="14" t="s">
        <v>14</v>
      </c>
      <c r="B321" s="14" t="s">
        <v>24</v>
      </c>
      <c r="C321" s="14" t="s">
        <v>5</v>
      </c>
      <c r="D321" s="5" t="s">
        <v>92</v>
      </c>
      <c r="E321" s="5">
        <v>2005</v>
      </c>
      <c r="F321" s="5">
        <v>3</v>
      </c>
      <c r="G321" s="14">
        <v>9</v>
      </c>
      <c r="H321" s="14">
        <v>0.24</v>
      </c>
      <c r="I321" s="14">
        <v>4.3000000000000007</v>
      </c>
      <c r="J321" s="14">
        <v>0.24</v>
      </c>
      <c r="K321" s="14">
        <v>0.34</v>
      </c>
      <c r="L321" s="14">
        <v>0.47</v>
      </c>
      <c r="M321" s="14">
        <v>3.49</v>
      </c>
      <c r="N321" s="14">
        <v>0.12</v>
      </c>
      <c r="O321" s="14">
        <v>0.28000000000000003</v>
      </c>
      <c r="P321" s="15">
        <v>489.8098523937814</v>
      </c>
    </row>
    <row r="322" spans="1:16" x14ac:dyDescent="0.2">
      <c r="A322" s="14" t="s">
        <v>14</v>
      </c>
      <c r="B322" s="14" t="s">
        <v>24</v>
      </c>
      <c r="C322" s="14" t="s">
        <v>5</v>
      </c>
      <c r="D322" s="5" t="s">
        <v>92</v>
      </c>
      <c r="E322" s="5">
        <v>2006</v>
      </c>
      <c r="F322" s="5">
        <v>3</v>
      </c>
      <c r="G322" s="14">
        <v>12</v>
      </c>
      <c r="H322" s="14">
        <v>0.3</v>
      </c>
      <c r="I322" s="14">
        <v>5.27</v>
      </c>
      <c r="J322" s="14">
        <v>0.3</v>
      </c>
      <c r="K322" s="14">
        <v>0.42</v>
      </c>
      <c r="L322" s="14">
        <v>0.57999999999999996</v>
      </c>
      <c r="M322" s="14">
        <v>4.2699999999999996</v>
      </c>
      <c r="N322" s="14">
        <v>0.14000000000000001</v>
      </c>
      <c r="O322" s="14">
        <v>0.35</v>
      </c>
      <c r="P322" s="15">
        <v>456.41980637744842</v>
      </c>
    </row>
    <row r="323" spans="1:16" x14ac:dyDescent="0.2">
      <c r="A323" s="14" t="s">
        <v>14</v>
      </c>
      <c r="B323" s="14" t="s">
        <v>24</v>
      </c>
      <c r="C323" s="14" t="s">
        <v>5</v>
      </c>
      <c r="D323" s="5" t="s">
        <v>92</v>
      </c>
      <c r="E323" s="5">
        <v>2008</v>
      </c>
      <c r="F323" s="5">
        <v>3</v>
      </c>
      <c r="G323" s="14">
        <v>9</v>
      </c>
      <c r="H323" s="14">
        <v>0.22</v>
      </c>
      <c r="I323" s="14">
        <v>3.9400000000000004</v>
      </c>
      <c r="J323" s="14">
        <v>0.22</v>
      </c>
      <c r="K323" s="14">
        <v>0.31</v>
      </c>
      <c r="L323" s="14">
        <v>0.43</v>
      </c>
      <c r="M323" s="14">
        <v>3.2</v>
      </c>
      <c r="N323" s="14">
        <v>0.11</v>
      </c>
      <c r="O323" s="14">
        <v>0.26</v>
      </c>
      <c r="P323" s="15">
        <v>483.84665983859725</v>
      </c>
    </row>
    <row r="324" spans="1:16" x14ac:dyDescent="0.2">
      <c r="A324" s="14" t="s">
        <v>14</v>
      </c>
      <c r="B324" s="14" t="s">
        <v>24</v>
      </c>
      <c r="C324" s="14" t="s">
        <v>5</v>
      </c>
      <c r="D324" s="5" t="s">
        <v>92</v>
      </c>
      <c r="E324" s="5">
        <v>2009</v>
      </c>
      <c r="F324" s="5">
        <v>3</v>
      </c>
      <c r="G324" s="14">
        <v>5</v>
      </c>
      <c r="H324" s="14">
        <v>0.13</v>
      </c>
      <c r="I324" s="14">
        <v>2.29</v>
      </c>
      <c r="J324" s="14">
        <v>0.13</v>
      </c>
      <c r="K324" s="14">
        <v>0.18</v>
      </c>
      <c r="L324" s="14">
        <v>0.25</v>
      </c>
      <c r="M324" s="14">
        <v>1.86</v>
      </c>
      <c r="N324" s="14">
        <v>0.06</v>
      </c>
      <c r="O324" s="14">
        <v>0.15</v>
      </c>
      <c r="P324" s="15">
        <v>503.95230794823976</v>
      </c>
    </row>
    <row r="325" spans="1:16" x14ac:dyDescent="0.2">
      <c r="A325" s="14" t="s">
        <v>14</v>
      </c>
      <c r="B325" s="14" t="s">
        <v>24</v>
      </c>
      <c r="C325" s="14" t="s">
        <v>5</v>
      </c>
      <c r="D325" s="5" t="s">
        <v>92</v>
      </c>
      <c r="E325" s="5">
        <v>2010</v>
      </c>
      <c r="F325" s="5">
        <v>3</v>
      </c>
      <c r="G325" s="14">
        <v>14</v>
      </c>
      <c r="H325" s="14">
        <v>0.34</v>
      </c>
      <c r="I325" s="14">
        <v>6.02</v>
      </c>
      <c r="J325" s="14">
        <v>0.34</v>
      </c>
      <c r="K325" s="14">
        <v>0.48</v>
      </c>
      <c r="L325" s="14">
        <v>0.66</v>
      </c>
      <c r="M325" s="14">
        <v>4.88</v>
      </c>
      <c r="N325" s="14">
        <v>0.16</v>
      </c>
      <c r="O325" s="14">
        <v>0.4</v>
      </c>
      <c r="P325" s="15">
        <v>453.59313776402894</v>
      </c>
    </row>
    <row r="326" spans="1:16" x14ac:dyDescent="0.2">
      <c r="A326" s="14" t="s">
        <v>14</v>
      </c>
      <c r="B326" s="14" t="s">
        <v>24</v>
      </c>
      <c r="C326" s="14" t="s">
        <v>5</v>
      </c>
      <c r="D326" s="5" t="s">
        <v>92</v>
      </c>
      <c r="E326" s="5">
        <v>2011</v>
      </c>
      <c r="F326" s="5">
        <v>3</v>
      </c>
      <c r="G326" s="14">
        <v>5</v>
      </c>
      <c r="H326" s="14">
        <v>0.14000000000000001</v>
      </c>
      <c r="I326" s="14">
        <v>2.5499999999999998</v>
      </c>
      <c r="J326" s="14">
        <v>0.14000000000000001</v>
      </c>
      <c r="K326" s="14">
        <v>0.2</v>
      </c>
      <c r="L326" s="14">
        <v>0.28000000000000003</v>
      </c>
      <c r="M326" s="14">
        <v>2.0699999999999998</v>
      </c>
      <c r="N326" s="14">
        <v>7.0000000000000007E-2</v>
      </c>
      <c r="O326" s="14">
        <v>0.17</v>
      </c>
      <c r="P326" s="15">
        <v>593.95360876317784</v>
      </c>
    </row>
    <row r="327" spans="1:16" x14ac:dyDescent="0.2">
      <c r="A327" s="14" t="s">
        <v>14</v>
      </c>
      <c r="B327" s="14" t="s">
        <v>24</v>
      </c>
      <c r="C327" s="14" t="s">
        <v>5</v>
      </c>
      <c r="D327" s="5" t="s">
        <v>92</v>
      </c>
      <c r="E327" s="5">
        <v>2012</v>
      </c>
      <c r="F327" s="5">
        <v>3</v>
      </c>
      <c r="G327" s="14">
        <v>21</v>
      </c>
      <c r="H327" s="14">
        <v>0.64</v>
      </c>
      <c r="I327" s="14">
        <v>11.3</v>
      </c>
      <c r="J327" s="14">
        <v>0.64</v>
      </c>
      <c r="K327" s="14">
        <v>0.89</v>
      </c>
      <c r="L327" s="14">
        <v>1.24</v>
      </c>
      <c r="M327" s="14">
        <v>9.17</v>
      </c>
      <c r="N327" s="14">
        <v>0.3</v>
      </c>
      <c r="O327" s="14">
        <v>0.75</v>
      </c>
      <c r="P327" s="15">
        <v>568.2798293911593</v>
      </c>
    </row>
    <row r="328" spans="1:16" x14ac:dyDescent="0.2">
      <c r="A328" s="14" t="s">
        <v>14</v>
      </c>
      <c r="B328" s="14" t="s">
        <v>24</v>
      </c>
      <c r="C328" s="14" t="s">
        <v>5</v>
      </c>
      <c r="D328" s="5" t="s">
        <v>92</v>
      </c>
      <c r="E328" s="5">
        <v>2013</v>
      </c>
      <c r="F328" s="5">
        <v>3</v>
      </c>
      <c r="G328" s="14">
        <v>6</v>
      </c>
      <c r="H328" s="14">
        <v>0.17</v>
      </c>
      <c r="I328" s="14">
        <v>2.99</v>
      </c>
      <c r="J328" s="14">
        <v>0.17</v>
      </c>
      <c r="K328" s="14">
        <v>0.24</v>
      </c>
      <c r="L328" s="14">
        <v>0.33</v>
      </c>
      <c r="M328" s="14">
        <v>2.42</v>
      </c>
      <c r="N328" s="14">
        <v>0.08</v>
      </c>
      <c r="O328" s="14">
        <v>0.2</v>
      </c>
      <c r="P328" s="15">
        <v>530.51382959018781</v>
      </c>
    </row>
    <row r="329" spans="1:16" x14ac:dyDescent="0.2">
      <c r="A329" s="14" t="s">
        <v>14</v>
      </c>
      <c r="B329" s="14" t="s">
        <v>24</v>
      </c>
      <c r="C329" s="14" t="s">
        <v>5</v>
      </c>
      <c r="D329" s="5" t="s">
        <v>92</v>
      </c>
      <c r="E329" s="5">
        <v>2014</v>
      </c>
      <c r="F329" s="5">
        <v>2</v>
      </c>
      <c r="G329" s="14">
        <v>60</v>
      </c>
      <c r="H329" s="14">
        <v>4.0599999999999996</v>
      </c>
      <c r="I329" s="14">
        <v>35.449999999999996</v>
      </c>
      <c r="J329" s="14">
        <v>4.0599999999999996</v>
      </c>
      <c r="K329" s="14">
        <v>0.62</v>
      </c>
      <c r="L329" s="14">
        <v>34.83</v>
      </c>
      <c r="M329" s="14">
        <v>0</v>
      </c>
      <c r="N329" s="14">
        <v>0.26</v>
      </c>
      <c r="O329" s="14">
        <v>3.26</v>
      </c>
      <c r="P329" s="15">
        <v>656.73308298675045</v>
      </c>
    </row>
    <row r="330" spans="1:16" x14ac:dyDescent="0.2">
      <c r="A330" s="14" t="s">
        <v>14</v>
      </c>
      <c r="B330" s="14" t="s">
        <v>24</v>
      </c>
      <c r="C330" s="14" t="s">
        <v>5</v>
      </c>
      <c r="D330" s="5" t="s">
        <v>92</v>
      </c>
      <c r="E330" s="5">
        <v>2015</v>
      </c>
      <c r="F330" s="5">
        <v>2</v>
      </c>
      <c r="G330" s="14">
        <v>30</v>
      </c>
      <c r="H330" s="14">
        <v>1.97</v>
      </c>
      <c r="I330" s="14">
        <v>17.21</v>
      </c>
      <c r="J330" s="14">
        <v>1.97</v>
      </c>
      <c r="K330" s="14">
        <v>0.3</v>
      </c>
      <c r="L330" s="14">
        <v>16.91</v>
      </c>
      <c r="M330" s="14">
        <v>0</v>
      </c>
      <c r="N330" s="14">
        <v>0.13</v>
      </c>
      <c r="O330" s="14">
        <v>1.58</v>
      </c>
      <c r="P330" s="15">
        <v>641.2912232360992</v>
      </c>
    </row>
    <row r="331" spans="1:16" x14ac:dyDescent="0.2">
      <c r="A331" s="14" t="s">
        <v>14</v>
      </c>
      <c r="B331" s="14" t="s">
        <v>24</v>
      </c>
      <c r="C331" s="14" t="s">
        <v>5</v>
      </c>
      <c r="D331" s="5" t="s">
        <v>92</v>
      </c>
      <c r="E331" s="5">
        <v>2016</v>
      </c>
      <c r="F331" s="5">
        <v>2</v>
      </c>
      <c r="G331" s="14">
        <v>16</v>
      </c>
      <c r="H331" s="14">
        <v>1.2</v>
      </c>
      <c r="I331" s="14">
        <v>10.459999999999999</v>
      </c>
      <c r="J331" s="14">
        <v>1.2</v>
      </c>
      <c r="K331" s="14">
        <v>0.18</v>
      </c>
      <c r="L331" s="14">
        <v>10.28</v>
      </c>
      <c r="M331" s="14">
        <v>0</v>
      </c>
      <c r="N331" s="14">
        <v>0.08</v>
      </c>
      <c r="O331" s="14">
        <v>0.96</v>
      </c>
      <c r="P331" s="15">
        <v>732.27677761275277</v>
      </c>
    </row>
    <row r="332" spans="1:16" x14ac:dyDescent="0.2">
      <c r="A332" s="14" t="s">
        <v>14</v>
      </c>
      <c r="B332" s="14" t="s">
        <v>24</v>
      </c>
      <c r="C332" s="14" t="s">
        <v>5</v>
      </c>
      <c r="D332" s="5" t="s">
        <v>92</v>
      </c>
      <c r="E332" s="5">
        <v>2017</v>
      </c>
      <c r="F332" s="5">
        <v>2</v>
      </c>
      <c r="G332" s="14">
        <v>25</v>
      </c>
      <c r="H332" s="14">
        <v>1.61</v>
      </c>
      <c r="I332" s="14">
        <v>14.08</v>
      </c>
      <c r="J332" s="14">
        <v>1.61</v>
      </c>
      <c r="K332" s="14">
        <v>0.25</v>
      </c>
      <c r="L332" s="14">
        <v>13.83</v>
      </c>
      <c r="M332" s="14">
        <v>0</v>
      </c>
      <c r="N332" s="14">
        <v>0.1</v>
      </c>
      <c r="O332" s="14">
        <v>1.3</v>
      </c>
      <c r="P332" s="15">
        <v>620.68519032696338</v>
      </c>
    </row>
    <row r="333" spans="1:16" x14ac:dyDescent="0.2">
      <c r="A333" s="14" t="s">
        <v>14</v>
      </c>
      <c r="B333" s="14" t="s">
        <v>24</v>
      </c>
      <c r="C333" s="14" t="s">
        <v>5</v>
      </c>
      <c r="D333" s="5" t="s">
        <v>92</v>
      </c>
      <c r="E333" s="5">
        <v>2018</v>
      </c>
      <c r="F333" s="5">
        <v>2</v>
      </c>
      <c r="G333" s="14">
        <v>27</v>
      </c>
      <c r="H333" s="14">
        <v>1.75</v>
      </c>
      <c r="I333" s="14">
        <v>15.32</v>
      </c>
      <c r="J333" s="14">
        <v>1.75</v>
      </c>
      <c r="K333" s="14">
        <v>0.27</v>
      </c>
      <c r="L333" s="14">
        <v>15.05</v>
      </c>
      <c r="M333" s="14">
        <v>0</v>
      </c>
      <c r="N333" s="14">
        <v>0.11</v>
      </c>
      <c r="O333" s="14">
        <v>1.41</v>
      </c>
      <c r="P333" s="15">
        <v>626.07935836309889</v>
      </c>
    </row>
    <row r="334" spans="1:16" x14ac:dyDescent="0.2">
      <c r="A334" s="14" t="s">
        <v>14</v>
      </c>
      <c r="B334" s="14" t="s">
        <v>24</v>
      </c>
      <c r="C334" s="14" t="s">
        <v>5</v>
      </c>
      <c r="D334" s="5" t="s">
        <v>92</v>
      </c>
      <c r="E334" s="5">
        <v>2019</v>
      </c>
      <c r="F334" s="5">
        <v>1</v>
      </c>
      <c r="G334" s="14">
        <v>19</v>
      </c>
      <c r="H334" s="14">
        <v>1.29</v>
      </c>
      <c r="I334" s="14">
        <v>11.35</v>
      </c>
      <c r="J334" s="14">
        <v>1.29</v>
      </c>
      <c r="K334" s="14">
        <v>11.35</v>
      </c>
      <c r="L334" s="14">
        <v>0</v>
      </c>
      <c r="M334" s="14">
        <v>0</v>
      </c>
      <c r="N334" s="14">
        <v>0.02</v>
      </c>
      <c r="O334" s="14">
        <v>0.08</v>
      </c>
      <c r="P334" s="15">
        <v>667.64136226340622</v>
      </c>
    </row>
    <row r="335" spans="1:16" x14ac:dyDescent="0.2">
      <c r="A335" s="14" t="s">
        <v>14</v>
      </c>
      <c r="B335" s="14" t="s">
        <v>24</v>
      </c>
      <c r="C335" s="14" t="s">
        <v>5</v>
      </c>
      <c r="D335" s="5" t="s">
        <v>92</v>
      </c>
      <c r="E335" s="5">
        <v>2020</v>
      </c>
      <c r="F335" s="5">
        <v>1</v>
      </c>
      <c r="G335" s="14">
        <v>2</v>
      </c>
      <c r="H335" s="14">
        <v>0.11</v>
      </c>
      <c r="I335" s="14">
        <v>0.97</v>
      </c>
      <c r="J335" s="14">
        <v>0.11</v>
      </c>
      <c r="K335" s="14">
        <v>0.97</v>
      </c>
      <c r="L335" s="14">
        <v>0</v>
      </c>
      <c r="M335" s="14">
        <v>0</v>
      </c>
      <c r="N335" s="14">
        <v>0</v>
      </c>
      <c r="O335" s="14">
        <v>0.01</v>
      </c>
      <c r="P335" s="15">
        <v>581.32458586890289</v>
      </c>
    </row>
    <row r="336" spans="1:16" x14ac:dyDescent="0.2">
      <c r="A336" s="14" t="s">
        <v>14</v>
      </c>
      <c r="B336" s="14" t="s">
        <v>24</v>
      </c>
      <c r="C336" s="14" t="s">
        <v>5</v>
      </c>
      <c r="D336" s="5" t="s">
        <v>92</v>
      </c>
      <c r="E336" s="5">
        <v>2021</v>
      </c>
      <c r="F336" s="5">
        <v>1</v>
      </c>
      <c r="G336" s="14">
        <v>46</v>
      </c>
      <c r="H336" s="14">
        <v>2.79</v>
      </c>
      <c r="I336" s="14">
        <v>24.69</v>
      </c>
      <c r="J336" s="14">
        <v>2.79</v>
      </c>
      <c r="K336" s="14">
        <v>24.69</v>
      </c>
      <c r="L336" s="14">
        <v>0</v>
      </c>
      <c r="M336" s="14">
        <v>0</v>
      </c>
      <c r="N336" s="14">
        <v>0.04</v>
      </c>
      <c r="O336" s="14">
        <v>0.18</v>
      </c>
      <c r="P336" s="15">
        <v>596.64174367388443</v>
      </c>
    </row>
    <row r="337" spans="1:16" x14ac:dyDescent="0.2">
      <c r="A337" s="14" t="s">
        <v>14</v>
      </c>
      <c r="B337" s="14" t="s">
        <v>24</v>
      </c>
      <c r="C337" s="14" t="s">
        <v>5</v>
      </c>
      <c r="D337" s="5" t="s">
        <v>92</v>
      </c>
      <c r="E337" s="5">
        <v>2022</v>
      </c>
      <c r="F337" s="5">
        <v>0</v>
      </c>
      <c r="G337" s="14">
        <v>0</v>
      </c>
      <c r="H337" s="14">
        <v>0.23</v>
      </c>
      <c r="I337" s="14">
        <v>0</v>
      </c>
      <c r="J337" s="14">
        <v>0.23</v>
      </c>
      <c r="K337" s="14">
        <v>0</v>
      </c>
      <c r="L337" s="14">
        <v>0</v>
      </c>
      <c r="M337" s="14">
        <v>0</v>
      </c>
      <c r="N337" s="14">
        <v>0</v>
      </c>
      <c r="O337" s="14">
        <v>0</v>
      </c>
      <c r="P337" s="15">
        <v>615.00997759597465</v>
      </c>
    </row>
    <row r="338" spans="1:16" x14ac:dyDescent="0.2">
      <c r="A338" s="14" t="s">
        <v>14</v>
      </c>
      <c r="B338" s="14" t="s">
        <v>24</v>
      </c>
      <c r="C338" s="14" t="s">
        <v>5</v>
      </c>
      <c r="D338" s="5" t="s">
        <v>92</v>
      </c>
      <c r="E338" s="5">
        <v>2023</v>
      </c>
      <c r="F338" s="5">
        <v>0</v>
      </c>
      <c r="G338" s="14">
        <v>12</v>
      </c>
      <c r="H338" s="14">
        <v>7.3</v>
      </c>
      <c r="I338" s="14">
        <v>0</v>
      </c>
      <c r="J338" s="14">
        <v>7.3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15">
        <v>635.00526902774118</v>
      </c>
    </row>
    <row r="339" spans="1:16" x14ac:dyDescent="0.2">
      <c r="A339" s="14" t="s">
        <v>14</v>
      </c>
      <c r="B339" s="14" t="s">
        <v>24</v>
      </c>
      <c r="C339" s="14" t="s">
        <v>5</v>
      </c>
      <c r="D339" s="5" t="s">
        <v>105</v>
      </c>
      <c r="E339" s="5">
        <v>2023</v>
      </c>
      <c r="F339" s="5">
        <v>0</v>
      </c>
      <c r="G339" s="14">
        <v>0</v>
      </c>
      <c r="H339" s="14">
        <v>0.01</v>
      </c>
      <c r="I339" s="14">
        <v>0</v>
      </c>
      <c r="J339" s="14">
        <v>0.01</v>
      </c>
      <c r="K339" s="14">
        <v>0</v>
      </c>
      <c r="L339" s="14">
        <v>0</v>
      </c>
      <c r="M339" s="14">
        <v>0</v>
      </c>
      <c r="N339" s="14">
        <v>0</v>
      </c>
      <c r="O339" s="14">
        <v>0</v>
      </c>
      <c r="P339" s="15">
        <v>635.00526902774118</v>
      </c>
    </row>
    <row r="340" spans="1:16" x14ac:dyDescent="0.2">
      <c r="A340" s="14" t="s">
        <v>14</v>
      </c>
      <c r="B340" s="14" t="s">
        <v>24</v>
      </c>
      <c r="C340" s="14" t="s">
        <v>5</v>
      </c>
      <c r="D340" s="5" t="s">
        <v>95</v>
      </c>
      <c r="E340" s="5">
        <v>1990</v>
      </c>
      <c r="F340" s="5">
        <v>3</v>
      </c>
      <c r="G340" s="14">
        <v>3</v>
      </c>
      <c r="H340" s="14">
        <v>0.06</v>
      </c>
      <c r="I340" s="14">
        <v>1.02</v>
      </c>
      <c r="J340" s="14">
        <v>0.06</v>
      </c>
      <c r="K340" s="14">
        <v>0.08</v>
      </c>
      <c r="L340" s="14">
        <v>0.11</v>
      </c>
      <c r="M340" s="14">
        <v>0.83</v>
      </c>
      <c r="N340" s="14">
        <v>0.03</v>
      </c>
      <c r="O340" s="14">
        <v>7.0000000000000007E-2</v>
      </c>
      <c r="P340" s="15">
        <v>352.41118009322241</v>
      </c>
    </row>
    <row r="341" spans="1:16" x14ac:dyDescent="0.2">
      <c r="A341" s="14" t="s">
        <v>14</v>
      </c>
      <c r="B341" s="14" t="s">
        <v>24</v>
      </c>
      <c r="C341" s="14" t="s">
        <v>5</v>
      </c>
      <c r="D341" s="5" t="s">
        <v>95</v>
      </c>
      <c r="E341" s="5">
        <v>2000</v>
      </c>
      <c r="F341" s="5">
        <v>3</v>
      </c>
      <c r="G341" s="14">
        <v>3</v>
      </c>
      <c r="H341" s="14">
        <v>0.06</v>
      </c>
      <c r="I341" s="14">
        <v>1.1100000000000001</v>
      </c>
      <c r="J341" s="14">
        <v>0.06</v>
      </c>
      <c r="K341" s="14">
        <v>0.09</v>
      </c>
      <c r="L341" s="14">
        <v>0.12</v>
      </c>
      <c r="M341" s="14">
        <v>0.9</v>
      </c>
      <c r="N341" s="14">
        <v>0.03</v>
      </c>
      <c r="O341" s="14">
        <v>7.0000000000000007E-2</v>
      </c>
      <c r="P341" s="15">
        <v>365.85715330099282</v>
      </c>
    </row>
    <row r="342" spans="1:16" x14ac:dyDescent="0.2">
      <c r="A342" s="14" t="s">
        <v>14</v>
      </c>
      <c r="B342" s="14" t="s">
        <v>24</v>
      </c>
      <c r="C342" s="14" t="s">
        <v>5</v>
      </c>
      <c r="D342" s="5" t="s">
        <v>95</v>
      </c>
      <c r="E342" s="5">
        <v>2001</v>
      </c>
      <c r="F342" s="5">
        <v>3</v>
      </c>
      <c r="G342" s="14">
        <v>2</v>
      </c>
      <c r="H342" s="14">
        <v>0.06</v>
      </c>
      <c r="I342" s="14">
        <v>1.06</v>
      </c>
      <c r="J342" s="14">
        <v>0.06</v>
      </c>
      <c r="K342" s="14">
        <v>0.08</v>
      </c>
      <c r="L342" s="14">
        <v>0.12</v>
      </c>
      <c r="M342" s="14">
        <v>0.86</v>
      </c>
      <c r="N342" s="14">
        <v>0.03</v>
      </c>
      <c r="O342" s="14">
        <v>7.0000000000000007E-2</v>
      </c>
      <c r="P342" s="15">
        <v>475.16288701054219</v>
      </c>
    </row>
    <row r="343" spans="1:16" x14ac:dyDescent="0.2">
      <c r="A343" s="14" t="s">
        <v>14</v>
      </c>
      <c r="B343" s="14" t="s">
        <v>24</v>
      </c>
      <c r="C343" s="14" t="s">
        <v>5</v>
      </c>
      <c r="D343" s="5" t="s">
        <v>95</v>
      </c>
      <c r="E343" s="5">
        <v>2002</v>
      </c>
      <c r="F343" s="5">
        <v>3</v>
      </c>
      <c r="G343" s="14">
        <v>5</v>
      </c>
      <c r="H343" s="14">
        <v>0.13</v>
      </c>
      <c r="I343" s="14">
        <v>2.39</v>
      </c>
      <c r="J343" s="14">
        <v>0.13</v>
      </c>
      <c r="K343" s="14">
        <v>0.19</v>
      </c>
      <c r="L343" s="14">
        <v>0.26</v>
      </c>
      <c r="M343" s="14">
        <v>1.94</v>
      </c>
      <c r="N343" s="14">
        <v>0.06</v>
      </c>
      <c r="O343" s="14">
        <v>0.16</v>
      </c>
      <c r="P343" s="15">
        <v>489.8098523937814</v>
      </c>
    </row>
    <row r="344" spans="1:16" x14ac:dyDescent="0.2">
      <c r="A344" s="14" t="s">
        <v>14</v>
      </c>
      <c r="B344" s="14" t="s">
        <v>24</v>
      </c>
      <c r="C344" s="14" t="s">
        <v>5</v>
      </c>
      <c r="D344" s="5" t="s">
        <v>95</v>
      </c>
      <c r="E344" s="5">
        <v>2003</v>
      </c>
      <c r="F344" s="5">
        <v>3</v>
      </c>
      <c r="G344" s="14">
        <v>8</v>
      </c>
      <c r="H344" s="14">
        <v>0.17</v>
      </c>
      <c r="I344" s="14">
        <v>3</v>
      </c>
      <c r="J344" s="14">
        <v>0.17</v>
      </c>
      <c r="K344" s="14">
        <v>0.24</v>
      </c>
      <c r="L344" s="14">
        <v>0.33</v>
      </c>
      <c r="M344" s="14">
        <v>2.4300000000000002</v>
      </c>
      <c r="N344" s="14">
        <v>0.08</v>
      </c>
      <c r="O344" s="14">
        <v>0.2</v>
      </c>
      <c r="P344" s="15">
        <v>397.93058894723202</v>
      </c>
    </row>
    <row r="345" spans="1:16" x14ac:dyDescent="0.2">
      <c r="A345" s="14" t="s">
        <v>14</v>
      </c>
      <c r="B345" s="14" t="s">
        <v>24</v>
      </c>
      <c r="C345" s="14" t="s">
        <v>5</v>
      </c>
      <c r="D345" s="5" t="s">
        <v>95</v>
      </c>
      <c r="E345" s="5">
        <v>2004</v>
      </c>
      <c r="F345" s="5">
        <v>3</v>
      </c>
      <c r="G345" s="14">
        <v>27</v>
      </c>
      <c r="H345" s="14">
        <v>0.64</v>
      </c>
      <c r="I345" s="14">
        <v>11.29</v>
      </c>
      <c r="J345" s="14">
        <v>0.64</v>
      </c>
      <c r="K345" s="14">
        <v>0.89</v>
      </c>
      <c r="L345" s="14">
        <v>1.24</v>
      </c>
      <c r="M345" s="14">
        <v>9.16</v>
      </c>
      <c r="N345" s="14">
        <v>0.3</v>
      </c>
      <c r="O345" s="14">
        <v>0.75</v>
      </c>
      <c r="P345" s="15">
        <v>436.3413269691257</v>
      </c>
    </row>
    <row r="346" spans="1:16" x14ac:dyDescent="0.2">
      <c r="A346" s="14" t="s">
        <v>14</v>
      </c>
      <c r="B346" s="14" t="s">
        <v>24</v>
      </c>
      <c r="C346" s="14" t="s">
        <v>5</v>
      </c>
      <c r="D346" s="5" t="s">
        <v>95</v>
      </c>
      <c r="E346" s="5">
        <v>2005</v>
      </c>
      <c r="F346" s="5">
        <v>3</v>
      </c>
      <c r="G346" s="14">
        <v>9</v>
      </c>
      <c r="H346" s="14">
        <v>0.26</v>
      </c>
      <c r="I346" s="14">
        <v>4.6100000000000003</v>
      </c>
      <c r="J346" s="14">
        <v>0.26</v>
      </c>
      <c r="K346" s="14">
        <v>0.37</v>
      </c>
      <c r="L346" s="14">
        <v>0.5</v>
      </c>
      <c r="M346" s="14">
        <v>3.74</v>
      </c>
      <c r="N346" s="14">
        <v>0.12</v>
      </c>
      <c r="O346" s="14">
        <v>0.3</v>
      </c>
      <c r="P346" s="15">
        <v>530.83874953642987</v>
      </c>
    </row>
    <row r="347" spans="1:16" x14ac:dyDescent="0.2">
      <c r="A347" s="14" t="s">
        <v>14</v>
      </c>
      <c r="B347" s="14" t="s">
        <v>24</v>
      </c>
      <c r="C347" s="14" t="s">
        <v>5</v>
      </c>
      <c r="D347" s="5" t="s">
        <v>95</v>
      </c>
      <c r="E347" s="5">
        <v>2006</v>
      </c>
      <c r="F347" s="5">
        <v>3</v>
      </c>
      <c r="G347" s="14">
        <v>6</v>
      </c>
      <c r="H347" s="14">
        <v>0.16</v>
      </c>
      <c r="I347" s="14">
        <v>2.7600000000000002</v>
      </c>
      <c r="J347" s="14">
        <v>0.16</v>
      </c>
      <c r="K347" s="14">
        <v>0.22</v>
      </c>
      <c r="L347" s="14">
        <v>0.3</v>
      </c>
      <c r="M347" s="14">
        <v>2.2400000000000002</v>
      </c>
      <c r="N347" s="14">
        <v>7.0000000000000007E-2</v>
      </c>
      <c r="O347" s="14">
        <v>0.18</v>
      </c>
      <c r="P347" s="15">
        <v>457.46396683115006</v>
      </c>
    </row>
    <row r="348" spans="1:16" x14ac:dyDescent="0.2">
      <c r="A348" s="14" t="s">
        <v>14</v>
      </c>
      <c r="B348" s="14" t="s">
        <v>24</v>
      </c>
      <c r="C348" s="14" t="s">
        <v>5</v>
      </c>
      <c r="D348" s="5" t="s">
        <v>95</v>
      </c>
      <c r="E348" s="5">
        <v>2007</v>
      </c>
      <c r="F348" s="5">
        <v>3</v>
      </c>
      <c r="G348" s="14">
        <v>8</v>
      </c>
      <c r="H348" s="14">
        <v>0.14000000000000001</v>
      </c>
      <c r="I348" s="14">
        <v>2.48</v>
      </c>
      <c r="J348" s="14">
        <v>0.14000000000000001</v>
      </c>
      <c r="K348" s="14">
        <v>0.2</v>
      </c>
      <c r="L348" s="14">
        <v>0.27</v>
      </c>
      <c r="M348" s="14">
        <v>2.0099999999999998</v>
      </c>
      <c r="N348" s="14">
        <v>7.0000000000000007E-2</v>
      </c>
      <c r="O348" s="14">
        <v>0.16</v>
      </c>
      <c r="P348" s="15">
        <v>328.15752043155089</v>
      </c>
    </row>
    <row r="349" spans="1:16" x14ac:dyDescent="0.2">
      <c r="A349" s="14" t="s">
        <v>14</v>
      </c>
      <c r="B349" s="14" t="s">
        <v>24</v>
      </c>
      <c r="C349" s="14" t="s">
        <v>5</v>
      </c>
      <c r="D349" s="5" t="s">
        <v>95</v>
      </c>
      <c r="E349" s="5">
        <v>2008</v>
      </c>
      <c r="F349" s="5">
        <v>3</v>
      </c>
      <c r="G349" s="14">
        <v>6</v>
      </c>
      <c r="H349" s="14">
        <v>0.17</v>
      </c>
      <c r="I349" s="14">
        <v>2.9299999999999997</v>
      </c>
      <c r="J349" s="14">
        <v>0.17</v>
      </c>
      <c r="K349" s="14">
        <v>0.23</v>
      </c>
      <c r="L349" s="14">
        <v>0.32</v>
      </c>
      <c r="M349" s="14">
        <v>2.38</v>
      </c>
      <c r="N349" s="14">
        <v>0.08</v>
      </c>
      <c r="O349" s="14">
        <v>0.19</v>
      </c>
      <c r="P349" s="15">
        <v>488.89388442275072</v>
      </c>
    </row>
    <row r="350" spans="1:16" x14ac:dyDescent="0.2">
      <c r="A350" s="14" t="s">
        <v>14</v>
      </c>
      <c r="B350" s="14" t="s">
        <v>24</v>
      </c>
      <c r="C350" s="14" t="s">
        <v>5</v>
      </c>
      <c r="D350" s="5" t="s">
        <v>95</v>
      </c>
      <c r="E350" s="5">
        <v>2010</v>
      </c>
      <c r="F350" s="5">
        <v>3</v>
      </c>
      <c r="G350" s="14">
        <v>9</v>
      </c>
      <c r="H350" s="14">
        <v>0.22</v>
      </c>
      <c r="I350" s="14">
        <v>3.87</v>
      </c>
      <c r="J350" s="14">
        <v>0.22</v>
      </c>
      <c r="K350" s="14">
        <v>0.31</v>
      </c>
      <c r="L350" s="14">
        <v>0.42</v>
      </c>
      <c r="M350" s="14">
        <v>3.14</v>
      </c>
      <c r="N350" s="14">
        <v>0.1</v>
      </c>
      <c r="O350" s="14">
        <v>0.26</v>
      </c>
      <c r="P350" s="15">
        <v>470.72526802916286</v>
      </c>
    </row>
    <row r="351" spans="1:16" x14ac:dyDescent="0.2">
      <c r="A351" s="14" t="s">
        <v>14</v>
      </c>
      <c r="B351" s="14" t="s">
        <v>24</v>
      </c>
      <c r="C351" s="14" t="s">
        <v>5</v>
      </c>
      <c r="D351" s="5" t="s">
        <v>95</v>
      </c>
      <c r="E351" s="5">
        <v>2011</v>
      </c>
      <c r="F351" s="5">
        <v>3</v>
      </c>
      <c r="G351" s="14">
        <v>8</v>
      </c>
      <c r="H351" s="14">
        <v>0.18</v>
      </c>
      <c r="I351" s="14">
        <v>3.27</v>
      </c>
      <c r="J351" s="14">
        <v>0.18</v>
      </c>
      <c r="K351" s="14">
        <v>0.26</v>
      </c>
      <c r="L351" s="14">
        <v>0.36</v>
      </c>
      <c r="M351" s="14">
        <v>2.65</v>
      </c>
      <c r="N351" s="14">
        <v>0.09</v>
      </c>
      <c r="O351" s="14">
        <v>0.22</v>
      </c>
      <c r="P351" s="15">
        <v>446.29834268411054</v>
      </c>
    </row>
    <row r="352" spans="1:16" x14ac:dyDescent="0.2">
      <c r="A352" s="14" t="s">
        <v>14</v>
      </c>
      <c r="B352" s="14" t="s">
        <v>24</v>
      </c>
      <c r="C352" s="14" t="s">
        <v>5</v>
      </c>
      <c r="D352" s="5" t="s">
        <v>95</v>
      </c>
      <c r="E352" s="5">
        <v>2012</v>
      </c>
      <c r="F352" s="5">
        <v>3</v>
      </c>
      <c r="G352" s="14">
        <v>15</v>
      </c>
      <c r="H352" s="14">
        <v>0.49</v>
      </c>
      <c r="I352" s="14">
        <v>8.73</v>
      </c>
      <c r="J352" s="14">
        <v>0.49</v>
      </c>
      <c r="K352" s="14">
        <v>0.69</v>
      </c>
      <c r="L352" s="14">
        <v>0.96</v>
      </c>
      <c r="M352" s="14">
        <v>7.08</v>
      </c>
      <c r="N352" s="14">
        <v>0.23</v>
      </c>
      <c r="O352" s="14">
        <v>0.57999999999999996</v>
      </c>
      <c r="P352" s="15">
        <v>599.26129951820599</v>
      </c>
    </row>
    <row r="353" spans="1:16" x14ac:dyDescent="0.2">
      <c r="A353" s="14" t="s">
        <v>14</v>
      </c>
      <c r="B353" s="14" t="s">
        <v>24</v>
      </c>
      <c r="C353" s="14" t="s">
        <v>5</v>
      </c>
      <c r="D353" s="5" t="s">
        <v>95</v>
      </c>
      <c r="E353" s="5">
        <v>2013</v>
      </c>
      <c r="F353" s="5">
        <v>3</v>
      </c>
      <c r="G353" s="14">
        <v>7</v>
      </c>
      <c r="H353" s="14">
        <v>0.23</v>
      </c>
      <c r="I353" s="14">
        <v>4</v>
      </c>
      <c r="J353" s="14">
        <v>0.23</v>
      </c>
      <c r="K353" s="14">
        <v>0.32</v>
      </c>
      <c r="L353" s="14">
        <v>0.44</v>
      </c>
      <c r="M353" s="14">
        <v>3.24</v>
      </c>
      <c r="N353" s="14">
        <v>0.11</v>
      </c>
      <c r="O353" s="14">
        <v>0.26</v>
      </c>
      <c r="P353" s="15">
        <v>570.11284010020961</v>
      </c>
    </row>
    <row r="354" spans="1:16" x14ac:dyDescent="0.2">
      <c r="A354" s="14" t="s">
        <v>14</v>
      </c>
      <c r="B354" s="14" t="s">
        <v>24</v>
      </c>
      <c r="C354" s="14" t="s">
        <v>5</v>
      </c>
      <c r="D354" s="5" t="s">
        <v>95</v>
      </c>
      <c r="E354" s="5">
        <v>2014</v>
      </c>
      <c r="F354" s="5">
        <v>2</v>
      </c>
      <c r="G354" s="14">
        <v>3</v>
      </c>
      <c r="H354" s="14">
        <v>0.2</v>
      </c>
      <c r="I354" s="14">
        <v>1.78</v>
      </c>
      <c r="J354" s="14">
        <v>0.2</v>
      </c>
      <c r="K354" s="14">
        <v>0.03</v>
      </c>
      <c r="L354" s="14">
        <v>1.75</v>
      </c>
      <c r="M354" s="14">
        <v>0</v>
      </c>
      <c r="N354" s="14">
        <v>0.01</v>
      </c>
      <c r="O354" s="14">
        <v>0.16</v>
      </c>
      <c r="P354" s="15">
        <v>585.82118642390321</v>
      </c>
    </row>
    <row r="355" spans="1:16" x14ac:dyDescent="0.2">
      <c r="A355" s="14" t="s">
        <v>14</v>
      </c>
      <c r="B355" s="14" t="s">
        <v>24</v>
      </c>
      <c r="C355" s="14" t="s">
        <v>5</v>
      </c>
      <c r="D355" s="5" t="s">
        <v>95</v>
      </c>
      <c r="E355" s="5">
        <v>2015</v>
      </c>
      <c r="F355" s="5">
        <v>2</v>
      </c>
      <c r="G355" s="14">
        <v>12</v>
      </c>
      <c r="H355" s="14">
        <v>0.72</v>
      </c>
      <c r="I355" s="14">
        <v>6.32</v>
      </c>
      <c r="J355" s="14">
        <v>0.72</v>
      </c>
      <c r="K355" s="14">
        <v>0.11</v>
      </c>
      <c r="L355" s="14">
        <v>6.21</v>
      </c>
      <c r="M355" s="14">
        <v>0</v>
      </c>
      <c r="N355" s="14">
        <v>0.05</v>
      </c>
      <c r="O355" s="14">
        <v>0.57999999999999996</v>
      </c>
      <c r="P355" s="15">
        <v>586.57080520346631</v>
      </c>
    </row>
    <row r="356" spans="1:16" x14ac:dyDescent="0.2">
      <c r="A356" s="14" t="s">
        <v>14</v>
      </c>
      <c r="B356" s="14" t="s">
        <v>24</v>
      </c>
      <c r="C356" s="14" t="s">
        <v>5</v>
      </c>
      <c r="D356" s="5" t="s">
        <v>95</v>
      </c>
      <c r="E356" s="5">
        <v>2016</v>
      </c>
      <c r="F356" s="5">
        <v>2</v>
      </c>
      <c r="G356" s="14">
        <v>10</v>
      </c>
      <c r="H356" s="14">
        <v>0.61</v>
      </c>
      <c r="I356" s="14">
        <v>5.31</v>
      </c>
      <c r="J356" s="14">
        <v>0.61</v>
      </c>
      <c r="K356" s="14">
        <v>0.09</v>
      </c>
      <c r="L356" s="14">
        <v>5.22</v>
      </c>
      <c r="M356" s="14">
        <v>0</v>
      </c>
      <c r="N356" s="14">
        <v>0.04</v>
      </c>
      <c r="O356" s="14">
        <v>0.49</v>
      </c>
      <c r="P356" s="15">
        <v>585.8211864239031</v>
      </c>
    </row>
    <row r="357" spans="1:16" x14ac:dyDescent="0.2">
      <c r="A357" s="14" t="s">
        <v>14</v>
      </c>
      <c r="B357" s="14" t="s">
        <v>24</v>
      </c>
      <c r="C357" s="14" t="s">
        <v>5</v>
      </c>
      <c r="D357" s="5" t="s">
        <v>95</v>
      </c>
      <c r="E357" s="5">
        <v>2017</v>
      </c>
      <c r="F357" s="5">
        <v>2</v>
      </c>
      <c r="G357" s="14">
        <v>3</v>
      </c>
      <c r="H357" s="14">
        <v>0.16</v>
      </c>
      <c r="I357" s="14">
        <v>1.41</v>
      </c>
      <c r="J357" s="14">
        <v>0.16</v>
      </c>
      <c r="K357" s="14">
        <v>0.02</v>
      </c>
      <c r="L357" s="14">
        <v>1.39</v>
      </c>
      <c r="M357" s="14">
        <v>0</v>
      </c>
      <c r="N357" s="14">
        <v>0.01</v>
      </c>
      <c r="O357" s="14">
        <v>0.13</v>
      </c>
      <c r="P357" s="15">
        <v>571.93758169295177</v>
      </c>
    </row>
    <row r="358" spans="1:16" x14ac:dyDescent="0.2">
      <c r="A358" s="14" t="s">
        <v>14</v>
      </c>
      <c r="B358" s="14" t="s">
        <v>24</v>
      </c>
      <c r="C358" s="14" t="s">
        <v>5</v>
      </c>
      <c r="D358" s="5" t="s">
        <v>95</v>
      </c>
      <c r="E358" s="5">
        <v>2018</v>
      </c>
      <c r="F358" s="5">
        <v>2</v>
      </c>
      <c r="G358" s="14">
        <v>10</v>
      </c>
      <c r="H358" s="14">
        <v>0.32</v>
      </c>
      <c r="I358" s="14">
        <v>2.78</v>
      </c>
      <c r="J358" s="14">
        <v>0.32</v>
      </c>
      <c r="K358" s="14">
        <v>0.05</v>
      </c>
      <c r="L358" s="14">
        <v>2.73</v>
      </c>
      <c r="M358" s="14">
        <v>0</v>
      </c>
      <c r="N358" s="14">
        <v>0.02</v>
      </c>
      <c r="O358" s="14">
        <v>0.26</v>
      </c>
      <c r="P358" s="15">
        <v>322.57418618329837</v>
      </c>
    </row>
    <row r="359" spans="1:16" x14ac:dyDescent="0.2">
      <c r="A359" s="14" t="s">
        <v>14</v>
      </c>
      <c r="B359" s="14" t="s">
        <v>24</v>
      </c>
      <c r="C359" s="14" t="s">
        <v>5</v>
      </c>
      <c r="D359" s="5" t="s">
        <v>95</v>
      </c>
      <c r="E359" s="5">
        <v>2019</v>
      </c>
      <c r="F359" s="5">
        <v>1</v>
      </c>
      <c r="G359" s="14">
        <v>3</v>
      </c>
      <c r="H359" s="14">
        <v>0.2</v>
      </c>
      <c r="I359" s="14">
        <v>1.74</v>
      </c>
      <c r="J359" s="14">
        <v>0.2</v>
      </c>
      <c r="K359" s="14">
        <v>1.74</v>
      </c>
      <c r="L359" s="14">
        <v>0</v>
      </c>
      <c r="M359" s="14">
        <v>0</v>
      </c>
      <c r="N359" s="14">
        <v>0</v>
      </c>
      <c r="O359" s="14">
        <v>0.01</v>
      </c>
      <c r="P359" s="15">
        <v>567.3131217607604</v>
      </c>
    </row>
    <row r="360" spans="1:16" x14ac:dyDescent="0.2">
      <c r="A360" s="14" t="s">
        <v>14</v>
      </c>
      <c r="B360" s="14" t="s">
        <v>24</v>
      </c>
      <c r="C360" s="14" t="s">
        <v>5</v>
      </c>
      <c r="D360" s="5" t="s">
        <v>95</v>
      </c>
      <c r="E360" s="5">
        <v>2020</v>
      </c>
      <c r="F360" s="5">
        <v>1</v>
      </c>
      <c r="G360" s="14">
        <v>2</v>
      </c>
      <c r="H360" s="14">
        <v>0.12</v>
      </c>
      <c r="I360" s="14">
        <v>1.02</v>
      </c>
      <c r="J360" s="14">
        <v>0.12</v>
      </c>
      <c r="K360" s="14">
        <v>1.02</v>
      </c>
      <c r="L360" s="14">
        <v>0</v>
      </c>
      <c r="M360" s="14">
        <v>0</v>
      </c>
      <c r="N360" s="14">
        <v>0</v>
      </c>
      <c r="O360" s="14">
        <v>0.01</v>
      </c>
      <c r="P360" s="15">
        <v>496.01298625210978</v>
      </c>
    </row>
    <row r="361" spans="1:16" x14ac:dyDescent="0.2">
      <c r="A361" s="14" t="s">
        <v>14</v>
      </c>
      <c r="B361" s="14" t="s">
        <v>24</v>
      </c>
      <c r="C361" s="14" t="s">
        <v>5</v>
      </c>
      <c r="D361" s="5" t="s">
        <v>95</v>
      </c>
      <c r="E361" s="5">
        <v>2021</v>
      </c>
      <c r="F361" s="5">
        <v>1</v>
      </c>
      <c r="G361" s="14">
        <v>2</v>
      </c>
      <c r="H361" s="14">
        <v>0.1</v>
      </c>
      <c r="I361" s="14">
        <v>0.85</v>
      </c>
      <c r="J361" s="14">
        <v>0.1</v>
      </c>
      <c r="K361" s="14">
        <v>0.85</v>
      </c>
      <c r="L361" s="14">
        <v>0</v>
      </c>
      <c r="M361" s="14">
        <v>0</v>
      </c>
      <c r="N361" s="14">
        <v>0</v>
      </c>
      <c r="O361" s="14">
        <v>0.01</v>
      </c>
      <c r="P361" s="15">
        <v>474.93062642504549</v>
      </c>
    </row>
    <row r="362" spans="1:16" x14ac:dyDescent="0.2">
      <c r="A362" s="14" t="s">
        <v>14</v>
      </c>
      <c r="B362" s="14" t="s">
        <v>24</v>
      </c>
      <c r="C362" s="14" t="s">
        <v>5</v>
      </c>
      <c r="D362" s="5" t="s">
        <v>95</v>
      </c>
      <c r="E362" s="5">
        <v>2023</v>
      </c>
      <c r="F362" s="5">
        <v>0</v>
      </c>
      <c r="G362" s="14">
        <v>1</v>
      </c>
      <c r="H362" s="14">
        <v>0.5</v>
      </c>
      <c r="I362" s="14">
        <v>0</v>
      </c>
      <c r="J362" s="14">
        <v>0.5</v>
      </c>
      <c r="K362" s="14">
        <v>0</v>
      </c>
      <c r="L362" s="14">
        <v>0</v>
      </c>
      <c r="M362" s="14">
        <v>0</v>
      </c>
      <c r="N362" s="14">
        <v>0</v>
      </c>
      <c r="O362" s="14">
        <v>0</v>
      </c>
      <c r="P362" s="15">
        <v>635.00526902774118</v>
      </c>
    </row>
    <row r="363" spans="1:16" x14ac:dyDescent="0.2">
      <c r="A363" s="14" t="s">
        <v>14</v>
      </c>
      <c r="B363" s="14" t="s">
        <v>24</v>
      </c>
      <c r="C363" s="14" t="s">
        <v>5</v>
      </c>
      <c r="D363" s="5" t="s">
        <v>96</v>
      </c>
      <c r="E363" s="5">
        <v>2001</v>
      </c>
      <c r="F363" s="5">
        <v>3</v>
      </c>
      <c r="G363" s="14">
        <v>5</v>
      </c>
      <c r="H363" s="14">
        <v>0.12</v>
      </c>
      <c r="I363" s="14">
        <v>2.2000000000000002</v>
      </c>
      <c r="J363" s="14">
        <v>0.12</v>
      </c>
      <c r="K363" s="14">
        <v>0.17</v>
      </c>
      <c r="L363" s="14">
        <v>0.24</v>
      </c>
      <c r="M363" s="14">
        <v>1.79</v>
      </c>
      <c r="N363" s="14">
        <v>0.06</v>
      </c>
      <c r="O363" s="14">
        <v>0.15</v>
      </c>
      <c r="P363" s="15">
        <v>489.80985239378145</v>
      </c>
    </row>
    <row r="364" spans="1:16" x14ac:dyDescent="0.2">
      <c r="A364" s="14" t="s">
        <v>14</v>
      </c>
      <c r="B364" s="14" t="s">
        <v>24</v>
      </c>
      <c r="C364" s="14" t="s">
        <v>5</v>
      </c>
      <c r="D364" s="5" t="s">
        <v>96</v>
      </c>
      <c r="E364" s="5">
        <v>2018</v>
      </c>
      <c r="F364" s="5">
        <v>2</v>
      </c>
      <c r="G364" s="14">
        <v>1</v>
      </c>
      <c r="H364" s="14">
        <v>0.06</v>
      </c>
      <c r="I364" s="14">
        <v>0.54</v>
      </c>
      <c r="J364" s="14">
        <v>0.06</v>
      </c>
      <c r="K364" s="14">
        <v>0.01</v>
      </c>
      <c r="L364" s="14">
        <v>0.53</v>
      </c>
      <c r="M364" s="14">
        <v>0</v>
      </c>
      <c r="N364" s="14">
        <v>0</v>
      </c>
      <c r="O364" s="14">
        <v>0.05</v>
      </c>
      <c r="P364" s="15">
        <v>769.68564637688098</v>
      </c>
    </row>
    <row r="365" spans="1:16" x14ac:dyDescent="0.2">
      <c r="A365" s="14" t="s">
        <v>14</v>
      </c>
      <c r="B365" s="14" t="s">
        <v>24</v>
      </c>
      <c r="C365" s="14" t="s">
        <v>5</v>
      </c>
      <c r="D365" s="5" t="s">
        <v>90</v>
      </c>
      <c r="E365" s="5">
        <v>1990</v>
      </c>
      <c r="F365" s="5">
        <v>3</v>
      </c>
      <c r="G365" s="14">
        <v>12</v>
      </c>
      <c r="H365" s="14">
        <v>0.26</v>
      </c>
      <c r="I365" s="14">
        <v>4.5600000000000005</v>
      </c>
      <c r="J365" s="14">
        <v>0.26</v>
      </c>
      <c r="K365" s="14">
        <v>0.36</v>
      </c>
      <c r="L365" s="14">
        <v>0.5</v>
      </c>
      <c r="M365" s="14">
        <v>3.7</v>
      </c>
      <c r="N365" s="14">
        <v>0.12</v>
      </c>
      <c r="O365" s="14">
        <v>0.3</v>
      </c>
      <c r="P365" s="15">
        <v>408.61125716219738</v>
      </c>
    </row>
    <row r="366" spans="1:16" x14ac:dyDescent="0.2">
      <c r="A366" s="14" t="s">
        <v>14</v>
      </c>
      <c r="B366" s="14" t="s">
        <v>24</v>
      </c>
      <c r="C366" s="14" t="s">
        <v>5</v>
      </c>
      <c r="D366" s="5" t="s">
        <v>90</v>
      </c>
      <c r="E366" s="5">
        <v>1995</v>
      </c>
      <c r="F366" s="5">
        <v>3</v>
      </c>
      <c r="G366" s="14">
        <v>2</v>
      </c>
      <c r="H366" s="14">
        <v>0.05</v>
      </c>
      <c r="I366" s="14">
        <v>0.91</v>
      </c>
      <c r="J366" s="14">
        <v>0.05</v>
      </c>
      <c r="K366" s="14">
        <v>7.0000000000000007E-2</v>
      </c>
      <c r="L366" s="14">
        <v>0.1</v>
      </c>
      <c r="M366" s="14">
        <v>0.74</v>
      </c>
      <c r="N366" s="14">
        <v>0.02</v>
      </c>
      <c r="O366" s="14">
        <v>0.06</v>
      </c>
      <c r="P366" s="15">
        <v>593.46052171245606</v>
      </c>
    </row>
    <row r="367" spans="1:16" x14ac:dyDescent="0.2">
      <c r="A367" s="14" t="s">
        <v>14</v>
      </c>
      <c r="B367" s="14" t="s">
        <v>24</v>
      </c>
      <c r="C367" s="14" t="s">
        <v>5</v>
      </c>
      <c r="D367" s="5" t="s">
        <v>90</v>
      </c>
      <c r="E367" s="5">
        <v>2000</v>
      </c>
      <c r="F367" s="5">
        <v>3</v>
      </c>
      <c r="G367" s="14">
        <v>13</v>
      </c>
      <c r="H367" s="14">
        <v>0.41</v>
      </c>
      <c r="I367" s="14">
        <v>7.33</v>
      </c>
      <c r="J367" s="14">
        <v>0.41</v>
      </c>
      <c r="K367" s="14">
        <v>0.57999999999999996</v>
      </c>
      <c r="L367" s="14">
        <v>0.8</v>
      </c>
      <c r="M367" s="14">
        <v>5.95</v>
      </c>
      <c r="N367" s="14">
        <v>0.2</v>
      </c>
      <c r="O367" s="14">
        <v>0.48</v>
      </c>
      <c r="P367" s="15">
        <v>581.04731536432757</v>
      </c>
    </row>
    <row r="368" spans="1:16" x14ac:dyDescent="0.2">
      <c r="A368" s="14" t="s">
        <v>14</v>
      </c>
      <c r="B368" s="14" t="s">
        <v>24</v>
      </c>
      <c r="C368" s="14" t="s">
        <v>5</v>
      </c>
      <c r="D368" s="5" t="s">
        <v>90</v>
      </c>
      <c r="E368" s="5">
        <v>2001</v>
      </c>
      <c r="F368" s="5">
        <v>3</v>
      </c>
      <c r="G368" s="14">
        <v>4</v>
      </c>
      <c r="H368" s="14">
        <v>0.1</v>
      </c>
      <c r="I368" s="14">
        <v>1.81</v>
      </c>
      <c r="J368" s="14">
        <v>0.1</v>
      </c>
      <c r="K368" s="14">
        <v>0.14000000000000001</v>
      </c>
      <c r="L368" s="14">
        <v>0.2</v>
      </c>
      <c r="M368" s="14">
        <v>1.47</v>
      </c>
      <c r="N368" s="14">
        <v>0.05</v>
      </c>
      <c r="O368" s="14">
        <v>0.12</v>
      </c>
      <c r="P368" s="15">
        <v>475.6962434046626</v>
      </c>
    </row>
    <row r="369" spans="1:16" x14ac:dyDescent="0.2">
      <c r="A369" s="14" t="s">
        <v>14</v>
      </c>
      <c r="B369" s="14" t="s">
        <v>24</v>
      </c>
      <c r="C369" s="14" t="s">
        <v>5</v>
      </c>
      <c r="D369" s="5" t="s">
        <v>90</v>
      </c>
      <c r="E369" s="5">
        <v>2005</v>
      </c>
      <c r="F369" s="5">
        <v>3</v>
      </c>
      <c r="G369" s="14">
        <v>4</v>
      </c>
      <c r="H369" s="14">
        <v>0.14000000000000001</v>
      </c>
      <c r="I369" s="14">
        <v>2.4900000000000002</v>
      </c>
      <c r="J369" s="14">
        <v>0.14000000000000001</v>
      </c>
      <c r="K369" s="14">
        <v>0.2</v>
      </c>
      <c r="L369" s="14">
        <v>0.27</v>
      </c>
      <c r="M369" s="14">
        <v>2.02</v>
      </c>
      <c r="N369" s="14">
        <v>7.0000000000000007E-2</v>
      </c>
      <c r="O369" s="14">
        <v>0.16</v>
      </c>
      <c r="P369" s="15">
        <v>592.27549486107137</v>
      </c>
    </row>
    <row r="370" spans="1:16" x14ac:dyDescent="0.2">
      <c r="A370" s="14" t="s">
        <v>14</v>
      </c>
      <c r="B370" s="14" t="s">
        <v>24</v>
      </c>
      <c r="C370" s="14" t="s">
        <v>5</v>
      </c>
      <c r="D370" s="5" t="s">
        <v>90</v>
      </c>
      <c r="E370" s="5">
        <v>2006</v>
      </c>
      <c r="F370" s="5">
        <v>3</v>
      </c>
      <c r="G370" s="14">
        <v>6</v>
      </c>
      <c r="H370" s="14">
        <v>0.14000000000000001</v>
      </c>
      <c r="I370" s="14">
        <v>2.5100000000000002</v>
      </c>
      <c r="J370" s="14">
        <v>0.14000000000000001</v>
      </c>
      <c r="K370" s="14">
        <v>0.2</v>
      </c>
      <c r="L370" s="14">
        <v>0.27</v>
      </c>
      <c r="M370" s="14">
        <v>2.04</v>
      </c>
      <c r="N370" s="14">
        <v>7.0000000000000007E-2</v>
      </c>
      <c r="O370" s="14">
        <v>0.17</v>
      </c>
      <c r="P370" s="15">
        <v>422.44452379933313</v>
      </c>
    </row>
    <row r="371" spans="1:16" x14ac:dyDescent="0.2">
      <c r="A371" s="14" t="s">
        <v>14</v>
      </c>
      <c r="B371" s="14" t="s">
        <v>24</v>
      </c>
      <c r="C371" s="14" t="s">
        <v>5</v>
      </c>
      <c r="D371" s="5" t="s">
        <v>90</v>
      </c>
      <c r="E371" s="5">
        <v>2007</v>
      </c>
      <c r="F371" s="5">
        <v>3</v>
      </c>
      <c r="G371" s="14">
        <v>6</v>
      </c>
      <c r="H371" s="14">
        <v>0.14000000000000001</v>
      </c>
      <c r="I371" s="14">
        <v>2.4</v>
      </c>
      <c r="J371" s="14">
        <v>0.14000000000000001</v>
      </c>
      <c r="K371" s="14">
        <v>0.19</v>
      </c>
      <c r="L371" s="14">
        <v>0.26</v>
      </c>
      <c r="M371" s="14">
        <v>1.95</v>
      </c>
      <c r="N371" s="14">
        <v>0.06</v>
      </c>
      <c r="O371" s="14">
        <v>0.16</v>
      </c>
      <c r="P371" s="15">
        <v>415.62055588224234</v>
      </c>
    </row>
    <row r="372" spans="1:16" x14ac:dyDescent="0.2">
      <c r="A372" s="14" t="s">
        <v>14</v>
      </c>
      <c r="B372" s="14" t="s">
        <v>24</v>
      </c>
      <c r="C372" s="14" t="s">
        <v>5</v>
      </c>
      <c r="D372" s="5" t="s">
        <v>90</v>
      </c>
      <c r="E372" s="5">
        <v>2008</v>
      </c>
      <c r="F372" s="5">
        <v>3</v>
      </c>
      <c r="G372" s="14">
        <v>24</v>
      </c>
      <c r="H372" s="14">
        <v>0.62</v>
      </c>
      <c r="I372" s="14">
        <v>10.950000000000001</v>
      </c>
      <c r="J372" s="14">
        <v>0.62</v>
      </c>
      <c r="K372" s="14">
        <v>0.87</v>
      </c>
      <c r="L372" s="14">
        <v>1.2</v>
      </c>
      <c r="M372" s="14">
        <v>8.8800000000000008</v>
      </c>
      <c r="N372" s="14">
        <v>0.28999999999999998</v>
      </c>
      <c r="O372" s="14">
        <v>0.72</v>
      </c>
      <c r="P372" s="15">
        <v>489.61909731168703</v>
      </c>
    </row>
    <row r="373" spans="1:16" x14ac:dyDescent="0.2">
      <c r="A373" s="14" t="s">
        <v>14</v>
      </c>
      <c r="B373" s="14" t="s">
        <v>24</v>
      </c>
      <c r="C373" s="14" t="s">
        <v>5</v>
      </c>
      <c r="D373" s="5" t="s">
        <v>90</v>
      </c>
      <c r="E373" s="5">
        <v>2010</v>
      </c>
      <c r="F373" s="5">
        <v>3</v>
      </c>
      <c r="G373" s="14">
        <v>8</v>
      </c>
      <c r="H373" s="14">
        <v>0.25</v>
      </c>
      <c r="I373" s="14">
        <v>4.45</v>
      </c>
      <c r="J373" s="14">
        <v>0.25</v>
      </c>
      <c r="K373" s="14">
        <v>0.35</v>
      </c>
      <c r="L373" s="14">
        <v>0.49</v>
      </c>
      <c r="M373" s="14">
        <v>3.61</v>
      </c>
      <c r="N373" s="14">
        <v>0.12</v>
      </c>
      <c r="O373" s="14">
        <v>0.28999999999999998</v>
      </c>
      <c r="P373" s="15">
        <v>582.70721988231276</v>
      </c>
    </row>
    <row r="374" spans="1:16" x14ac:dyDescent="0.2">
      <c r="A374" s="14" t="s">
        <v>14</v>
      </c>
      <c r="B374" s="14" t="s">
        <v>24</v>
      </c>
      <c r="C374" s="14" t="s">
        <v>5</v>
      </c>
      <c r="D374" s="5" t="s">
        <v>90</v>
      </c>
      <c r="E374" s="5">
        <v>2011</v>
      </c>
      <c r="F374" s="5">
        <v>3</v>
      </c>
      <c r="G374" s="14">
        <v>7</v>
      </c>
      <c r="H374" s="14">
        <v>0.17</v>
      </c>
      <c r="I374" s="14">
        <v>3.04</v>
      </c>
      <c r="J374" s="14">
        <v>0.17</v>
      </c>
      <c r="K374" s="14">
        <v>0.24</v>
      </c>
      <c r="L374" s="14">
        <v>0.33</v>
      </c>
      <c r="M374" s="14">
        <v>2.4700000000000002</v>
      </c>
      <c r="N374" s="14">
        <v>0.08</v>
      </c>
      <c r="O374" s="14">
        <v>0.2</v>
      </c>
      <c r="P374" s="15">
        <v>438.2359623056422</v>
      </c>
    </row>
    <row r="375" spans="1:16" x14ac:dyDescent="0.2">
      <c r="A375" s="14" t="s">
        <v>14</v>
      </c>
      <c r="B375" s="14" t="s">
        <v>24</v>
      </c>
      <c r="C375" s="14" t="s">
        <v>5</v>
      </c>
      <c r="D375" s="5" t="s">
        <v>90</v>
      </c>
      <c r="E375" s="5">
        <v>2012</v>
      </c>
      <c r="F375" s="5">
        <v>3</v>
      </c>
      <c r="G375" s="14">
        <v>15</v>
      </c>
      <c r="H375" s="14">
        <v>0.44</v>
      </c>
      <c r="I375" s="14">
        <v>7.82</v>
      </c>
      <c r="J375" s="14">
        <v>0.44</v>
      </c>
      <c r="K375" s="14">
        <v>0.62</v>
      </c>
      <c r="L375" s="14">
        <v>0.86</v>
      </c>
      <c r="M375" s="14">
        <v>6.34</v>
      </c>
      <c r="N375" s="14">
        <v>0.21</v>
      </c>
      <c r="O375" s="14">
        <v>0.52</v>
      </c>
      <c r="P375" s="15">
        <v>553.20498135025707</v>
      </c>
    </row>
    <row r="376" spans="1:16" x14ac:dyDescent="0.2">
      <c r="A376" s="14" t="s">
        <v>14</v>
      </c>
      <c r="B376" s="14" t="s">
        <v>24</v>
      </c>
      <c r="C376" s="14" t="s">
        <v>5</v>
      </c>
      <c r="D376" s="5" t="s">
        <v>90</v>
      </c>
      <c r="E376" s="5">
        <v>2013</v>
      </c>
      <c r="F376" s="5">
        <v>3</v>
      </c>
      <c r="G376" s="14">
        <v>16</v>
      </c>
      <c r="H376" s="14">
        <v>0.44</v>
      </c>
      <c r="I376" s="14">
        <v>7.8599999999999994</v>
      </c>
      <c r="J376" s="14">
        <v>0.44</v>
      </c>
      <c r="K376" s="14">
        <v>0.62</v>
      </c>
      <c r="L376" s="14">
        <v>0.86</v>
      </c>
      <c r="M376" s="14">
        <v>6.38</v>
      </c>
      <c r="N376" s="14">
        <v>0.21</v>
      </c>
      <c r="O376" s="14">
        <v>0.52</v>
      </c>
      <c r="P376" s="15">
        <v>525.72779765607788</v>
      </c>
    </row>
    <row r="377" spans="1:16" x14ac:dyDescent="0.2">
      <c r="A377" s="14" t="s">
        <v>14</v>
      </c>
      <c r="B377" s="14" t="s">
        <v>24</v>
      </c>
      <c r="C377" s="14" t="s">
        <v>5</v>
      </c>
      <c r="D377" s="5" t="s">
        <v>90</v>
      </c>
      <c r="E377" s="5">
        <v>2014</v>
      </c>
      <c r="F377" s="5">
        <v>2</v>
      </c>
      <c r="G377" s="14">
        <v>20</v>
      </c>
      <c r="H377" s="14">
        <v>1.1499999999999999</v>
      </c>
      <c r="I377" s="14">
        <v>10.06</v>
      </c>
      <c r="J377" s="14">
        <v>1.1499999999999999</v>
      </c>
      <c r="K377" s="14">
        <v>0.18</v>
      </c>
      <c r="L377" s="14">
        <v>9.8800000000000008</v>
      </c>
      <c r="M377" s="14">
        <v>0</v>
      </c>
      <c r="N377" s="14">
        <v>7.0000000000000007E-2</v>
      </c>
      <c r="O377" s="14">
        <v>0.93</v>
      </c>
      <c r="P377" s="15">
        <v>557.14736958118681</v>
      </c>
    </row>
    <row r="378" spans="1:16" x14ac:dyDescent="0.2">
      <c r="A378" s="14" t="s">
        <v>14</v>
      </c>
      <c r="B378" s="14" t="s">
        <v>24</v>
      </c>
      <c r="C378" s="14" t="s">
        <v>5</v>
      </c>
      <c r="D378" s="5" t="s">
        <v>90</v>
      </c>
      <c r="E378" s="5">
        <v>2016</v>
      </c>
      <c r="F378" s="5">
        <v>2</v>
      </c>
      <c r="G378" s="14">
        <v>11</v>
      </c>
      <c r="H378" s="14">
        <v>0.86</v>
      </c>
      <c r="I378" s="14">
        <v>7.5</v>
      </c>
      <c r="J378" s="14">
        <v>0.86</v>
      </c>
      <c r="K378" s="14">
        <v>0.13</v>
      </c>
      <c r="L378" s="14">
        <v>7.37</v>
      </c>
      <c r="M378" s="14">
        <v>0</v>
      </c>
      <c r="N378" s="14">
        <v>0.05</v>
      </c>
      <c r="O378" s="14">
        <v>0.69</v>
      </c>
      <c r="P378" s="15">
        <v>755.41764324304938</v>
      </c>
    </row>
    <row r="379" spans="1:16" x14ac:dyDescent="0.2">
      <c r="A379" s="14" t="s">
        <v>14</v>
      </c>
      <c r="B379" s="14" t="s">
        <v>24</v>
      </c>
      <c r="C379" s="14" t="s">
        <v>5</v>
      </c>
      <c r="D379" s="5" t="s">
        <v>90</v>
      </c>
      <c r="E379" s="5">
        <v>2017</v>
      </c>
      <c r="F379" s="5">
        <v>2</v>
      </c>
      <c r="G379" s="14">
        <v>5</v>
      </c>
      <c r="H379" s="14">
        <v>0.31</v>
      </c>
      <c r="I379" s="14">
        <v>2.7399999999999998</v>
      </c>
      <c r="J379" s="14">
        <v>0.31</v>
      </c>
      <c r="K379" s="14">
        <v>0.05</v>
      </c>
      <c r="L379" s="14">
        <v>2.69</v>
      </c>
      <c r="M379" s="14">
        <v>0</v>
      </c>
      <c r="N379" s="14">
        <v>0.02</v>
      </c>
      <c r="O379" s="14">
        <v>0.25</v>
      </c>
      <c r="P379" s="15">
        <v>653.75705222015824</v>
      </c>
    </row>
    <row r="380" spans="1:16" x14ac:dyDescent="0.2">
      <c r="A380" s="14" t="s">
        <v>14</v>
      </c>
      <c r="B380" s="14" t="s">
        <v>24</v>
      </c>
      <c r="C380" s="14" t="s">
        <v>5</v>
      </c>
      <c r="D380" s="5" t="s">
        <v>90</v>
      </c>
      <c r="E380" s="5">
        <v>2018</v>
      </c>
      <c r="F380" s="5">
        <v>2</v>
      </c>
      <c r="G380" s="14">
        <v>7</v>
      </c>
      <c r="H380" s="14">
        <v>0.4</v>
      </c>
      <c r="I380" s="14">
        <v>3.45</v>
      </c>
      <c r="J380" s="14">
        <v>0.4</v>
      </c>
      <c r="K380" s="14">
        <v>0.06</v>
      </c>
      <c r="L380" s="14">
        <v>3.39</v>
      </c>
      <c r="M380" s="14">
        <v>0</v>
      </c>
      <c r="N380" s="14">
        <v>0.03</v>
      </c>
      <c r="O380" s="14">
        <v>0.32</v>
      </c>
      <c r="P380" s="15">
        <v>589.70841086113273</v>
      </c>
    </row>
    <row r="381" spans="1:16" x14ac:dyDescent="0.2">
      <c r="A381" s="14" t="s">
        <v>14</v>
      </c>
      <c r="B381" s="14" t="s">
        <v>24</v>
      </c>
      <c r="C381" s="14" t="s">
        <v>5</v>
      </c>
      <c r="D381" s="5" t="s">
        <v>90</v>
      </c>
      <c r="E381" s="5">
        <v>2023</v>
      </c>
      <c r="F381" s="5">
        <v>0</v>
      </c>
      <c r="G381" s="14">
        <v>2</v>
      </c>
      <c r="H381" s="14">
        <v>1.25</v>
      </c>
      <c r="I381" s="14">
        <v>0</v>
      </c>
      <c r="J381" s="14">
        <v>1.25</v>
      </c>
      <c r="K381" s="14">
        <v>0</v>
      </c>
      <c r="L381" s="14">
        <v>0</v>
      </c>
      <c r="M381" s="14">
        <v>0</v>
      </c>
      <c r="N381" s="14">
        <v>0</v>
      </c>
      <c r="O381" s="14">
        <v>0</v>
      </c>
      <c r="P381" s="15">
        <v>635.00526902774118</v>
      </c>
    </row>
    <row r="382" spans="1:16" x14ac:dyDescent="0.2">
      <c r="A382" s="14" t="s">
        <v>14</v>
      </c>
      <c r="B382" s="14" t="s">
        <v>24</v>
      </c>
      <c r="C382" s="14" t="s">
        <v>5</v>
      </c>
      <c r="D382" s="5" t="s">
        <v>91</v>
      </c>
      <c r="E382" s="5">
        <v>1990</v>
      </c>
      <c r="F382" s="5">
        <v>3</v>
      </c>
      <c r="G382" s="14">
        <v>14</v>
      </c>
      <c r="H382" s="14">
        <v>0.36</v>
      </c>
      <c r="I382" s="14">
        <v>6.43</v>
      </c>
      <c r="J382" s="14">
        <v>0.36</v>
      </c>
      <c r="K382" s="14">
        <v>0.51</v>
      </c>
      <c r="L382" s="14">
        <v>0.7</v>
      </c>
      <c r="M382" s="14">
        <v>5.22</v>
      </c>
      <c r="N382" s="14">
        <v>0.17</v>
      </c>
      <c r="O382" s="14">
        <v>0.42</v>
      </c>
      <c r="P382" s="15">
        <v>472.97992499297618</v>
      </c>
    </row>
    <row r="383" spans="1:16" x14ac:dyDescent="0.2">
      <c r="A383" s="14" t="s">
        <v>14</v>
      </c>
      <c r="B383" s="14" t="s">
        <v>24</v>
      </c>
      <c r="C383" s="14" t="s">
        <v>5</v>
      </c>
      <c r="D383" s="5" t="s">
        <v>91</v>
      </c>
      <c r="E383" s="5">
        <v>1992</v>
      </c>
      <c r="F383" s="5">
        <v>3</v>
      </c>
      <c r="G383" s="14">
        <v>19</v>
      </c>
      <c r="H383" s="14">
        <v>0.52</v>
      </c>
      <c r="I383" s="14">
        <v>9.2900000000000009</v>
      </c>
      <c r="J383" s="14">
        <v>0.52</v>
      </c>
      <c r="K383" s="14">
        <v>0.74</v>
      </c>
      <c r="L383" s="14">
        <v>1.02</v>
      </c>
      <c r="M383" s="14">
        <v>7.53</v>
      </c>
      <c r="N383" s="14">
        <v>0.25</v>
      </c>
      <c r="O383" s="14">
        <v>0.61</v>
      </c>
      <c r="P383" s="15">
        <v>519.07483779079632</v>
      </c>
    </row>
    <row r="384" spans="1:16" x14ac:dyDescent="0.2">
      <c r="A384" s="14" t="s">
        <v>14</v>
      </c>
      <c r="B384" s="14" t="s">
        <v>24</v>
      </c>
      <c r="C384" s="14" t="s">
        <v>5</v>
      </c>
      <c r="D384" s="5" t="s">
        <v>91</v>
      </c>
      <c r="E384" s="5">
        <v>1993</v>
      </c>
      <c r="F384" s="5">
        <v>3</v>
      </c>
      <c r="G384" s="14">
        <v>39</v>
      </c>
      <c r="H384" s="14">
        <v>1.06</v>
      </c>
      <c r="I384" s="14">
        <v>18.75</v>
      </c>
      <c r="J384" s="14">
        <v>1.06</v>
      </c>
      <c r="K384" s="14">
        <v>1.49</v>
      </c>
      <c r="L384" s="14">
        <v>2.0499999999999998</v>
      </c>
      <c r="M384" s="14">
        <v>15.21</v>
      </c>
      <c r="N384" s="14">
        <v>0.5</v>
      </c>
      <c r="O384" s="14">
        <v>1.24</v>
      </c>
      <c r="P384" s="15">
        <v>507.65939045724832</v>
      </c>
    </row>
    <row r="385" spans="1:16" x14ac:dyDescent="0.2">
      <c r="A385" s="14" t="s">
        <v>14</v>
      </c>
      <c r="B385" s="14" t="s">
        <v>24</v>
      </c>
      <c r="C385" s="14" t="s">
        <v>5</v>
      </c>
      <c r="D385" s="5" t="s">
        <v>91</v>
      </c>
      <c r="E385" s="5">
        <v>1994</v>
      </c>
      <c r="F385" s="5">
        <v>3</v>
      </c>
      <c r="G385" s="14">
        <v>20</v>
      </c>
      <c r="H385" s="14">
        <v>0.54</v>
      </c>
      <c r="I385" s="14">
        <v>9.57</v>
      </c>
      <c r="J385" s="14">
        <v>0.54</v>
      </c>
      <c r="K385" s="14">
        <v>0.76</v>
      </c>
      <c r="L385" s="14">
        <v>1.05</v>
      </c>
      <c r="M385" s="14">
        <v>7.76</v>
      </c>
      <c r="N385" s="14">
        <v>0.26</v>
      </c>
      <c r="O385" s="14">
        <v>0.63</v>
      </c>
      <c r="P385" s="15">
        <v>504.04124550269876</v>
      </c>
    </row>
    <row r="386" spans="1:16" x14ac:dyDescent="0.2">
      <c r="A386" s="14" t="s">
        <v>14</v>
      </c>
      <c r="B386" s="14" t="s">
        <v>24</v>
      </c>
      <c r="C386" s="14" t="s">
        <v>5</v>
      </c>
      <c r="D386" s="5" t="s">
        <v>91</v>
      </c>
      <c r="E386" s="5">
        <v>1995</v>
      </c>
      <c r="F386" s="5">
        <v>3</v>
      </c>
      <c r="G386" s="14">
        <v>4</v>
      </c>
      <c r="H386" s="14">
        <v>0.09</v>
      </c>
      <c r="I386" s="14">
        <v>1.6600000000000001</v>
      </c>
      <c r="J386" s="14">
        <v>0.09</v>
      </c>
      <c r="K386" s="14">
        <v>0.13</v>
      </c>
      <c r="L386" s="14">
        <v>0.18</v>
      </c>
      <c r="M386" s="14">
        <v>1.35</v>
      </c>
      <c r="N386" s="14">
        <v>0.04</v>
      </c>
      <c r="O386" s="14">
        <v>0.11</v>
      </c>
      <c r="P386" s="15">
        <v>427.64427782214358</v>
      </c>
    </row>
    <row r="387" spans="1:16" x14ac:dyDescent="0.2">
      <c r="A387" s="14" t="s">
        <v>14</v>
      </c>
      <c r="B387" s="14" t="s">
        <v>24</v>
      </c>
      <c r="C387" s="14" t="s">
        <v>5</v>
      </c>
      <c r="D387" s="5" t="s">
        <v>91</v>
      </c>
      <c r="E387" s="5">
        <v>1996</v>
      </c>
      <c r="F387" s="5">
        <v>3</v>
      </c>
      <c r="G387" s="14">
        <v>16</v>
      </c>
      <c r="H387" s="14">
        <v>0.42</v>
      </c>
      <c r="I387" s="14">
        <v>7.3800000000000008</v>
      </c>
      <c r="J387" s="14">
        <v>0.42</v>
      </c>
      <c r="K387" s="14">
        <v>0.57999999999999996</v>
      </c>
      <c r="L387" s="14">
        <v>0.81</v>
      </c>
      <c r="M387" s="14">
        <v>5.99</v>
      </c>
      <c r="N387" s="14">
        <v>0.2</v>
      </c>
      <c r="O387" s="14">
        <v>0.49</v>
      </c>
      <c r="P387" s="15">
        <v>489.77921231630648</v>
      </c>
    </row>
    <row r="388" spans="1:16" x14ac:dyDescent="0.2">
      <c r="A388" s="14" t="s">
        <v>14</v>
      </c>
      <c r="B388" s="14" t="s">
        <v>24</v>
      </c>
      <c r="C388" s="14" t="s">
        <v>5</v>
      </c>
      <c r="D388" s="5" t="s">
        <v>91</v>
      </c>
      <c r="E388" s="5">
        <v>1997</v>
      </c>
      <c r="F388" s="5">
        <v>3</v>
      </c>
      <c r="G388" s="14">
        <v>20</v>
      </c>
      <c r="H388" s="14">
        <v>0.52</v>
      </c>
      <c r="I388" s="14">
        <v>9.2099999999999991</v>
      </c>
      <c r="J388" s="14">
        <v>0.52</v>
      </c>
      <c r="K388" s="14">
        <v>0.73</v>
      </c>
      <c r="L388" s="14">
        <v>1.01</v>
      </c>
      <c r="M388" s="14">
        <v>7.47</v>
      </c>
      <c r="N388" s="14">
        <v>0.25</v>
      </c>
      <c r="O388" s="14">
        <v>0.61</v>
      </c>
      <c r="P388" s="15">
        <v>489.8098523937814</v>
      </c>
    </row>
    <row r="389" spans="1:16" x14ac:dyDescent="0.2">
      <c r="A389" s="14" t="s">
        <v>14</v>
      </c>
      <c r="B389" s="14" t="s">
        <v>24</v>
      </c>
      <c r="C389" s="14" t="s">
        <v>5</v>
      </c>
      <c r="D389" s="5" t="s">
        <v>91</v>
      </c>
      <c r="E389" s="5">
        <v>1998</v>
      </c>
      <c r="F389" s="5">
        <v>3</v>
      </c>
      <c r="G389" s="14">
        <v>66</v>
      </c>
      <c r="H389" s="14">
        <v>1.18</v>
      </c>
      <c r="I389" s="14">
        <v>28.519999999999996</v>
      </c>
      <c r="J389" s="14">
        <v>1.18</v>
      </c>
      <c r="K389" s="14">
        <v>1.38</v>
      </c>
      <c r="L389" s="14">
        <v>4.6999999999999993</v>
      </c>
      <c r="M389" s="14">
        <v>22.439999999999998</v>
      </c>
      <c r="N389" s="14">
        <v>0.47</v>
      </c>
      <c r="O389" s="14">
        <v>1.1499999999999999</v>
      </c>
      <c r="P389" s="15">
        <v>452.51710428704268</v>
      </c>
    </row>
    <row r="390" spans="1:16" x14ac:dyDescent="0.2">
      <c r="A390" s="14" t="s">
        <v>14</v>
      </c>
      <c r="B390" s="14" t="s">
        <v>24</v>
      </c>
      <c r="C390" s="14" t="s">
        <v>5</v>
      </c>
      <c r="D390" s="5" t="s">
        <v>91</v>
      </c>
      <c r="E390" s="5">
        <v>1999</v>
      </c>
      <c r="F390" s="5">
        <v>3</v>
      </c>
      <c r="G390" s="14">
        <v>9</v>
      </c>
      <c r="H390" s="14">
        <v>0.25</v>
      </c>
      <c r="I390" s="14">
        <v>4.38</v>
      </c>
      <c r="J390" s="14">
        <v>0.25</v>
      </c>
      <c r="K390" s="14">
        <v>0.35</v>
      </c>
      <c r="L390" s="14">
        <v>0.48</v>
      </c>
      <c r="M390" s="14">
        <v>3.55</v>
      </c>
      <c r="N390" s="14">
        <v>0.12</v>
      </c>
      <c r="O390" s="14">
        <v>0.28999999999999998</v>
      </c>
      <c r="P390" s="15">
        <v>510.7281372988042</v>
      </c>
    </row>
    <row r="391" spans="1:16" x14ac:dyDescent="0.2">
      <c r="A391" s="14" t="s">
        <v>14</v>
      </c>
      <c r="B391" s="14" t="s">
        <v>24</v>
      </c>
      <c r="C391" s="14" t="s">
        <v>5</v>
      </c>
      <c r="D391" s="5" t="s">
        <v>91</v>
      </c>
      <c r="E391" s="5">
        <v>2000</v>
      </c>
      <c r="F391" s="5">
        <v>3</v>
      </c>
      <c r="G391" s="14">
        <v>23</v>
      </c>
      <c r="H391" s="14">
        <v>0.59</v>
      </c>
      <c r="I391" s="14">
        <v>10.39</v>
      </c>
      <c r="J391" s="14">
        <v>0.59</v>
      </c>
      <c r="K391" s="14">
        <v>0.82</v>
      </c>
      <c r="L391" s="14">
        <v>1.1399999999999999</v>
      </c>
      <c r="M391" s="14">
        <v>8.43</v>
      </c>
      <c r="N391" s="14">
        <v>0.28000000000000003</v>
      </c>
      <c r="O391" s="14">
        <v>0.69</v>
      </c>
      <c r="P391" s="15">
        <v>486.52647071280006</v>
      </c>
    </row>
    <row r="392" spans="1:16" x14ac:dyDescent="0.2">
      <c r="A392" s="14" t="s">
        <v>14</v>
      </c>
      <c r="B392" s="14" t="s">
        <v>24</v>
      </c>
      <c r="C392" s="14" t="s">
        <v>5</v>
      </c>
      <c r="D392" s="5" t="s">
        <v>91</v>
      </c>
      <c r="E392" s="5">
        <v>2001</v>
      </c>
      <c r="F392" s="5">
        <v>3</v>
      </c>
      <c r="G392" s="14">
        <v>5</v>
      </c>
      <c r="H392" s="14">
        <v>0.14000000000000001</v>
      </c>
      <c r="I392" s="14">
        <v>2.41</v>
      </c>
      <c r="J392" s="14">
        <v>0.14000000000000001</v>
      </c>
      <c r="K392" s="14">
        <v>0.19</v>
      </c>
      <c r="L392" s="14">
        <v>0.26</v>
      </c>
      <c r="M392" s="14">
        <v>1.96</v>
      </c>
      <c r="N392" s="14">
        <v>0.06</v>
      </c>
      <c r="O392" s="14">
        <v>0.16</v>
      </c>
      <c r="P392" s="15">
        <v>497.33498488200911</v>
      </c>
    </row>
    <row r="393" spans="1:16" x14ac:dyDescent="0.2">
      <c r="A393" s="14" t="s">
        <v>14</v>
      </c>
      <c r="B393" s="14" t="s">
        <v>24</v>
      </c>
      <c r="C393" s="14" t="s">
        <v>5</v>
      </c>
      <c r="D393" s="5" t="s">
        <v>91</v>
      </c>
      <c r="E393" s="5">
        <v>2002</v>
      </c>
      <c r="F393" s="5">
        <v>3</v>
      </c>
      <c r="G393" s="14">
        <v>2</v>
      </c>
      <c r="H393" s="14">
        <v>0.06</v>
      </c>
      <c r="I393" s="14">
        <v>1.01</v>
      </c>
      <c r="J393" s="14">
        <v>0.06</v>
      </c>
      <c r="K393" s="14">
        <v>0.08</v>
      </c>
      <c r="L393" s="14">
        <v>0.11</v>
      </c>
      <c r="M393" s="14">
        <v>0.82</v>
      </c>
      <c r="N393" s="14">
        <v>0.03</v>
      </c>
      <c r="O393" s="14">
        <v>7.0000000000000007E-2</v>
      </c>
      <c r="P393" s="15">
        <v>489.80985239378151</v>
      </c>
    </row>
    <row r="394" spans="1:16" x14ac:dyDescent="0.2">
      <c r="A394" s="14" t="s">
        <v>14</v>
      </c>
      <c r="B394" s="14" t="s">
        <v>24</v>
      </c>
      <c r="C394" s="14" t="s">
        <v>5</v>
      </c>
      <c r="D394" s="5" t="s">
        <v>91</v>
      </c>
      <c r="E394" s="5">
        <v>2003</v>
      </c>
      <c r="F394" s="5">
        <v>3</v>
      </c>
      <c r="G394" s="14">
        <v>69</v>
      </c>
      <c r="H394" s="14">
        <v>0.69</v>
      </c>
      <c r="I394" s="14">
        <v>27.46</v>
      </c>
      <c r="J394" s="14">
        <v>0.69</v>
      </c>
      <c r="K394" s="14">
        <v>0.9</v>
      </c>
      <c r="L394" s="14">
        <v>4.76</v>
      </c>
      <c r="M394" s="14">
        <v>21.8</v>
      </c>
      <c r="N394" s="14">
        <v>0.28999999999999998</v>
      </c>
      <c r="O394" s="14">
        <v>0.71</v>
      </c>
      <c r="P394" s="15">
        <v>408.07828094405795</v>
      </c>
    </row>
    <row r="395" spans="1:16" x14ac:dyDescent="0.2">
      <c r="A395" s="14" t="s">
        <v>14</v>
      </c>
      <c r="B395" s="14" t="s">
        <v>24</v>
      </c>
      <c r="C395" s="14" t="s">
        <v>5</v>
      </c>
      <c r="D395" s="5" t="s">
        <v>91</v>
      </c>
      <c r="E395" s="5">
        <v>2004</v>
      </c>
      <c r="F395" s="5">
        <v>3</v>
      </c>
      <c r="G395" s="14">
        <v>18</v>
      </c>
      <c r="H395" s="14">
        <v>0.49</v>
      </c>
      <c r="I395" s="14">
        <v>8.77</v>
      </c>
      <c r="J395" s="14">
        <v>0.49</v>
      </c>
      <c r="K395" s="14">
        <v>0.69</v>
      </c>
      <c r="L395" s="14">
        <v>0.96</v>
      </c>
      <c r="M395" s="14">
        <v>7.12</v>
      </c>
      <c r="N395" s="14">
        <v>0.24</v>
      </c>
      <c r="O395" s="14">
        <v>0.57999999999999996</v>
      </c>
      <c r="P395" s="15">
        <v>529.50658758413761</v>
      </c>
    </row>
    <row r="396" spans="1:16" x14ac:dyDescent="0.2">
      <c r="A396" s="14" t="s">
        <v>14</v>
      </c>
      <c r="B396" s="14" t="s">
        <v>24</v>
      </c>
      <c r="C396" s="14" t="s">
        <v>5</v>
      </c>
      <c r="D396" s="5" t="s">
        <v>91</v>
      </c>
      <c r="E396" s="5">
        <v>2005</v>
      </c>
      <c r="F396" s="5">
        <v>3</v>
      </c>
      <c r="G396" s="14">
        <v>93</v>
      </c>
      <c r="H396" s="14">
        <v>2.39</v>
      </c>
      <c r="I396" s="14">
        <v>42.33</v>
      </c>
      <c r="J396" s="14">
        <v>2.39</v>
      </c>
      <c r="K396" s="14">
        <v>3.35</v>
      </c>
      <c r="L396" s="14">
        <v>4.63</v>
      </c>
      <c r="M396" s="14">
        <v>34.35</v>
      </c>
      <c r="N396" s="14">
        <v>1.1299999999999999</v>
      </c>
      <c r="O396" s="14">
        <v>2.79</v>
      </c>
      <c r="P396" s="15">
        <v>482.62114572937111</v>
      </c>
    </row>
    <row r="397" spans="1:16" x14ac:dyDescent="0.2">
      <c r="A397" s="14" t="s">
        <v>14</v>
      </c>
      <c r="B397" s="14" t="s">
        <v>24</v>
      </c>
      <c r="C397" s="14" t="s">
        <v>5</v>
      </c>
      <c r="D397" s="5" t="s">
        <v>91</v>
      </c>
      <c r="E397" s="5">
        <v>2006</v>
      </c>
      <c r="F397" s="5">
        <v>3</v>
      </c>
      <c r="G397" s="14">
        <v>48</v>
      </c>
      <c r="H397" s="14">
        <v>1.2</v>
      </c>
      <c r="I397" s="14">
        <v>21.29</v>
      </c>
      <c r="J397" s="14">
        <v>1.2</v>
      </c>
      <c r="K397" s="14">
        <v>1.69</v>
      </c>
      <c r="L397" s="14">
        <v>2.33</v>
      </c>
      <c r="M397" s="14">
        <v>17.27</v>
      </c>
      <c r="N397" s="14">
        <v>0.56999999999999995</v>
      </c>
      <c r="O397" s="14">
        <v>1.41</v>
      </c>
      <c r="P397" s="15">
        <v>469.99256087514908</v>
      </c>
    </row>
    <row r="398" spans="1:16" x14ac:dyDescent="0.2">
      <c r="A398" s="14" t="s">
        <v>14</v>
      </c>
      <c r="B398" s="14" t="s">
        <v>24</v>
      </c>
      <c r="C398" s="14" t="s">
        <v>5</v>
      </c>
      <c r="D398" s="5" t="s">
        <v>91</v>
      </c>
      <c r="E398" s="5">
        <v>2007</v>
      </c>
      <c r="F398" s="5">
        <v>3</v>
      </c>
      <c r="G398" s="14">
        <v>3</v>
      </c>
      <c r="H398" s="14">
        <v>7.0000000000000007E-2</v>
      </c>
      <c r="I398" s="14">
        <v>1.21</v>
      </c>
      <c r="J398" s="14">
        <v>7.0000000000000007E-2</v>
      </c>
      <c r="K398" s="14">
        <v>0.1</v>
      </c>
      <c r="L398" s="14">
        <v>0.13</v>
      </c>
      <c r="M398" s="14">
        <v>0.98</v>
      </c>
      <c r="N398" s="14">
        <v>0.03</v>
      </c>
      <c r="O398" s="14">
        <v>0.08</v>
      </c>
      <c r="P398" s="15">
        <v>470.30590961668264</v>
      </c>
    </row>
    <row r="399" spans="1:16" x14ac:dyDescent="0.2">
      <c r="A399" s="14" t="s">
        <v>14</v>
      </c>
      <c r="B399" s="14" t="s">
        <v>24</v>
      </c>
      <c r="C399" s="14" t="s">
        <v>5</v>
      </c>
      <c r="D399" s="5" t="s">
        <v>91</v>
      </c>
      <c r="E399" s="5">
        <v>2008</v>
      </c>
      <c r="F399" s="5">
        <v>3</v>
      </c>
      <c r="G399" s="14">
        <v>34</v>
      </c>
      <c r="H399" s="14">
        <v>1.29</v>
      </c>
      <c r="I399" s="14">
        <v>22.9</v>
      </c>
      <c r="J399" s="14">
        <v>1.29</v>
      </c>
      <c r="K399" s="14">
        <v>1.81</v>
      </c>
      <c r="L399" s="14">
        <v>2.5099999999999998</v>
      </c>
      <c r="M399" s="14">
        <v>18.579999999999998</v>
      </c>
      <c r="N399" s="14">
        <v>0.61</v>
      </c>
      <c r="O399" s="14">
        <v>1.51</v>
      </c>
      <c r="P399" s="15">
        <v>718.52520490578911</v>
      </c>
    </row>
    <row r="400" spans="1:16" x14ac:dyDescent="0.2">
      <c r="A400" s="14" t="s">
        <v>14</v>
      </c>
      <c r="B400" s="14" t="s">
        <v>24</v>
      </c>
      <c r="C400" s="14" t="s">
        <v>5</v>
      </c>
      <c r="D400" s="5" t="s">
        <v>91</v>
      </c>
      <c r="E400" s="5">
        <v>2009</v>
      </c>
      <c r="F400" s="5">
        <v>3</v>
      </c>
      <c r="G400" s="14">
        <v>25</v>
      </c>
      <c r="H400" s="14">
        <v>0.65</v>
      </c>
      <c r="I400" s="14">
        <v>11.5</v>
      </c>
      <c r="J400" s="14">
        <v>0.65</v>
      </c>
      <c r="K400" s="14">
        <v>0.91</v>
      </c>
      <c r="L400" s="14">
        <v>1.26</v>
      </c>
      <c r="M400" s="14">
        <v>9.33</v>
      </c>
      <c r="N400" s="14">
        <v>0.31</v>
      </c>
      <c r="O400" s="14">
        <v>0.76</v>
      </c>
      <c r="P400" s="15">
        <v>491.14227471054591</v>
      </c>
    </row>
    <row r="401" spans="1:16" x14ac:dyDescent="0.2">
      <c r="A401" s="14" t="s">
        <v>14</v>
      </c>
      <c r="B401" s="14" t="s">
        <v>24</v>
      </c>
      <c r="C401" s="14" t="s">
        <v>5</v>
      </c>
      <c r="D401" s="5" t="s">
        <v>91</v>
      </c>
      <c r="E401" s="5">
        <v>2010</v>
      </c>
      <c r="F401" s="5">
        <v>3</v>
      </c>
      <c r="G401" s="14">
        <v>13</v>
      </c>
      <c r="H401" s="14">
        <v>0.33</v>
      </c>
      <c r="I401" s="14">
        <v>5.79</v>
      </c>
      <c r="J401" s="14">
        <v>0.33</v>
      </c>
      <c r="K401" s="14">
        <v>0.46</v>
      </c>
      <c r="L401" s="14">
        <v>0.63</v>
      </c>
      <c r="M401" s="14">
        <v>4.7</v>
      </c>
      <c r="N401" s="14">
        <v>0.16</v>
      </c>
      <c r="O401" s="14">
        <v>0.38</v>
      </c>
      <c r="P401" s="15">
        <v>485.56128595953459</v>
      </c>
    </row>
    <row r="402" spans="1:16" x14ac:dyDescent="0.2">
      <c r="A402" s="14" t="s">
        <v>14</v>
      </c>
      <c r="B402" s="14" t="s">
        <v>24</v>
      </c>
      <c r="C402" s="14" t="s">
        <v>5</v>
      </c>
      <c r="D402" s="5" t="s">
        <v>91</v>
      </c>
      <c r="E402" s="5">
        <v>2011</v>
      </c>
      <c r="F402" s="5">
        <v>3</v>
      </c>
      <c r="G402" s="14">
        <v>23</v>
      </c>
      <c r="H402" s="14">
        <v>0.61</v>
      </c>
      <c r="I402" s="14">
        <v>10.84</v>
      </c>
      <c r="J402" s="14">
        <v>0.61</v>
      </c>
      <c r="K402" s="14">
        <v>0.86</v>
      </c>
      <c r="L402" s="14">
        <v>1.19</v>
      </c>
      <c r="M402" s="14">
        <v>8.7899999999999991</v>
      </c>
      <c r="N402" s="14">
        <v>0.28999999999999998</v>
      </c>
      <c r="O402" s="14">
        <v>0.72</v>
      </c>
      <c r="P402" s="15">
        <v>499.02649688719265</v>
      </c>
    </row>
    <row r="403" spans="1:16" x14ac:dyDescent="0.2">
      <c r="A403" s="14" t="s">
        <v>14</v>
      </c>
      <c r="B403" s="14" t="s">
        <v>24</v>
      </c>
      <c r="C403" s="14" t="s">
        <v>5</v>
      </c>
      <c r="D403" s="5" t="s">
        <v>91</v>
      </c>
      <c r="E403" s="5">
        <v>2012</v>
      </c>
      <c r="F403" s="5">
        <v>3</v>
      </c>
      <c r="G403" s="14">
        <v>58</v>
      </c>
      <c r="H403" s="14">
        <v>1.76</v>
      </c>
      <c r="I403" s="14">
        <v>31.3</v>
      </c>
      <c r="J403" s="14">
        <v>1.76</v>
      </c>
      <c r="K403" s="14">
        <v>2.48</v>
      </c>
      <c r="L403" s="14">
        <v>3.43</v>
      </c>
      <c r="M403" s="14">
        <v>25.39</v>
      </c>
      <c r="N403" s="14">
        <v>0.84</v>
      </c>
      <c r="O403" s="14">
        <v>2.0699999999999998</v>
      </c>
      <c r="P403" s="15">
        <v>567.49434194483547</v>
      </c>
    </row>
    <row r="404" spans="1:16" x14ac:dyDescent="0.2">
      <c r="A404" s="14" t="s">
        <v>14</v>
      </c>
      <c r="B404" s="14" t="s">
        <v>24</v>
      </c>
      <c r="C404" s="14" t="s">
        <v>5</v>
      </c>
      <c r="D404" s="5" t="s">
        <v>91</v>
      </c>
      <c r="E404" s="5">
        <v>2013</v>
      </c>
      <c r="F404" s="5">
        <v>3</v>
      </c>
      <c r="G404" s="14">
        <v>59</v>
      </c>
      <c r="H404" s="14">
        <v>1.9</v>
      </c>
      <c r="I404" s="14">
        <v>33.739999999999995</v>
      </c>
      <c r="J404" s="14">
        <v>1.9</v>
      </c>
      <c r="K404" s="14">
        <v>2.67</v>
      </c>
      <c r="L404" s="14">
        <v>3.69</v>
      </c>
      <c r="M404" s="14">
        <v>27.38</v>
      </c>
      <c r="N404" s="14">
        <v>0.9</v>
      </c>
      <c r="O404" s="14">
        <v>2.23</v>
      </c>
      <c r="P404" s="15">
        <v>604.88468778699905</v>
      </c>
    </row>
    <row r="405" spans="1:16" x14ac:dyDescent="0.2">
      <c r="A405" s="14" t="s">
        <v>14</v>
      </c>
      <c r="B405" s="14" t="s">
        <v>24</v>
      </c>
      <c r="C405" s="14" t="s">
        <v>5</v>
      </c>
      <c r="D405" s="5" t="s">
        <v>91</v>
      </c>
      <c r="E405" s="5">
        <v>2014</v>
      </c>
      <c r="F405" s="5">
        <v>2</v>
      </c>
      <c r="G405" s="14">
        <v>50</v>
      </c>
      <c r="H405" s="14">
        <v>3.17</v>
      </c>
      <c r="I405" s="14">
        <v>27.68</v>
      </c>
      <c r="J405" s="14">
        <v>3.17</v>
      </c>
      <c r="K405" s="14">
        <v>0.49</v>
      </c>
      <c r="L405" s="14">
        <v>27.19</v>
      </c>
      <c r="M405" s="14">
        <v>0</v>
      </c>
      <c r="N405" s="14">
        <v>0.2</v>
      </c>
      <c r="O405" s="14">
        <v>2.5499999999999998</v>
      </c>
      <c r="P405" s="15">
        <v>616.95286580757238</v>
      </c>
    </row>
    <row r="406" spans="1:16" x14ac:dyDescent="0.2">
      <c r="A406" s="14" t="s">
        <v>14</v>
      </c>
      <c r="B406" s="14" t="s">
        <v>24</v>
      </c>
      <c r="C406" s="14" t="s">
        <v>5</v>
      </c>
      <c r="D406" s="5" t="s">
        <v>91</v>
      </c>
      <c r="E406" s="5">
        <v>2015</v>
      </c>
      <c r="F406" s="5">
        <v>2</v>
      </c>
      <c r="G406" s="14">
        <v>57</v>
      </c>
      <c r="H406" s="14">
        <v>3.29</v>
      </c>
      <c r="I406" s="14">
        <v>28.69</v>
      </c>
      <c r="J406" s="14">
        <v>3.29</v>
      </c>
      <c r="K406" s="14">
        <v>0.51</v>
      </c>
      <c r="L406" s="14">
        <v>28.18</v>
      </c>
      <c r="M406" s="14">
        <v>0</v>
      </c>
      <c r="N406" s="14">
        <v>0.21</v>
      </c>
      <c r="O406" s="14">
        <v>2.64</v>
      </c>
      <c r="P406" s="15">
        <v>558.56593365475101</v>
      </c>
    </row>
    <row r="407" spans="1:16" x14ac:dyDescent="0.2">
      <c r="A407" s="14" t="s">
        <v>14</v>
      </c>
      <c r="B407" s="14" t="s">
        <v>24</v>
      </c>
      <c r="C407" s="14" t="s">
        <v>5</v>
      </c>
      <c r="D407" s="5" t="s">
        <v>91</v>
      </c>
      <c r="E407" s="5">
        <v>2016</v>
      </c>
      <c r="F407" s="5">
        <v>2</v>
      </c>
      <c r="G407" s="14">
        <v>61</v>
      </c>
      <c r="H407" s="14">
        <v>3.72</v>
      </c>
      <c r="I407" s="14">
        <v>32.519999999999996</v>
      </c>
      <c r="J407" s="14">
        <v>3.72</v>
      </c>
      <c r="K407" s="14">
        <v>0.56999999999999995</v>
      </c>
      <c r="L407" s="14">
        <v>31.95</v>
      </c>
      <c r="M407" s="14">
        <v>0</v>
      </c>
      <c r="N407" s="14">
        <v>0.24</v>
      </c>
      <c r="O407" s="14">
        <v>2.99</v>
      </c>
      <c r="P407" s="15">
        <v>595.32051496011513</v>
      </c>
    </row>
    <row r="408" spans="1:16" x14ac:dyDescent="0.2">
      <c r="A408" s="14" t="s">
        <v>14</v>
      </c>
      <c r="B408" s="14" t="s">
        <v>24</v>
      </c>
      <c r="C408" s="14" t="s">
        <v>5</v>
      </c>
      <c r="D408" s="5" t="s">
        <v>91</v>
      </c>
      <c r="E408" s="5">
        <v>2017</v>
      </c>
      <c r="F408" s="5">
        <v>2</v>
      </c>
      <c r="G408" s="14">
        <v>58</v>
      </c>
      <c r="H408" s="14">
        <v>4.07</v>
      </c>
      <c r="I408" s="14">
        <v>35.56</v>
      </c>
      <c r="J408" s="14">
        <v>4.07</v>
      </c>
      <c r="K408" s="14">
        <v>0.63</v>
      </c>
      <c r="L408" s="14">
        <v>34.93</v>
      </c>
      <c r="M408" s="14">
        <v>0</v>
      </c>
      <c r="N408" s="14">
        <v>0.26</v>
      </c>
      <c r="O408" s="14">
        <v>3.27</v>
      </c>
      <c r="P408" s="15">
        <v>677.99349292416321</v>
      </c>
    </row>
    <row r="409" spans="1:16" x14ac:dyDescent="0.2">
      <c r="A409" s="14" t="s">
        <v>14</v>
      </c>
      <c r="B409" s="14" t="s">
        <v>24</v>
      </c>
      <c r="C409" s="14" t="s">
        <v>5</v>
      </c>
      <c r="D409" s="5" t="s">
        <v>91</v>
      </c>
      <c r="E409" s="5">
        <v>2018</v>
      </c>
      <c r="F409" s="5">
        <v>2</v>
      </c>
      <c r="G409" s="14">
        <v>55</v>
      </c>
      <c r="H409" s="14">
        <v>3.25</v>
      </c>
      <c r="I409" s="14">
        <v>28.42</v>
      </c>
      <c r="J409" s="14">
        <v>3.25</v>
      </c>
      <c r="K409" s="14">
        <v>0.5</v>
      </c>
      <c r="L409" s="14">
        <v>27.92</v>
      </c>
      <c r="M409" s="14">
        <v>0</v>
      </c>
      <c r="N409" s="14">
        <v>0.21</v>
      </c>
      <c r="O409" s="14">
        <v>2.62</v>
      </c>
      <c r="P409" s="15">
        <v>579.82362908061441</v>
      </c>
    </row>
    <row r="410" spans="1:16" x14ac:dyDescent="0.2">
      <c r="A410" s="14" t="s">
        <v>14</v>
      </c>
      <c r="B410" s="14" t="s">
        <v>24</v>
      </c>
      <c r="C410" s="14" t="s">
        <v>5</v>
      </c>
      <c r="D410" s="5" t="s">
        <v>91</v>
      </c>
      <c r="E410" s="5">
        <v>2019</v>
      </c>
      <c r="F410" s="5">
        <v>1</v>
      </c>
      <c r="G410" s="14">
        <v>23</v>
      </c>
      <c r="H410" s="14">
        <v>1.47</v>
      </c>
      <c r="I410" s="14">
        <v>12.99</v>
      </c>
      <c r="J410" s="14">
        <v>1.47</v>
      </c>
      <c r="K410" s="14">
        <v>12.99</v>
      </c>
      <c r="L410" s="14">
        <v>0</v>
      </c>
      <c r="M410" s="14">
        <v>0</v>
      </c>
      <c r="N410" s="14">
        <v>0.02</v>
      </c>
      <c r="O410" s="14">
        <v>0.09</v>
      </c>
      <c r="P410" s="15">
        <v>632.00203729681664</v>
      </c>
    </row>
    <row r="411" spans="1:16" x14ac:dyDescent="0.2">
      <c r="A411" s="14" t="s">
        <v>14</v>
      </c>
      <c r="B411" s="14" t="s">
        <v>24</v>
      </c>
      <c r="C411" s="14" t="s">
        <v>5</v>
      </c>
      <c r="D411" s="5" t="s">
        <v>91</v>
      </c>
      <c r="E411" s="5">
        <v>2020</v>
      </c>
      <c r="F411" s="5">
        <v>1</v>
      </c>
      <c r="G411" s="14">
        <v>46</v>
      </c>
      <c r="H411" s="14">
        <v>2.56</v>
      </c>
      <c r="I411" s="14">
        <v>22.63</v>
      </c>
      <c r="J411" s="14">
        <v>2.56</v>
      </c>
      <c r="K411" s="14">
        <v>22.63</v>
      </c>
      <c r="L411" s="14">
        <v>0</v>
      </c>
      <c r="M411" s="14">
        <v>0</v>
      </c>
      <c r="N411" s="14">
        <v>0.03</v>
      </c>
      <c r="O411" s="14">
        <v>0.16</v>
      </c>
      <c r="P411" s="15">
        <v>544.35791253609136</v>
      </c>
    </row>
    <row r="412" spans="1:16" x14ac:dyDescent="0.2">
      <c r="A412" s="14" t="s">
        <v>14</v>
      </c>
      <c r="B412" s="14" t="s">
        <v>24</v>
      </c>
      <c r="C412" s="14" t="s">
        <v>5</v>
      </c>
      <c r="D412" s="5" t="s">
        <v>91</v>
      </c>
      <c r="E412" s="5">
        <v>2021</v>
      </c>
      <c r="F412" s="5">
        <v>1</v>
      </c>
      <c r="G412" s="14">
        <v>9</v>
      </c>
      <c r="H412" s="14">
        <v>0.53</v>
      </c>
      <c r="I412" s="14">
        <v>4.68</v>
      </c>
      <c r="J412" s="14">
        <v>0.53</v>
      </c>
      <c r="K412" s="14">
        <v>4.68</v>
      </c>
      <c r="L412" s="14">
        <v>0</v>
      </c>
      <c r="M412" s="14">
        <v>0</v>
      </c>
      <c r="N412" s="14">
        <v>0.01</v>
      </c>
      <c r="O412" s="14">
        <v>0.03</v>
      </c>
      <c r="P412" s="15">
        <v>552.18601782011774</v>
      </c>
    </row>
    <row r="413" spans="1:16" x14ac:dyDescent="0.2">
      <c r="A413" s="14" t="s">
        <v>14</v>
      </c>
      <c r="B413" s="14" t="s">
        <v>24</v>
      </c>
      <c r="C413" s="14" t="s">
        <v>5</v>
      </c>
      <c r="D413" s="5" t="s">
        <v>91</v>
      </c>
      <c r="E413" s="5">
        <v>2022</v>
      </c>
      <c r="F413" s="5">
        <v>0</v>
      </c>
      <c r="G413" s="14">
        <v>102</v>
      </c>
      <c r="H413" s="14">
        <v>62.93</v>
      </c>
      <c r="I413" s="14">
        <v>0</v>
      </c>
      <c r="J413" s="14">
        <v>62.93</v>
      </c>
      <c r="K413" s="14">
        <v>0</v>
      </c>
      <c r="L413" s="14">
        <v>0</v>
      </c>
      <c r="M413" s="14">
        <v>0</v>
      </c>
      <c r="N413" s="14">
        <v>0</v>
      </c>
      <c r="O413" s="14">
        <v>0</v>
      </c>
      <c r="P413" s="15">
        <v>615.00997759597465</v>
      </c>
    </row>
    <row r="414" spans="1:16" x14ac:dyDescent="0.2">
      <c r="A414" s="14" t="s">
        <v>14</v>
      </c>
      <c r="B414" s="14" t="s">
        <v>24</v>
      </c>
      <c r="C414" s="14" t="s">
        <v>5</v>
      </c>
      <c r="D414" s="5" t="s">
        <v>91</v>
      </c>
      <c r="E414" s="5">
        <v>2023</v>
      </c>
      <c r="F414" s="5">
        <v>0</v>
      </c>
      <c r="G414" s="14">
        <v>44</v>
      </c>
      <c r="H414" s="14">
        <v>28.11</v>
      </c>
      <c r="I414" s="14">
        <v>0</v>
      </c>
      <c r="J414" s="14">
        <v>28.11</v>
      </c>
      <c r="K414" s="14">
        <v>0</v>
      </c>
      <c r="L414" s="14">
        <v>0</v>
      </c>
      <c r="M414" s="14">
        <v>0</v>
      </c>
      <c r="N414" s="14">
        <v>0</v>
      </c>
      <c r="O414" s="14">
        <v>0</v>
      </c>
      <c r="P414" s="15">
        <v>635.00526902774118</v>
      </c>
    </row>
    <row r="415" spans="1:16" x14ac:dyDescent="0.2">
      <c r="A415" s="14" t="s">
        <v>14</v>
      </c>
      <c r="B415" s="14" t="s">
        <v>24</v>
      </c>
      <c r="C415" s="14" t="s">
        <v>5</v>
      </c>
      <c r="D415" s="5" t="s">
        <v>93</v>
      </c>
      <c r="E415" s="5">
        <v>2005</v>
      </c>
      <c r="F415" s="5">
        <v>3</v>
      </c>
      <c r="G415" s="14">
        <v>2</v>
      </c>
      <c r="H415" s="14">
        <v>0.04</v>
      </c>
      <c r="I415" s="14">
        <v>0.79</v>
      </c>
      <c r="J415" s="14">
        <v>0.04</v>
      </c>
      <c r="K415" s="14">
        <v>0.06</v>
      </c>
      <c r="L415" s="14">
        <v>0.09</v>
      </c>
      <c r="M415" s="14">
        <v>0.64</v>
      </c>
      <c r="N415" s="14">
        <v>0.02</v>
      </c>
      <c r="O415" s="14">
        <v>0.05</v>
      </c>
      <c r="P415" s="15">
        <v>466.67783545678247</v>
      </c>
    </row>
    <row r="416" spans="1:16" x14ac:dyDescent="0.2">
      <c r="A416" s="14" t="s">
        <v>14</v>
      </c>
      <c r="B416" s="14" t="s">
        <v>24</v>
      </c>
      <c r="C416" s="14" t="s">
        <v>5</v>
      </c>
      <c r="D416" s="5" t="s">
        <v>93</v>
      </c>
      <c r="E416" s="5">
        <v>2008</v>
      </c>
      <c r="F416" s="5">
        <v>3</v>
      </c>
      <c r="G416" s="14">
        <v>1</v>
      </c>
      <c r="H416" s="14">
        <v>0.03</v>
      </c>
      <c r="I416" s="14">
        <v>0.49</v>
      </c>
      <c r="J416" s="14">
        <v>0.03</v>
      </c>
      <c r="K416" s="14">
        <v>0.04</v>
      </c>
      <c r="L416" s="14">
        <v>0.05</v>
      </c>
      <c r="M416" s="14">
        <v>0.4</v>
      </c>
      <c r="N416" s="14">
        <v>0.01</v>
      </c>
      <c r="O416" s="14">
        <v>0.03</v>
      </c>
      <c r="P416" s="15">
        <v>456.04454318995653</v>
      </c>
    </row>
    <row r="417" spans="1:16" x14ac:dyDescent="0.2">
      <c r="A417" s="14" t="s">
        <v>14</v>
      </c>
      <c r="B417" s="14" t="s">
        <v>24</v>
      </c>
      <c r="C417" s="14" t="s">
        <v>5</v>
      </c>
      <c r="D417" s="5" t="s">
        <v>93</v>
      </c>
      <c r="E417" s="5">
        <v>2010</v>
      </c>
      <c r="F417" s="5">
        <v>3</v>
      </c>
      <c r="G417" s="14">
        <v>1</v>
      </c>
      <c r="H417" s="14">
        <v>0</v>
      </c>
      <c r="I417" s="14">
        <v>0.28000000000000003</v>
      </c>
      <c r="J417" s="14">
        <v>0</v>
      </c>
      <c r="K417" s="14">
        <v>0</v>
      </c>
      <c r="L417" s="14">
        <v>0</v>
      </c>
      <c r="M417" s="14">
        <v>0.28000000000000003</v>
      </c>
      <c r="N417" s="14">
        <v>0</v>
      </c>
      <c r="O417" s="14">
        <v>0.03</v>
      </c>
      <c r="P417" s="15">
        <v>388.06347422326655</v>
      </c>
    </row>
    <row r="418" spans="1:16" x14ac:dyDescent="0.2">
      <c r="A418" s="14" t="s">
        <v>14</v>
      </c>
      <c r="B418" s="14" t="s">
        <v>24</v>
      </c>
      <c r="C418" s="14" t="s">
        <v>5</v>
      </c>
      <c r="D418" s="5" t="s">
        <v>93</v>
      </c>
      <c r="E418" s="5">
        <v>2014</v>
      </c>
      <c r="F418" s="5">
        <v>2</v>
      </c>
      <c r="G418" s="14">
        <v>1</v>
      </c>
      <c r="H418" s="14">
        <v>0.04</v>
      </c>
      <c r="I418" s="14">
        <v>0.36</v>
      </c>
      <c r="J418" s="14">
        <v>0.04</v>
      </c>
      <c r="K418" s="14">
        <v>0.01</v>
      </c>
      <c r="L418" s="14">
        <v>0.35</v>
      </c>
      <c r="M418" s="14">
        <v>0</v>
      </c>
      <c r="N418" s="14">
        <v>0</v>
      </c>
      <c r="O418" s="14">
        <v>0.03</v>
      </c>
      <c r="P418" s="15">
        <v>445.71789566494942</v>
      </c>
    </row>
    <row r="419" spans="1:16" x14ac:dyDescent="0.2">
      <c r="A419" s="14" t="s">
        <v>14</v>
      </c>
      <c r="B419" s="14" t="s">
        <v>24</v>
      </c>
      <c r="C419" s="14" t="s">
        <v>5</v>
      </c>
      <c r="D419" s="5" t="s">
        <v>93</v>
      </c>
      <c r="E419" s="5">
        <v>2015</v>
      </c>
      <c r="F419" s="5">
        <v>2</v>
      </c>
      <c r="G419" s="14">
        <v>1</v>
      </c>
      <c r="H419" s="14">
        <v>0.02</v>
      </c>
      <c r="I419" s="14">
        <v>0.2</v>
      </c>
      <c r="J419" s="14">
        <v>0.02</v>
      </c>
      <c r="K419" s="14">
        <v>0</v>
      </c>
      <c r="L419" s="14">
        <v>0.2</v>
      </c>
      <c r="M419" s="14">
        <v>0</v>
      </c>
      <c r="N419" s="14">
        <v>0</v>
      </c>
      <c r="O419" s="14">
        <v>0.02</v>
      </c>
      <c r="P419" s="15">
        <v>432.43593481006866</v>
      </c>
    </row>
    <row r="420" spans="1:16" x14ac:dyDescent="0.2">
      <c r="A420" s="14" t="s">
        <v>14</v>
      </c>
      <c r="B420" s="14" t="s">
        <v>24</v>
      </c>
      <c r="C420" s="14" t="s">
        <v>5</v>
      </c>
      <c r="D420" s="5" t="s">
        <v>93</v>
      </c>
      <c r="E420" s="5">
        <v>2017</v>
      </c>
      <c r="F420" s="5">
        <v>2</v>
      </c>
      <c r="G420" s="14">
        <v>1</v>
      </c>
      <c r="H420" s="14">
        <v>0.06</v>
      </c>
      <c r="I420" s="14">
        <v>0.55000000000000004</v>
      </c>
      <c r="J420" s="14">
        <v>0.06</v>
      </c>
      <c r="K420" s="14">
        <v>0.01</v>
      </c>
      <c r="L420" s="14">
        <v>0.54</v>
      </c>
      <c r="M420" s="14">
        <v>0</v>
      </c>
      <c r="N420" s="14">
        <v>0</v>
      </c>
      <c r="O420" s="14">
        <v>0.05</v>
      </c>
      <c r="P420" s="15">
        <v>487.2007957614253</v>
      </c>
    </row>
    <row r="421" spans="1:16" x14ac:dyDescent="0.2">
      <c r="A421" s="14" t="s">
        <v>14</v>
      </c>
      <c r="B421" s="14" t="s">
        <v>24</v>
      </c>
      <c r="C421" s="14" t="s">
        <v>5</v>
      </c>
      <c r="D421" s="5" t="s">
        <v>93</v>
      </c>
      <c r="E421" s="5">
        <v>2018</v>
      </c>
      <c r="F421" s="5">
        <v>2</v>
      </c>
      <c r="G421" s="14">
        <v>4</v>
      </c>
      <c r="H421" s="14">
        <v>0.26</v>
      </c>
      <c r="I421" s="14">
        <v>2.23</v>
      </c>
      <c r="J421" s="14">
        <v>0.26</v>
      </c>
      <c r="K421" s="14">
        <v>0.04</v>
      </c>
      <c r="L421" s="14">
        <v>2.19</v>
      </c>
      <c r="M421" s="14">
        <v>0</v>
      </c>
      <c r="N421" s="14">
        <v>0.02</v>
      </c>
      <c r="O421" s="14">
        <v>0.21</v>
      </c>
      <c r="P421" s="15">
        <v>589.29700711103362</v>
      </c>
    </row>
    <row r="422" spans="1:16" x14ac:dyDescent="0.2">
      <c r="A422" s="14" t="s">
        <v>14</v>
      </c>
      <c r="B422" s="14" t="s">
        <v>24</v>
      </c>
      <c r="C422" s="14" t="s">
        <v>5</v>
      </c>
      <c r="D422" s="5" t="s">
        <v>93</v>
      </c>
      <c r="E422" s="5">
        <v>2019</v>
      </c>
      <c r="F422" s="5">
        <v>1</v>
      </c>
      <c r="G422" s="14">
        <v>9</v>
      </c>
      <c r="H422" s="14">
        <v>0.75</v>
      </c>
      <c r="I422" s="14">
        <v>6.65</v>
      </c>
      <c r="J422" s="14">
        <v>0.75</v>
      </c>
      <c r="K422" s="14">
        <v>6.65</v>
      </c>
      <c r="L422" s="14">
        <v>0</v>
      </c>
      <c r="M422" s="14">
        <v>0</v>
      </c>
      <c r="N422" s="14">
        <v>0.01</v>
      </c>
      <c r="O422" s="14">
        <v>0.05</v>
      </c>
      <c r="P422" s="15">
        <v>791.57247510878085</v>
      </c>
    </row>
    <row r="423" spans="1:16" x14ac:dyDescent="0.2">
      <c r="A423" s="14" t="s">
        <v>14</v>
      </c>
      <c r="B423" s="14" t="s">
        <v>24</v>
      </c>
      <c r="C423" s="14" t="s">
        <v>5</v>
      </c>
      <c r="D423" s="5" t="s">
        <v>93</v>
      </c>
      <c r="E423" s="5">
        <v>2020</v>
      </c>
      <c r="F423" s="5">
        <v>1</v>
      </c>
      <c r="G423" s="14">
        <v>1</v>
      </c>
      <c r="H423" s="14">
        <v>7.0000000000000007E-2</v>
      </c>
      <c r="I423" s="14">
        <v>0.63</v>
      </c>
      <c r="J423" s="14">
        <v>7.0000000000000007E-2</v>
      </c>
      <c r="K423" s="14">
        <v>0.63</v>
      </c>
      <c r="L423" s="14">
        <v>0</v>
      </c>
      <c r="M423" s="14">
        <v>0</v>
      </c>
      <c r="N423" s="14">
        <v>0</v>
      </c>
      <c r="O423" s="14">
        <v>0</v>
      </c>
      <c r="P423" s="15">
        <v>545.69426104005481</v>
      </c>
    </row>
    <row r="424" spans="1:16" x14ac:dyDescent="0.2">
      <c r="A424" s="14" t="s">
        <v>14</v>
      </c>
      <c r="B424" s="14" t="s">
        <v>24</v>
      </c>
      <c r="C424" s="14" t="s">
        <v>5</v>
      </c>
      <c r="D424" s="5" t="s">
        <v>93</v>
      </c>
      <c r="E424" s="5">
        <v>2021</v>
      </c>
      <c r="F424" s="5">
        <v>1</v>
      </c>
      <c r="G424" s="14">
        <v>6</v>
      </c>
      <c r="H424" s="14">
        <v>0.4</v>
      </c>
      <c r="I424" s="14">
        <v>3.52</v>
      </c>
      <c r="J424" s="14">
        <v>0.4</v>
      </c>
      <c r="K424" s="14">
        <v>3.52</v>
      </c>
      <c r="L424" s="14">
        <v>0</v>
      </c>
      <c r="M424" s="14">
        <v>0</v>
      </c>
      <c r="N424" s="14">
        <v>0.01</v>
      </c>
      <c r="O424" s="14">
        <v>0.03</v>
      </c>
      <c r="P424" s="15">
        <v>603.5656466907883</v>
      </c>
    </row>
    <row r="425" spans="1:16" x14ac:dyDescent="0.2">
      <c r="A425" s="14" t="s">
        <v>14</v>
      </c>
      <c r="B425" s="14" t="s">
        <v>24</v>
      </c>
      <c r="C425" s="14" t="s">
        <v>5</v>
      </c>
      <c r="D425" s="5" t="s">
        <v>93</v>
      </c>
      <c r="E425" s="5">
        <v>2022</v>
      </c>
      <c r="F425" s="5">
        <v>0</v>
      </c>
      <c r="G425" s="14">
        <v>8</v>
      </c>
      <c r="H425" s="14">
        <v>5.04</v>
      </c>
      <c r="I425" s="14">
        <v>0</v>
      </c>
      <c r="J425" s="14">
        <v>5.04</v>
      </c>
      <c r="K425" s="14">
        <v>0</v>
      </c>
      <c r="L425" s="14">
        <v>0</v>
      </c>
      <c r="M425" s="14">
        <v>0</v>
      </c>
      <c r="N425" s="14">
        <v>0</v>
      </c>
      <c r="O425" s="14">
        <v>0</v>
      </c>
      <c r="P425" s="15">
        <v>615.00997759597453</v>
      </c>
    </row>
    <row r="426" spans="1:16" x14ac:dyDescent="0.2">
      <c r="A426" s="14" t="s">
        <v>14</v>
      </c>
      <c r="B426" s="14" t="s">
        <v>24</v>
      </c>
      <c r="C426" s="14" t="s">
        <v>5</v>
      </c>
      <c r="D426" s="5" t="s">
        <v>93</v>
      </c>
      <c r="E426" s="5">
        <v>2023</v>
      </c>
      <c r="F426" s="5">
        <v>0</v>
      </c>
      <c r="G426" s="14">
        <v>10</v>
      </c>
      <c r="H426" s="14">
        <v>6.58</v>
      </c>
      <c r="I426" s="14">
        <v>0</v>
      </c>
      <c r="J426" s="14">
        <v>6.58</v>
      </c>
      <c r="K426" s="14">
        <v>0</v>
      </c>
      <c r="L426" s="14">
        <v>0</v>
      </c>
      <c r="M426" s="14">
        <v>0</v>
      </c>
      <c r="N426" s="14">
        <v>0</v>
      </c>
      <c r="O426" s="14">
        <v>0</v>
      </c>
      <c r="P426" s="15">
        <v>635.00526902774118</v>
      </c>
    </row>
    <row r="427" spans="1:16" x14ac:dyDescent="0.2">
      <c r="A427" s="14" t="s">
        <v>14</v>
      </c>
      <c r="B427" s="14" t="s">
        <v>25</v>
      </c>
      <c r="C427" s="14" t="s">
        <v>5</v>
      </c>
      <c r="D427" s="5" t="s">
        <v>92</v>
      </c>
      <c r="E427" s="5">
        <v>1964</v>
      </c>
      <c r="F427" s="5">
        <v>3</v>
      </c>
      <c r="G427" s="14">
        <v>54</v>
      </c>
      <c r="H427" s="14">
        <v>0</v>
      </c>
      <c r="I427" s="14">
        <v>19.399999999999999</v>
      </c>
      <c r="J427" s="14">
        <v>0</v>
      </c>
      <c r="K427" s="14">
        <v>1.91</v>
      </c>
      <c r="L427" s="14">
        <v>3.05</v>
      </c>
      <c r="M427" s="14">
        <v>14.44</v>
      </c>
      <c r="N427" s="14">
        <v>0</v>
      </c>
      <c r="O427" s="14">
        <v>0</v>
      </c>
      <c r="P427" s="15">
        <v>357.51935127165501</v>
      </c>
    </row>
    <row r="428" spans="1:16" x14ac:dyDescent="0.2">
      <c r="A428" s="14" t="s">
        <v>14</v>
      </c>
      <c r="B428" s="14" t="s">
        <v>25</v>
      </c>
      <c r="C428" s="14" t="s">
        <v>5</v>
      </c>
      <c r="D428" s="5" t="s">
        <v>92</v>
      </c>
      <c r="E428" s="5">
        <v>1981</v>
      </c>
      <c r="F428" s="5">
        <v>3</v>
      </c>
      <c r="G428" s="14">
        <v>2</v>
      </c>
      <c r="H428" s="14">
        <v>0.04</v>
      </c>
      <c r="I428" s="14">
        <v>0.57000000000000006</v>
      </c>
      <c r="J428" s="14">
        <v>0.04</v>
      </c>
      <c r="K428" s="14">
        <v>7.0000000000000007E-2</v>
      </c>
      <c r="L428" s="14">
        <v>0.04</v>
      </c>
      <c r="M428" s="14">
        <v>0.46</v>
      </c>
      <c r="N428" s="14">
        <v>0.01</v>
      </c>
      <c r="O428" s="14">
        <v>0.03</v>
      </c>
      <c r="P428" s="15">
        <v>342.92938683398899</v>
      </c>
    </row>
    <row r="429" spans="1:16" x14ac:dyDescent="0.2">
      <c r="A429" s="14" t="s">
        <v>14</v>
      </c>
      <c r="B429" s="14" t="s">
        <v>25</v>
      </c>
      <c r="C429" s="14" t="s">
        <v>5</v>
      </c>
      <c r="D429" s="5" t="s">
        <v>92</v>
      </c>
      <c r="E429" s="5">
        <v>1986</v>
      </c>
      <c r="F429" s="5">
        <v>3</v>
      </c>
      <c r="G429" s="14">
        <v>1</v>
      </c>
      <c r="H429" s="14">
        <v>0.04</v>
      </c>
      <c r="I429" s="14">
        <v>0.57999999999999996</v>
      </c>
      <c r="J429" s="14">
        <v>0.04</v>
      </c>
      <c r="K429" s="14">
        <v>7.0000000000000007E-2</v>
      </c>
      <c r="L429" s="14">
        <v>0.04</v>
      </c>
      <c r="M429" s="14">
        <v>0.47</v>
      </c>
      <c r="N429" s="14">
        <v>0.01</v>
      </c>
      <c r="O429" s="14">
        <v>0.03</v>
      </c>
      <c r="P429" s="15">
        <v>810.78541267823266</v>
      </c>
    </row>
    <row r="430" spans="1:16" x14ac:dyDescent="0.2">
      <c r="A430" s="14" t="s">
        <v>14</v>
      </c>
      <c r="B430" s="14" t="s">
        <v>25</v>
      </c>
      <c r="C430" s="14" t="s">
        <v>5</v>
      </c>
      <c r="D430" s="5" t="s">
        <v>92</v>
      </c>
      <c r="E430" s="5">
        <v>1993</v>
      </c>
      <c r="F430" s="5">
        <v>3</v>
      </c>
      <c r="G430" s="14">
        <v>2</v>
      </c>
      <c r="H430" s="14">
        <v>0.04</v>
      </c>
      <c r="I430" s="14">
        <v>0.59</v>
      </c>
      <c r="J430" s="14">
        <v>0.04</v>
      </c>
      <c r="K430" s="14">
        <v>7.0000000000000007E-2</v>
      </c>
      <c r="L430" s="14">
        <v>0.04</v>
      </c>
      <c r="M430" s="14">
        <v>0.48</v>
      </c>
      <c r="N430" s="14">
        <v>0.01</v>
      </c>
      <c r="O430" s="14">
        <v>0.03</v>
      </c>
      <c r="P430" s="15">
        <v>409.06550168992374</v>
      </c>
    </row>
    <row r="431" spans="1:16" x14ac:dyDescent="0.2">
      <c r="A431" s="14" t="s">
        <v>14</v>
      </c>
      <c r="B431" s="14" t="s">
        <v>25</v>
      </c>
      <c r="C431" s="14" t="s">
        <v>5</v>
      </c>
      <c r="D431" s="5" t="s">
        <v>92</v>
      </c>
      <c r="E431" s="5">
        <v>1996</v>
      </c>
      <c r="F431" s="5">
        <v>3</v>
      </c>
      <c r="G431" s="14">
        <v>3</v>
      </c>
      <c r="H431" s="14">
        <v>0.08</v>
      </c>
      <c r="I431" s="14">
        <v>1.19</v>
      </c>
      <c r="J431" s="14">
        <v>0.08</v>
      </c>
      <c r="K431" s="14">
        <v>0.15</v>
      </c>
      <c r="L431" s="14">
        <v>0.09</v>
      </c>
      <c r="M431" s="14">
        <v>0.95</v>
      </c>
      <c r="N431" s="14">
        <v>0.02</v>
      </c>
      <c r="O431" s="14">
        <v>0.05</v>
      </c>
      <c r="P431" s="15">
        <v>493.14210104787162</v>
      </c>
    </row>
    <row r="432" spans="1:16" x14ac:dyDescent="0.2">
      <c r="A432" s="14" t="s">
        <v>14</v>
      </c>
      <c r="B432" s="14" t="s">
        <v>25</v>
      </c>
      <c r="C432" s="14" t="s">
        <v>5</v>
      </c>
      <c r="D432" s="5" t="s">
        <v>92</v>
      </c>
      <c r="E432" s="5">
        <v>1998</v>
      </c>
      <c r="F432" s="5">
        <v>3</v>
      </c>
      <c r="G432" s="14">
        <v>18</v>
      </c>
      <c r="H432" s="14">
        <v>0.53</v>
      </c>
      <c r="I432" s="14">
        <v>7.8699999999999992</v>
      </c>
      <c r="J432" s="14">
        <v>0.53</v>
      </c>
      <c r="K432" s="14">
        <v>0.99</v>
      </c>
      <c r="L432" s="14">
        <v>0.56999999999999995</v>
      </c>
      <c r="M432" s="14">
        <v>6.31</v>
      </c>
      <c r="N432" s="14">
        <v>0.11</v>
      </c>
      <c r="O432" s="14">
        <v>0.36</v>
      </c>
      <c r="P432" s="15">
        <v>470.7678747589822</v>
      </c>
    </row>
    <row r="433" spans="1:16" x14ac:dyDescent="0.2">
      <c r="A433" s="14" t="s">
        <v>14</v>
      </c>
      <c r="B433" s="14" t="s">
        <v>25</v>
      </c>
      <c r="C433" s="14" t="s">
        <v>5</v>
      </c>
      <c r="D433" s="5" t="s">
        <v>92</v>
      </c>
      <c r="E433" s="5">
        <v>1999</v>
      </c>
      <c r="F433" s="5">
        <v>3</v>
      </c>
      <c r="G433" s="14">
        <v>15</v>
      </c>
      <c r="H433" s="14">
        <v>0.48</v>
      </c>
      <c r="I433" s="14">
        <v>7.18</v>
      </c>
      <c r="J433" s="14">
        <v>0.48</v>
      </c>
      <c r="K433" s="14">
        <v>0.9</v>
      </c>
      <c r="L433" s="14">
        <v>0.52</v>
      </c>
      <c r="M433" s="14">
        <v>5.76</v>
      </c>
      <c r="N433" s="14">
        <v>0.1</v>
      </c>
      <c r="O433" s="14">
        <v>0.33</v>
      </c>
      <c r="P433" s="15">
        <v>514.80799344107299</v>
      </c>
    </row>
    <row r="434" spans="1:16" x14ac:dyDescent="0.2">
      <c r="A434" s="14" t="s">
        <v>14</v>
      </c>
      <c r="B434" s="14" t="s">
        <v>25</v>
      </c>
      <c r="C434" s="14" t="s">
        <v>5</v>
      </c>
      <c r="D434" s="5" t="s">
        <v>92</v>
      </c>
      <c r="E434" s="5">
        <v>2000</v>
      </c>
      <c r="F434" s="5">
        <v>3</v>
      </c>
      <c r="G434" s="14">
        <v>18</v>
      </c>
      <c r="H434" s="14">
        <v>0.52</v>
      </c>
      <c r="I434" s="14">
        <v>7.74</v>
      </c>
      <c r="J434" s="14">
        <v>0.52</v>
      </c>
      <c r="K434" s="14">
        <v>0.97</v>
      </c>
      <c r="L434" s="14">
        <v>0.56000000000000005</v>
      </c>
      <c r="M434" s="14">
        <v>6.21</v>
      </c>
      <c r="N434" s="14">
        <v>0.11</v>
      </c>
      <c r="O434" s="14">
        <v>0.35</v>
      </c>
      <c r="P434" s="15">
        <v>463.36670347941816</v>
      </c>
    </row>
    <row r="435" spans="1:16" x14ac:dyDescent="0.2">
      <c r="A435" s="14" t="s">
        <v>14</v>
      </c>
      <c r="B435" s="14" t="s">
        <v>25</v>
      </c>
      <c r="C435" s="14" t="s">
        <v>5</v>
      </c>
      <c r="D435" s="5" t="s">
        <v>92</v>
      </c>
      <c r="E435" s="5">
        <v>2001</v>
      </c>
      <c r="F435" s="5">
        <v>3</v>
      </c>
      <c r="G435" s="14">
        <v>15</v>
      </c>
      <c r="H435" s="14">
        <v>0.34</v>
      </c>
      <c r="I435" s="14">
        <v>5</v>
      </c>
      <c r="J435" s="14">
        <v>0.34</v>
      </c>
      <c r="K435" s="14">
        <v>0.63</v>
      </c>
      <c r="L435" s="14">
        <v>0.36</v>
      </c>
      <c r="M435" s="14">
        <v>4.01</v>
      </c>
      <c r="N435" s="14">
        <v>7.0000000000000007E-2</v>
      </c>
      <c r="O435" s="14">
        <v>0.23</v>
      </c>
      <c r="P435" s="15">
        <v>359.10335615969291</v>
      </c>
    </row>
    <row r="436" spans="1:16" x14ac:dyDescent="0.2">
      <c r="A436" s="14" t="s">
        <v>14</v>
      </c>
      <c r="B436" s="14" t="s">
        <v>25</v>
      </c>
      <c r="C436" s="14" t="s">
        <v>5</v>
      </c>
      <c r="D436" s="5" t="s">
        <v>92</v>
      </c>
      <c r="E436" s="5">
        <v>2002</v>
      </c>
      <c r="F436" s="5">
        <v>3</v>
      </c>
      <c r="G436" s="14">
        <v>14</v>
      </c>
      <c r="H436" s="14">
        <v>0</v>
      </c>
      <c r="I436" s="14">
        <v>5.99</v>
      </c>
      <c r="J436" s="14">
        <v>0</v>
      </c>
      <c r="K436" s="14">
        <v>0.3</v>
      </c>
      <c r="L436" s="14">
        <v>0.45</v>
      </c>
      <c r="M436" s="14">
        <v>5.24</v>
      </c>
      <c r="N436" s="14">
        <v>0</v>
      </c>
      <c r="O436" s="14">
        <v>0</v>
      </c>
      <c r="P436" s="15">
        <v>423.09322033898303</v>
      </c>
    </row>
    <row r="437" spans="1:16" x14ac:dyDescent="0.2">
      <c r="A437" s="14" t="s">
        <v>14</v>
      </c>
      <c r="B437" s="14" t="s">
        <v>25</v>
      </c>
      <c r="C437" s="14" t="s">
        <v>5</v>
      </c>
      <c r="D437" s="5" t="s">
        <v>92</v>
      </c>
      <c r="E437" s="5">
        <v>2003</v>
      </c>
      <c r="F437" s="5">
        <v>3</v>
      </c>
      <c r="G437" s="14">
        <v>14</v>
      </c>
      <c r="H437" s="14">
        <v>0.33</v>
      </c>
      <c r="I437" s="14">
        <v>4.84</v>
      </c>
      <c r="J437" s="14">
        <v>0.33</v>
      </c>
      <c r="K437" s="14">
        <v>0.61</v>
      </c>
      <c r="L437" s="14">
        <v>0.35</v>
      </c>
      <c r="M437" s="14">
        <v>3.88</v>
      </c>
      <c r="N437" s="14">
        <v>7.0000000000000007E-2</v>
      </c>
      <c r="O437" s="14">
        <v>0.22</v>
      </c>
      <c r="P437" s="15">
        <v>376.21550369898091</v>
      </c>
    </row>
    <row r="438" spans="1:16" x14ac:dyDescent="0.2">
      <c r="A438" s="14" t="s">
        <v>14</v>
      </c>
      <c r="B438" s="14" t="s">
        <v>25</v>
      </c>
      <c r="C438" s="14" t="s">
        <v>5</v>
      </c>
      <c r="D438" s="5" t="s">
        <v>92</v>
      </c>
      <c r="E438" s="5">
        <v>2004</v>
      </c>
      <c r="F438" s="5">
        <v>3</v>
      </c>
      <c r="G438" s="14">
        <v>6</v>
      </c>
      <c r="H438" s="14">
        <v>0.19</v>
      </c>
      <c r="I438" s="14">
        <v>2.8699999999999997</v>
      </c>
      <c r="J438" s="14">
        <v>0.19</v>
      </c>
      <c r="K438" s="14">
        <v>0.36</v>
      </c>
      <c r="L438" s="14">
        <v>0.21</v>
      </c>
      <c r="M438" s="14">
        <v>2.2999999999999998</v>
      </c>
      <c r="N438" s="14">
        <v>0.04</v>
      </c>
      <c r="O438" s="14">
        <v>0.13</v>
      </c>
      <c r="P438" s="15">
        <v>537.06225455941933</v>
      </c>
    </row>
    <row r="439" spans="1:16" x14ac:dyDescent="0.2">
      <c r="A439" s="14" t="s">
        <v>14</v>
      </c>
      <c r="B439" s="14" t="s">
        <v>25</v>
      </c>
      <c r="C439" s="14" t="s">
        <v>5</v>
      </c>
      <c r="D439" s="5" t="s">
        <v>92</v>
      </c>
      <c r="E439" s="5">
        <v>2006</v>
      </c>
      <c r="F439" s="5">
        <v>3</v>
      </c>
      <c r="G439" s="14">
        <v>12</v>
      </c>
      <c r="H439" s="14">
        <v>0.38</v>
      </c>
      <c r="I439" s="14">
        <v>5.58</v>
      </c>
      <c r="J439" s="14">
        <v>0.38</v>
      </c>
      <c r="K439" s="14">
        <v>0.7</v>
      </c>
      <c r="L439" s="14">
        <v>0.4</v>
      </c>
      <c r="M439" s="14">
        <v>4.4800000000000004</v>
      </c>
      <c r="N439" s="14">
        <v>0.08</v>
      </c>
      <c r="O439" s="14">
        <v>0.25</v>
      </c>
      <c r="P439" s="15">
        <v>495.98553347022818</v>
      </c>
    </row>
    <row r="440" spans="1:16" x14ac:dyDescent="0.2">
      <c r="A440" s="14" t="s">
        <v>14</v>
      </c>
      <c r="B440" s="14" t="s">
        <v>25</v>
      </c>
      <c r="C440" s="14" t="s">
        <v>5</v>
      </c>
      <c r="D440" s="5" t="s">
        <v>92</v>
      </c>
      <c r="E440" s="5">
        <v>2007</v>
      </c>
      <c r="F440" s="5">
        <v>3</v>
      </c>
      <c r="G440" s="14">
        <v>4</v>
      </c>
      <c r="H440" s="14">
        <v>0.12</v>
      </c>
      <c r="I440" s="14">
        <v>1.8399999999999999</v>
      </c>
      <c r="J440" s="14">
        <v>0.12</v>
      </c>
      <c r="K440" s="14">
        <v>0.23</v>
      </c>
      <c r="L440" s="14">
        <v>0.13</v>
      </c>
      <c r="M440" s="14">
        <v>1.48</v>
      </c>
      <c r="N440" s="14">
        <v>0.03</v>
      </c>
      <c r="O440" s="14">
        <v>0.08</v>
      </c>
      <c r="P440" s="15">
        <v>460.14176669764544</v>
      </c>
    </row>
    <row r="441" spans="1:16" x14ac:dyDescent="0.2">
      <c r="A441" s="14" t="s">
        <v>14</v>
      </c>
      <c r="B441" s="14" t="s">
        <v>25</v>
      </c>
      <c r="C441" s="14" t="s">
        <v>5</v>
      </c>
      <c r="D441" s="5" t="s">
        <v>92</v>
      </c>
      <c r="E441" s="5">
        <v>2008</v>
      </c>
      <c r="F441" s="5">
        <v>3</v>
      </c>
      <c r="G441" s="14">
        <v>41</v>
      </c>
      <c r="H441" s="14">
        <v>1.25</v>
      </c>
      <c r="I441" s="14">
        <v>18.5</v>
      </c>
      <c r="J441" s="14">
        <v>1.25</v>
      </c>
      <c r="K441" s="14">
        <v>2.3199999999999998</v>
      </c>
      <c r="L441" s="14">
        <v>1.34</v>
      </c>
      <c r="M441" s="14">
        <v>14.84</v>
      </c>
      <c r="N441" s="14">
        <v>0.26</v>
      </c>
      <c r="O441" s="14">
        <v>0.84</v>
      </c>
      <c r="P441" s="15">
        <v>479.97067527637842</v>
      </c>
    </row>
    <row r="442" spans="1:16" x14ac:dyDescent="0.2">
      <c r="A442" s="14" t="s">
        <v>14</v>
      </c>
      <c r="B442" s="14" t="s">
        <v>25</v>
      </c>
      <c r="C442" s="14" t="s">
        <v>5</v>
      </c>
      <c r="D442" s="5" t="s">
        <v>92</v>
      </c>
      <c r="E442" s="5">
        <v>2009</v>
      </c>
      <c r="F442" s="5">
        <v>3</v>
      </c>
      <c r="G442" s="14">
        <v>2</v>
      </c>
      <c r="H442" s="14">
        <v>0.05</v>
      </c>
      <c r="I442" s="14">
        <v>0.73</v>
      </c>
      <c r="J442" s="14">
        <v>0.05</v>
      </c>
      <c r="K442" s="14">
        <v>0.09</v>
      </c>
      <c r="L442" s="14">
        <v>0.05</v>
      </c>
      <c r="M442" s="14">
        <v>0.59</v>
      </c>
      <c r="N442" s="14">
        <v>0.01</v>
      </c>
      <c r="O442" s="14">
        <v>0.03</v>
      </c>
      <c r="P442" s="15">
        <v>349.39669501319923</v>
      </c>
    </row>
    <row r="443" spans="1:16" x14ac:dyDescent="0.2">
      <c r="A443" s="14" t="s">
        <v>14</v>
      </c>
      <c r="B443" s="14" t="s">
        <v>25</v>
      </c>
      <c r="C443" s="14" t="s">
        <v>5</v>
      </c>
      <c r="D443" s="5" t="s">
        <v>92</v>
      </c>
      <c r="E443" s="5">
        <v>2010</v>
      </c>
      <c r="F443" s="5">
        <v>3</v>
      </c>
      <c r="G443" s="14">
        <v>2</v>
      </c>
      <c r="H443" s="14">
        <v>7.0000000000000007E-2</v>
      </c>
      <c r="I443" s="14">
        <v>1.05</v>
      </c>
      <c r="J443" s="14">
        <v>7.0000000000000007E-2</v>
      </c>
      <c r="K443" s="14">
        <v>0.13</v>
      </c>
      <c r="L443" s="14">
        <v>0.08</v>
      </c>
      <c r="M443" s="14">
        <v>0.84</v>
      </c>
      <c r="N443" s="14">
        <v>0.01</v>
      </c>
      <c r="O443" s="14">
        <v>0.05</v>
      </c>
      <c r="P443" s="15">
        <v>471.9041846523798</v>
      </c>
    </row>
    <row r="444" spans="1:16" x14ac:dyDescent="0.2">
      <c r="A444" s="14" t="s">
        <v>14</v>
      </c>
      <c r="B444" s="14" t="s">
        <v>25</v>
      </c>
      <c r="C444" s="14" t="s">
        <v>5</v>
      </c>
      <c r="D444" s="5" t="s">
        <v>92</v>
      </c>
      <c r="E444" s="5">
        <v>2011</v>
      </c>
      <c r="F444" s="5">
        <v>3</v>
      </c>
      <c r="G444" s="14">
        <v>19</v>
      </c>
      <c r="H444" s="14">
        <v>0.72</v>
      </c>
      <c r="I444" s="14">
        <v>10.75</v>
      </c>
      <c r="J444" s="14">
        <v>0.72</v>
      </c>
      <c r="K444" s="14">
        <v>1.35</v>
      </c>
      <c r="L444" s="14">
        <v>0.78</v>
      </c>
      <c r="M444" s="14">
        <v>8.6199999999999992</v>
      </c>
      <c r="N444" s="14">
        <v>0.15</v>
      </c>
      <c r="O444" s="14">
        <v>0.49</v>
      </c>
      <c r="P444" s="15">
        <v>588.87216572379634</v>
      </c>
    </row>
    <row r="445" spans="1:16" x14ac:dyDescent="0.2">
      <c r="A445" s="14" t="s">
        <v>14</v>
      </c>
      <c r="B445" s="14" t="s">
        <v>25</v>
      </c>
      <c r="C445" s="14" t="s">
        <v>5</v>
      </c>
      <c r="D445" s="5" t="s">
        <v>92</v>
      </c>
      <c r="E445" s="5">
        <v>2012</v>
      </c>
      <c r="F445" s="5">
        <v>3</v>
      </c>
      <c r="G445" s="14">
        <v>3</v>
      </c>
      <c r="H445" s="14">
        <v>0.13</v>
      </c>
      <c r="I445" s="14">
        <v>1.85</v>
      </c>
      <c r="J445" s="14">
        <v>0.13</v>
      </c>
      <c r="K445" s="14">
        <v>0.23</v>
      </c>
      <c r="L445" s="14">
        <v>0.13</v>
      </c>
      <c r="M445" s="14">
        <v>1.49</v>
      </c>
      <c r="N445" s="14">
        <v>0.03</v>
      </c>
      <c r="O445" s="14">
        <v>0.08</v>
      </c>
      <c r="P445" s="15">
        <v>742.85913367068838</v>
      </c>
    </row>
    <row r="446" spans="1:16" x14ac:dyDescent="0.2">
      <c r="A446" s="14" t="s">
        <v>14</v>
      </c>
      <c r="B446" s="14" t="s">
        <v>25</v>
      </c>
      <c r="C446" s="14" t="s">
        <v>5</v>
      </c>
      <c r="D446" s="5" t="s">
        <v>92</v>
      </c>
      <c r="E446" s="5">
        <v>2013</v>
      </c>
      <c r="F446" s="5">
        <v>3</v>
      </c>
      <c r="G446" s="14">
        <v>11</v>
      </c>
      <c r="H446" s="14">
        <v>0.43</v>
      </c>
      <c r="I446" s="14">
        <v>6.38</v>
      </c>
      <c r="J446" s="14">
        <v>0.43</v>
      </c>
      <c r="K446" s="14">
        <v>0.8</v>
      </c>
      <c r="L446" s="14">
        <v>0.46</v>
      </c>
      <c r="M446" s="14">
        <v>5.12</v>
      </c>
      <c r="N446" s="14">
        <v>0.09</v>
      </c>
      <c r="O446" s="14">
        <v>0.28999999999999998</v>
      </c>
      <c r="P446" s="15">
        <v>593.60165196471939</v>
      </c>
    </row>
    <row r="447" spans="1:16" x14ac:dyDescent="0.2">
      <c r="A447" s="14" t="s">
        <v>14</v>
      </c>
      <c r="B447" s="14" t="s">
        <v>25</v>
      </c>
      <c r="C447" s="14" t="s">
        <v>5</v>
      </c>
      <c r="D447" s="5" t="s">
        <v>92</v>
      </c>
      <c r="E447" s="5">
        <v>2014</v>
      </c>
      <c r="F447" s="5">
        <v>2</v>
      </c>
      <c r="G447" s="14">
        <v>13</v>
      </c>
      <c r="H447" s="14">
        <v>0.43</v>
      </c>
      <c r="I447" s="14">
        <v>7.74</v>
      </c>
      <c r="J447" s="14">
        <v>0.43</v>
      </c>
      <c r="K447" s="14">
        <v>0.63</v>
      </c>
      <c r="L447" s="14">
        <v>7.11</v>
      </c>
      <c r="M447" s="14">
        <v>0</v>
      </c>
      <c r="N447" s="14">
        <v>0.15</v>
      </c>
      <c r="O447" s="14">
        <v>1.0900000000000001</v>
      </c>
      <c r="P447" s="15">
        <v>644.09231008124254</v>
      </c>
    </row>
    <row r="448" spans="1:16" x14ac:dyDescent="0.2">
      <c r="A448" s="14" t="s">
        <v>14</v>
      </c>
      <c r="B448" s="14" t="s">
        <v>25</v>
      </c>
      <c r="C448" s="14" t="s">
        <v>5</v>
      </c>
      <c r="D448" s="5" t="s">
        <v>92</v>
      </c>
      <c r="E448" s="5">
        <v>2015</v>
      </c>
      <c r="F448" s="5">
        <v>2</v>
      </c>
      <c r="G448" s="14">
        <v>14</v>
      </c>
      <c r="H448" s="14">
        <v>0.45</v>
      </c>
      <c r="I448" s="14">
        <v>8.1300000000000008</v>
      </c>
      <c r="J448" s="14">
        <v>0.45</v>
      </c>
      <c r="K448" s="14">
        <v>0.67</v>
      </c>
      <c r="L448" s="14">
        <v>7.46</v>
      </c>
      <c r="M448" s="14">
        <v>0</v>
      </c>
      <c r="N448" s="14">
        <v>0.16</v>
      </c>
      <c r="O448" s="14">
        <v>1.1399999999999999</v>
      </c>
      <c r="P448" s="15">
        <v>612.36778042918968</v>
      </c>
    </row>
    <row r="449" spans="1:16" x14ac:dyDescent="0.2">
      <c r="A449" s="14" t="s">
        <v>14</v>
      </c>
      <c r="B449" s="14" t="s">
        <v>25</v>
      </c>
      <c r="C449" s="14" t="s">
        <v>5</v>
      </c>
      <c r="D449" s="5" t="s">
        <v>92</v>
      </c>
      <c r="E449" s="5">
        <v>2016</v>
      </c>
      <c r="F449" s="5">
        <v>2</v>
      </c>
      <c r="G449" s="14">
        <v>24</v>
      </c>
      <c r="H449" s="14">
        <v>0.74</v>
      </c>
      <c r="I449" s="14">
        <v>13.27</v>
      </c>
      <c r="J449" s="14">
        <v>0.74</v>
      </c>
      <c r="K449" s="14">
        <v>1.0900000000000001</v>
      </c>
      <c r="L449" s="14">
        <v>12.18</v>
      </c>
      <c r="M449" s="14">
        <v>0</v>
      </c>
      <c r="N449" s="14">
        <v>0.26</v>
      </c>
      <c r="O449" s="14">
        <v>1.87</v>
      </c>
      <c r="P449" s="15">
        <v>589.65018886073562</v>
      </c>
    </row>
    <row r="450" spans="1:16" x14ac:dyDescent="0.2">
      <c r="A450" s="14" t="s">
        <v>14</v>
      </c>
      <c r="B450" s="14" t="s">
        <v>25</v>
      </c>
      <c r="C450" s="14" t="s">
        <v>5</v>
      </c>
      <c r="D450" s="5" t="s">
        <v>92</v>
      </c>
      <c r="E450" s="5">
        <v>2017</v>
      </c>
      <c r="F450" s="5">
        <v>2</v>
      </c>
      <c r="G450" s="14">
        <v>13</v>
      </c>
      <c r="H450" s="14">
        <v>0.38</v>
      </c>
      <c r="I450" s="14">
        <v>6.8599999999999994</v>
      </c>
      <c r="J450" s="14">
        <v>0.38</v>
      </c>
      <c r="K450" s="14">
        <v>0.56000000000000005</v>
      </c>
      <c r="L450" s="14">
        <v>6.3</v>
      </c>
      <c r="M450" s="14">
        <v>0</v>
      </c>
      <c r="N450" s="14">
        <v>0.13</v>
      </c>
      <c r="O450" s="14">
        <v>0.97</v>
      </c>
      <c r="P450" s="15">
        <v>552.47852098752128</v>
      </c>
    </row>
    <row r="451" spans="1:16" x14ac:dyDescent="0.2">
      <c r="A451" s="14" t="s">
        <v>14</v>
      </c>
      <c r="B451" s="14" t="s">
        <v>25</v>
      </c>
      <c r="C451" s="14" t="s">
        <v>5</v>
      </c>
      <c r="D451" s="5" t="s">
        <v>92</v>
      </c>
      <c r="E451" s="5">
        <v>2018</v>
      </c>
      <c r="F451" s="5">
        <v>2</v>
      </c>
      <c r="G451" s="14">
        <v>8</v>
      </c>
      <c r="H451" s="14">
        <v>0.33</v>
      </c>
      <c r="I451" s="14">
        <v>5.8699999999999992</v>
      </c>
      <c r="J451" s="14">
        <v>0.33</v>
      </c>
      <c r="K451" s="14">
        <v>0.48</v>
      </c>
      <c r="L451" s="14">
        <v>5.39</v>
      </c>
      <c r="M451" s="14">
        <v>0</v>
      </c>
      <c r="N451" s="14">
        <v>0.11</v>
      </c>
      <c r="O451" s="14">
        <v>0.83</v>
      </c>
      <c r="P451" s="15">
        <v>742.98989740402396</v>
      </c>
    </row>
    <row r="452" spans="1:16" x14ac:dyDescent="0.2">
      <c r="A452" s="14" t="s">
        <v>14</v>
      </c>
      <c r="B452" s="14" t="s">
        <v>25</v>
      </c>
      <c r="C452" s="14" t="s">
        <v>5</v>
      </c>
      <c r="D452" s="5" t="s">
        <v>92</v>
      </c>
      <c r="E452" s="5">
        <v>2019</v>
      </c>
      <c r="F452" s="5">
        <v>1</v>
      </c>
      <c r="G452" s="14">
        <v>20</v>
      </c>
      <c r="H452" s="14">
        <v>0.73</v>
      </c>
      <c r="I452" s="14">
        <v>11.7</v>
      </c>
      <c r="J452" s="14">
        <v>0.73</v>
      </c>
      <c r="K452" s="14">
        <v>11.7</v>
      </c>
      <c r="L452" s="14">
        <v>0</v>
      </c>
      <c r="M452" s="14">
        <v>0</v>
      </c>
      <c r="N452" s="14">
        <v>0.08</v>
      </c>
      <c r="O452" s="14">
        <v>0.57999999999999996</v>
      </c>
      <c r="P452" s="15">
        <v>627.01136436215666</v>
      </c>
    </row>
    <row r="453" spans="1:16" x14ac:dyDescent="0.2">
      <c r="A453" s="14" t="s">
        <v>14</v>
      </c>
      <c r="B453" s="14" t="s">
        <v>25</v>
      </c>
      <c r="C453" s="14" t="s">
        <v>5</v>
      </c>
      <c r="D453" s="5" t="s">
        <v>92</v>
      </c>
      <c r="E453" s="5">
        <v>2020</v>
      </c>
      <c r="F453" s="5">
        <v>1</v>
      </c>
      <c r="G453" s="14">
        <v>37</v>
      </c>
      <c r="H453" s="14">
        <v>1.4</v>
      </c>
      <c r="I453" s="14">
        <v>22.46</v>
      </c>
      <c r="J453" s="14">
        <v>1.4</v>
      </c>
      <c r="K453" s="14">
        <v>22.46</v>
      </c>
      <c r="L453" s="14">
        <v>0</v>
      </c>
      <c r="M453" s="14">
        <v>0</v>
      </c>
      <c r="N453" s="14">
        <v>0.16</v>
      </c>
      <c r="O453" s="14">
        <v>1.1200000000000001</v>
      </c>
      <c r="P453" s="15">
        <v>640.98667591573076</v>
      </c>
    </row>
    <row r="454" spans="1:16" x14ac:dyDescent="0.2">
      <c r="A454" s="14" t="s">
        <v>14</v>
      </c>
      <c r="B454" s="14" t="s">
        <v>25</v>
      </c>
      <c r="C454" s="14" t="s">
        <v>5</v>
      </c>
      <c r="D454" s="5" t="s">
        <v>92</v>
      </c>
      <c r="E454" s="5">
        <v>2021</v>
      </c>
      <c r="F454" s="5">
        <v>1</v>
      </c>
      <c r="G454" s="14">
        <v>24</v>
      </c>
      <c r="H454" s="14">
        <v>1.06</v>
      </c>
      <c r="I454" s="14">
        <v>16.97</v>
      </c>
      <c r="J454" s="14">
        <v>1.06</v>
      </c>
      <c r="K454" s="14">
        <v>16.97</v>
      </c>
      <c r="L454" s="14">
        <v>0</v>
      </c>
      <c r="M454" s="14">
        <v>0</v>
      </c>
      <c r="N454" s="14">
        <v>0.12</v>
      </c>
      <c r="O454" s="14">
        <v>0.84</v>
      </c>
      <c r="P454" s="15">
        <v>746.35839161796673</v>
      </c>
    </row>
    <row r="455" spans="1:16" x14ac:dyDescent="0.2">
      <c r="A455" s="14" t="s">
        <v>14</v>
      </c>
      <c r="B455" s="14" t="s">
        <v>25</v>
      </c>
      <c r="C455" s="14" t="s">
        <v>5</v>
      </c>
      <c r="D455" s="5" t="s">
        <v>92</v>
      </c>
      <c r="E455" s="5">
        <v>2022</v>
      </c>
      <c r="F455" s="5">
        <v>0</v>
      </c>
      <c r="G455" s="14">
        <v>31</v>
      </c>
      <c r="H455" s="14">
        <v>21.73</v>
      </c>
      <c r="I455" s="14">
        <v>0</v>
      </c>
      <c r="J455" s="14">
        <v>21.73</v>
      </c>
      <c r="K455" s="14">
        <v>0</v>
      </c>
      <c r="L455" s="14">
        <v>0</v>
      </c>
      <c r="M455" s="14">
        <v>0</v>
      </c>
      <c r="N455" s="14">
        <v>0</v>
      </c>
      <c r="O455" s="14">
        <v>0</v>
      </c>
      <c r="P455" s="15">
        <v>709.00838487490819</v>
      </c>
    </row>
    <row r="456" spans="1:16" x14ac:dyDescent="0.2">
      <c r="A456" s="14" t="s">
        <v>14</v>
      </c>
      <c r="B456" s="14" t="s">
        <v>25</v>
      </c>
      <c r="C456" s="14" t="s">
        <v>5</v>
      </c>
      <c r="D456" s="5" t="s">
        <v>92</v>
      </c>
      <c r="E456" s="5">
        <v>2023</v>
      </c>
      <c r="F456" s="5">
        <v>0</v>
      </c>
      <c r="G456" s="14">
        <v>27</v>
      </c>
      <c r="H456" s="14">
        <v>17.27</v>
      </c>
      <c r="I456" s="14">
        <v>0</v>
      </c>
      <c r="J456" s="14">
        <v>17.27</v>
      </c>
      <c r="K456" s="14">
        <v>0</v>
      </c>
      <c r="L456" s="14">
        <v>0</v>
      </c>
      <c r="M456" s="14">
        <v>0</v>
      </c>
      <c r="N456" s="14">
        <v>0</v>
      </c>
      <c r="O456" s="14">
        <v>0</v>
      </c>
      <c r="P456" s="15">
        <v>635.00526902774106</v>
      </c>
    </row>
    <row r="457" spans="1:16" x14ac:dyDescent="0.2">
      <c r="A457" s="14" t="s">
        <v>14</v>
      </c>
      <c r="B457" s="14" t="s">
        <v>25</v>
      </c>
      <c r="C457" s="14" t="s">
        <v>5</v>
      </c>
      <c r="D457" s="5" t="s">
        <v>107</v>
      </c>
      <c r="E457" s="5">
        <v>2022</v>
      </c>
      <c r="F457" s="5">
        <v>0</v>
      </c>
      <c r="G457" s="14">
        <v>5</v>
      </c>
      <c r="H457" s="14">
        <v>3.37</v>
      </c>
      <c r="I457" s="14">
        <v>0</v>
      </c>
      <c r="J457" s="14">
        <v>3.37</v>
      </c>
      <c r="K457" s="14">
        <v>0</v>
      </c>
      <c r="L457" s="14">
        <v>0</v>
      </c>
      <c r="M457" s="14">
        <v>0</v>
      </c>
      <c r="N457" s="14">
        <v>0</v>
      </c>
      <c r="O457" s="14">
        <v>0</v>
      </c>
      <c r="P457" s="15">
        <v>709.0083848749083</v>
      </c>
    </row>
    <row r="458" spans="1:16" x14ac:dyDescent="0.2">
      <c r="A458" s="14" t="s">
        <v>14</v>
      </c>
      <c r="B458" s="14" t="s">
        <v>25</v>
      </c>
      <c r="C458" s="14" t="s">
        <v>5</v>
      </c>
      <c r="D458" s="5" t="s">
        <v>105</v>
      </c>
      <c r="E458" s="5">
        <v>2023</v>
      </c>
      <c r="F458" s="5">
        <v>0</v>
      </c>
      <c r="G458" s="14">
        <v>0</v>
      </c>
      <c r="H458" s="14">
        <v>0.03</v>
      </c>
      <c r="I458" s="14">
        <v>0</v>
      </c>
      <c r="J458" s="14">
        <v>0.03</v>
      </c>
      <c r="K458" s="14">
        <v>0</v>
      </c>
      <c r="L458" s="14">
        <v>0</v>
      </c>
      <c r="M458" s="14">
        <v>0</v>
      </c>
      <c r="N458" s="14">
        <v>0</v>
      </c>
      <c r="O458" s="14">
        <v>0</v>
      </c>
      <c r="P458" s="15">
        <v>635.00526902774118</v>
      </c>
    </row>
    <row r="459" spans="1:16" x14ac:dyDescent="0.2">
      <c r="A459" s="14" t="s">
        <v>14</v>
      </c>
      <c r="B459" s="14" t="s">
        <v>25</v>
      </c>
      <c r="C459" s="14" t="s">
        <v>5</v>
      </c>
      <c r="D459" s="5" t="s">
        <v>95</v>
      </c>
      <c r="E459" s="5">
        <v>1996</v>
      </c>
      <c r="F459" s="5">
        <v>3</v>
      </c>
      <c r="G459" s="14">
        <v>0</v>
      </c>
      <c r="H459" s="14">
        <v>0.03</v>
      </c>
      <c r="I459" s="14">
        <v>0.4</v>
      </c>
      <c r="J459" s="14">
        <v>0.03</v>
      </c>
      <c r="K459" s="14">
        <v>0.05</v>
      </c>
      <c r="L459" s="14">
        <v>0.03</v>
      </c>
      <c r="M459" s="14">
        <v>0.32</v>
      </c>
      <c r="N459" s="14">
        <v>0.01</v>
      </c>
      <c r="O459" s="14">
        <v>0.02</v>
      </c>
      <c r="P459" s="15">
        <v>964.05507817174112</v>
      </c>
    </row>
    <row r="460" spans="1:16" x14ac:dyDescent="0.2">
      <c r="A460" s="14" t="s">
        <v>14</v>
      </c>
      <c r="B460" s="14" t="s">
        <v>25</v>
      </c>
      <c r="C460" s="14" t="s">
        <v>5</v>
      </c>
      <c r="D460" s="5" t="s">
        <v>95</v>
      </c>
      <c r="E460" s="5">
        <v>1999</v>
      </c>
      <c r="F460" s="5">
        <v>3</v>
      </c>
      <c r="G460" s="14">
        <v>6</v>
      </c>
      <c r="H460" s="14">
        <v>0.16</v>
      </c>
      <c r="I460" s="14">
        <v>2.4500000000000002</v>
      </c>
      <c r="J460" s="14">
        <v>0.16</v>
      </c>
      <c r="K460" s="14">
        <v>0.31</v>
      </c>
      <c r="L460" s="14">
        <v>0.18</v>
      </c>
      <c r="M460" s="14">
        <v>1.96</v>
      </c>
      <c r="N460" s="14">
        <v>0.03</v>
      </c>
      <c r="O460" s="14">
        <v>0.11</v>
      </c>
      <c r="P460" s="15">
        <v>459.65072759592596</v>
      </c>
    </row>
    <row r="461" spans="1:16" x14ac:dyDescent="0.2">
      <c r="A461" s="14" t="s">
        <v>14</v>
      </c>
      <c r="B461" s="14" t="s">
        <v>25</v>
      </c>
      <c r="C461" s="14" t="s">
        <v>5</v>
      </c>
      <c r="D461" s="5" t="s">
        <v>95</v>
      </c>
      <c r="E461" s="5">
        <v>2000</v>
      </c>
      <c r="F461" s="5">
        <v>3</v>
      </c>
      <c r="G461" s="14">
        <v>4</v>
      </c>
      <c r="H461" s="14">
        <v>0.12</v>
      </c>
      <c r="I461" s="14">
        <v>1.7999999999999998</v>
      </c>
      <c r="J461" s="14">
        <v>0.12</v>
      </c>
      <c r="K461" s="14">
        <v>0.23</v>
      </c>
      <c r="L461" s="14">
        <v>0.13</v>
      </c>
      <c r="M461" s="14">
        <v>1.44</v>
      </c>
      <c r="N461" s="14">
        <v>0.02</v>
      </c>
      <c r="O461" s="14">
        <v>0.08</v>
      </c>
      <c r="P461" s="15">
        <v>475.83997856899731</v>
      </c>
    </row>
    <row r="462" spans="1:16" x14ac:dyDescent="0.2">
      <c r="A462" s="14" t="s">
        <v>14</v>
      </c>
      <c r="B462" s="14" t="s">
        <v>25</v>
      </c>
      <c r="C462" s="14" t="s">
        <v>5</v>
      </c>
      <c r="D462" s="5" t="s">
        <v>95</v>
      </c>
      <c r="E462" s="5">
        <v>2001</v>
      </c>
      <c r="F462" s="5">
        <v>3</v>
      </c>
      <c r="G462" s="14">
        <v>12</v>
      </c>
      <c r="H462" s="14">
        <v>0.38</v>
      </c>
      <c r="I462" s="14">
        <v>5.6</v>
      </c>
      <c r="J462" s="14">
        <v>0.38</v>
      </c>
      <c r="K462" s="14">
        <v>0.7</v>
      </c>
      <c r="L462" s="14">
        <v>0.4</v>
      </c>
      <c r="M462" s="14">
        <v>4.5</v>
      </c>
      <c r="N462" s="14">
        <v>0.08</v>
      </c>
      <c r="O462" s="14">
        <v>0.25</v>
      </c>
      <c r="P462" s="15">
        <v>506.14334370755961</v>
      </c>
    </row>
    <row r="463" spans="1:16" x14ac:dyDescent="0.2">
      <c r="A463" s="14" t="s">
        <v>14</v>
      </c>
      <c r="B463" s="14" t="s">
        <v>25</v>
      </c>
      <c r="C463" s="14" t="s">
        <v>5</v>
      </c>
      <c r="D463" s="5" t="s">
        <v>95</v>
      </c>
      <c r="E463" s="5">
        <v>2002</v>
      </c>
      <c r="F463" s="5">
        <v>3</v>
      </c>
      <c r="G463" s="14">
        <v>2</v>
      </c>
      <c r="H463" s="14">
        <v>0.05</v>
      </c>
      <c r="I463" s="14">
        <v>0.69000000000000006</v>
      </c>
      <c r="J463" s="14">
        <v>0.05</v>
      </c>
      <c r="K463" s="14">
        <v>0.09</v>
      </c>
      <c r="L463" s="14">
        <v>0.05</v>
      </c>
      <c r="M463" s="14">
        <v>0.55000000000000004</v>
      </c>
      <c r="N463" s="14">
        <v>0.01</v>
      </c>
      <c r="O463" s="14">
        <v>0.03</v>
      </c>
      <c r="P463" s="15">
        <v>435.18101073412026</v>
      </c>
    </row>
    <row r="464" spans="1:16" x14ac:dyDescent="0.2">
      <c r="A464" s="14" t="s">
        <v>14</v>
      </c>
      <c r="B464" s="14" t="s">
        <v>25</v>
      </c>
      <c r="C464" s="14" t="s">
        <v>5</v>
      </c>
      <c r="D464" s="5" t="s">
        <v>95</v>
      </c>
      <c r="E464" s="5">
        <v>2003</v>
      </c>
      <c r="F464" s="5">
        <v>3</v>
      </c>
      <c r="G464" s="14">
        <v>10</v>
      </c>
      <c r="H464" s="14">
        <v>0.26</v>
      </c>
      <c r="I464" s="14">
        <v>3.84</v>
      </c>
      <c r="J464" s="14">
        <v>0.26</v>
      </c>
      <c r="K464" s="14">
        <v>0.48</v>
      </c>
      <c r="L464" s="14">
        <v>0.28000000000000003</v>
      </c>
      <c r="M464" s="14">
        <v>3.08</v>
      </c>
      <c r="N464" s="14">
        <v>0.05</v>
      </c>
      <c r="O464" s="14">
        <v>0.17</v>
      </c>
      <c r="P464" s="15">
        <v>404.03672968180859</v>
      </c>
    </row>
    <row r="465" spans="1:16" x14ac:dyDescent="0.2">
      <c r="A465" s="14" t="s">
        <v>14</v>
      </c>
      <c r="B465" s="14" t="s">
        <v>25</v>
      </c>
      <c r="C465" s="14" t="s">
        <v>5</v>
      </c>
      <c r="D465" s="5" t="s">
        <v>95</v>
      </c>
      <c r="E465" s="5">
        <v>2004</v>
      </c>
      <c r="F465" s="5">
        <v>3</v>
      </c>
      <c r="G465" s="14">
        <v>2</v>
      </c>
      <c r="H465" s="14">
        <v>0.05</v>
      </c>
      <c r="I465" s="14">
        <v>0.8</v>
      </c>
      <c r="J465" s="14">
        <v>0.05</v>
      </c>
      <c r="K465" s="14">
        <v>0.1</v>
      </c>
      <c r="L465" s="14">
        <v>0.06</v>
      </c>
      <c r="M465" s="14">
        <v>0.64</v>
      </c>
      <c r="N465" s="14">
        <v>0.01</v>
      </c>
      <c r="O465" s="14">
        <v>0.04</v>
      </c>
      <c r="P465" s="15">
        <v>487.14705473812688</v>
      </c>
    </row>
    <row r="466" spans="1:16" x14ac:dyDescent="0.2">
      <c r="A466" s="14" t="s">
        <v>14</v>
      </c>
      <c r="B466" s="14" t="s">
        <v>25</v>
      </c>
      <c r="C466" s="14" t="s">
        <v>5</v>
      </c>
      <c r="D466" s="5" t="s">
        <v>95</v>
      </c>
      <c r="E466" s="5">
        <v>2006</v>
      </c>
      <c r="F466" s="5">
        <v>3</v>
      </c>
      <c r="G466" s="14">
        <v>27</v>
      </c>
      <c r="H466" s="14">
        <v>0.66</v>
      </c>
      <c r="I466" s="14">
        <v>9.83</v>
      </c>
      <c r="J466" s="14">
        <v>0.66</v>
      </c>
      <c r="K466" s="14">
        <v>1.23</v>
      </c>
      <c r="L466" s="14">
        <v>0.71</v>
      </c>
      <c r="M466" s="14">
        <v>7.89</v>
      </c>
      <c r="N466" s="14">
        <v>0.14000000000000001</v>
      </c>
      <c r="O466" s="14">
        <v>0.45</v>
      </c>
      <c r="P466" s="15">
        <v>392.54112045736889</v>
      </c>
    </row>
    <row r="467" spans="1:16" x14ac:dyDescent="0.2">
      <c r="A467" s="14" t="s">
        <v>14</v>
      </c>
      <c r="B467" s="14" t="s">
        <v>25</v>
      </c>
      <c r="C467" s="14" t="s">
        <v>5</v>
      </c>
      <c r="D467" s="5" t="s">
        <v>95</v>
      </c>
      <c r="E467" s="5">
        <v>2007</v>
      </c>
      <c r="F467" s="5">
        <v>3</v>
      </c>
      <c r="G467" s="14">
        <v>1</v>
      </c>
      <c r="H467" s="14">
        <v>0.03</v>
      </c>
      <c r="I467" s="14">
        <v>0.41000000000000003</v>
      </c>
      <c r="J467" s="14">
        <v>0.03</v>
      </c>
      <c r="K467" s="14">
        <v>0.05</v>
      </c>
      <c r="L467" s="14">
        <v>0.03</v>
      </c>
      <c r="M467" s="14">
        <v>0.33</v>
      </c>
      <c r="N467" s="14">
        <v>0.01</v>
      </c>
      <c r="O467" s="14">
        <v>0.02</v>
      </c>
      <c r="P467" s="15">
        <v>551.51217006535865</v>
      </c>
    </row>
    <row r="468" spans="1:16" x14ac:dyDescent="0.2">
      <c r="A468" s="14" t="s">
        <v>14</v>
      </c>
      <c r="B468" s="14" t="s">
        <v>25</v>
      </c>
      <c r="C468" s="14" t="s">
        <v>5</v>
      </c>
      <c r="D468" s="5" t="s">
        <v>95</v>
      </c>
      <c r="E468" s="5">
        <v>2008</v>
      </c>
      <c r="F468" s="5">
        <v>3</v>
      </c>
      <c r="G468" s="14">
        <v>8</v>
      </c>
      <c r="H468" s="14">
        <v>0.22</v>
      </c>
      <c r="I468" s="14">
        <v>3.3</v>
      </c>
      <c r="J468" s="14">
        <v>0.22</v>
      </c>
      <c r="K468" s="14">
        <v>0.41</v>
      </c>
      <c r="L468" s="14">
        <v>0.24</v>
      </c>
      <c r="M468" s="14">
        <v>2.65</v>
      </c>
      <c r="N468" s="14">
        <v>0.05</v>
      </c>
      <c r="O468" s="14">
        <v>0.15</v>
      </c>
      <c r="P468" s="15">
        <v>444.14302519873826</v>
      </c>
    </row>
    <row r="469" spans="1:16" x14ac:dyDescent="0.2">
      <c r="A469" s="14" t="s">
        <v>14</v>
      </c>
      <c r="B469" s="14" t="s">
        <v>25</v>
      </c>
      <c r="C469" s="14" t="s">
        <v>5</v>
      </c>
      <c r="D469" s="5" t="s">
        <v>95</v>
      </c>
      <c r="E469" s="5">
        <v>2009</v>
      </c>
      <c r="F469" s="5">
        <v>3</v>
      </c>
      <c r="G469" s="14">
        <v>9</v>
      </c>
      <c r="H469" s="14">
        <v>0.3</v>
      </c>
      <c r="I469" s="14">
        <v>4.46</v>
      </c>
      <c r="J469" s="14">
        <v>0.3</v>
      </c>
      <c r="K469" s="14">
        <v>0.56000000000000005</v>
      </c>
      <c r="L469" s="14">
        <v>0.32</v>
      </c>
      <c r="M469" s="14">
        <v>3.58</v>
      </c>
      <c r="N469" s="14">
        <v>0.06</v>
      </c>
      <c r="O469" s="14">
        <v>0.2</v>
      </c>
      <c r="P469" s="15">
        <v>513.8430014020945</v>
      </c>
    </row>
    <row r="470" spans="1:16" x14ac:dyDescent="0.2">
      <c r="A470" s="14" t="s">
        <v>14</v>
      </c>
      <c r="B470" s="14" t="s">
        <v>25</v>
      </c>
      <c r="C470" s="14" t="s">
        <v>5</v>
      </c>
      <c r="D470" s="5" t="s">
        <v>95</v>
      </c>
      <c r="E470" s="5">
        <v>2010</v>
      </c>
      <c r="F470" s="5">
        <v>3</v>
      </c>
      <c r="G470" s="14">
        <v>5</v>
      </c>
      <c r="H470" s="14">
        <v>0.14000000000000001</v>
      </c>
      <c r="I470" s="14">
        <v>2.0299999999999998</v>
      </c>
      <c r="J470" s="14">
        <v>0.14000000000000001</v>
      </c>
      <c r="K470" s="14">
        <v>0.25</v>
      </c>
      <c r="L470" s="14">
        <v>0.15</v>
      </c>
      <c r="M470" s="14">
        <v>1.63</v>
      </c>
      <c r="N470" s="14">
        <v>0.03</v>
      </c>
      <c r="O470" s="14">
        <v>0.09</v>
      </c>
      <c r="P470" s="15">
        <v>452.7968242100435</v>
      </c>
    </row>
    <row r="471" spans="1:16" x14ac:dyDescent="0.2">
      <c r="A471" s="14" t="s">
        <v>14</v>
      </c>
      <c r="B471" s="14" t="s">
        <v>25</v>
      </c>
      <c r="C471" s="14" t="s">
        <v>5</v>
      </c>
      <c r="D471" s="5" t="s">
        <v>95</v>
      </c>
      <c r="E471" s="5">
        <v>2011</v>
      </c>
      <c r="F471" s="5">
        <v>3</v>
      </c>
      <c r="G471" s="14">
        <v>12</v>
      </c>
      <c r="H471" s="14">
        <v>0.46</v>
      </c>
      <c r="I471" s="14">
        <v>6.8</v>
      </c>
      <c r="J471" s="14">
        <v>0.46</v>
      </c>
      <c r="K471" s="14">
        <v>0.85</v>
      </c>
      <c r="L471" s="14">
        <v>0.49</v>
      </c>
      <c r="M471" s="14">
        <v>5.46</v>
      </c>
      <c r="N471" s="14">
        <v>0.09</v>
      </c>
      <c r="O471" s="14">
        <v>0.31</v>
      </c>
      <c r="P471" s="15">
        <v>582.11645170493978</v>
      </c>
    </row>
    <row r="472" spans="1:16" x14ac:dyDescent="0.2">
      <c r="A472" s="14" t="s">
        <v>14</v>
      </c>
      <c r="B472" s="14" t="s">
        <v>25</v>
      </c>
      <c r="C472" s="14" t="s">
        <v>5</v>
      </c>
      <c r="D472" s="5" t="s">
        <v>95</v>
      </c>
      <c r="E472" s="5">
        <v>2012</v>
      </c>
      <c r="F472" s="5">
        <v>3</v>
      </c>
      <c r="G472" s="14">
        <v>8</v>
      </c>
      <c r="H472" s="14">
        <v>0.28999999999999998</v>
      </c>
      <c r="I472" s="14">
        <v>4.24</v>
      </c>
      <c r="J472" s="14">
        <v>0.28999999999999998</v>
      </c>
      <c r="K472" s="14">
        <v>0.53</v>
      </c>
      <c r="L472" s="14">
        <v>0.31</v>
      </c>
      <c r="M472" s="14">
        <v>3.4</v>
      </c>
      <c r="N472" s="14">
        <v>0.06</v>
      </c>
      <c r="O472" s="14">
        <v>0.19</v>
      </c>
      <c r="P472" s="15">
        <v>561.29658756544541</v>
      </c>
    </row>
    <row r="473" spans="1:16" x14ac:dyDescent="0.2">
      <c r="A473" s="14" t="s">
        <v>14</v>
      </c>
      <c r="B473" s="14" t="s">
        <v>25</v>
      </c>
      <c r="C473" s="14" t="s">
        <v>5</v>
      </c>
      <c r="D473" s="5" t="s">
        <v>95</v>
      </c>
      <c r="E473" s="5">
        <v>2013</v>
      </c>
      <c r="F473" s="5">
        <v>3</v>
      </c>
      <c r="G473" s="14">
        <v>24</v>
      </c>
      <c r="H473" s="14">
        <v>1.02</v>
      </c>
      <c r="I473" s="14">
        <v>15.19</v>
      </c>
      <c r="J473" s="14">
        <v>1.02</v>
      </c>
      <c r="K473" s="14">
        <v>1.9</v>
      </c>
      <c r="L473" s="14">
        <v>1.1000000000000001</v>
      </c>
      <c r="M473" s="14">
        <v>12.19</v>
      </c>
      <c r="N473" s="14">
        <v>0.21</v>
      </c>
      <c r="O473" s="14">
        <v>0.69</v>
      </c>
      <c r="P473" s="15">
        <v>670.0411982662099</v>
      </c>
    </row>
    <row r="474" spans="1:16" x14ac:dyDescent="0.2">
      <c r="A474" s="14" t="s">
        <v>14</v>
      </c>
      <c r="B474" s="14" t="s">
        <v>25</v>
      </c>
      <c r="C474" s="14" t="s">
        <v>5</v>
      </c>
      <c r="D474" s="5" t="s">
        <v>95</v>
      </c>
      <c r="E474" s="5">
        <v>2014</v>
      </c>
      <c r="F474" s="5">
        <v>2</v>
      </c>
      <c r="G474" s="14">
        <v>0</v>
      </c>
      <c r="H474" s="14">
        <v>0</v>
      </c>
      <c r="I474" s="14">
        <v>0.08</v>
      </c>
      <c r="J474" s="14">
        <v>0</v>
      </c>
      <c r="K474" s="14">
        <v>0.01</v>
      </c>
      <c r="L474" s="14">
        <v>7.0000000000000007E-2</v>
      </c>
      <c r="M474" s="14">
        <v>0</v>
      </c>
      <c r="N474" s="14">
        <v>0</v>
      </c>
      <c r="O474" s="14">
        <v>0.01</v>
      </c>
      <c r="P474" s="15">
        <v>641.04915153460911</v>
      </c>
    </row>
    <row r="475" spans="1:16" x14ac:dyDescent="0.2">
      <c r="A475" s="14" t="s">
        <v>14</v>
      </c>
      <c r="B475" s="14" t="s">
        <v>25</v>
      </c>
      <c r="C475" s="14" t="s">
        <v>5</v>
      </c>
      <c r="D475" s="5" t="s">
        <v>95</v>
      </c>
      <c r="E475" s="5">
        <v>2015</v>
      </c>
      <c r="F475" s="5">
        <v>2</v>
      </c>
      <c r="G475" s="14">
        <v>6</v>
      </c>
      <c r="H475" s="14">
        <v>0.24</v>
      </c>
      <c r="I475" s="14">
        <v>4.3900000000000006</v>
      </c>
      <c r="J475" s="14">
        <v>0.24</v>
      </c>
      <c r="K475" s="14">
        <v>0.36</v>
      </c>
      <c r="L475" s="14">
        <v>4.03</v>
      </c>
      <c r="M475" s="14">
        <v>0</v>
      </c>
      <c r="N475" s="14">
        <v>0.09</v>
      </c>
      <c r="O475" s="14">
        <v>0.62</v>
      </c>
      <c r="P475" s="15">
        <v>732.85120243316248</v>
      </c>
    </row>
    <row r="476" spans="1:16" x14ac:dyDescent="0.2">
      <c r="A476" s="14" t="s">
        <v>14</v>
      </c>
      <c r="B476" s="14" t="s">
        <v>25</v>
      </c>
      <c r="C476" s="14" t="s">
        <v>5</v>
      </c>
      <c r="D476" s="5" t="s">
        <v>95</v>
      </c>
      <c r="E476" s="5">
        <v>2016</v>
      </c>
      <c r="F476" s="5">
        <v>2</v>
      </c>
      <c r="G476" s="14">
        <v>11</v>
      </c>
      <c r="H476" s="14">
        <v>0.39</v>
      </c>
      <c r="I476" s="14">
        <v>7.0200000000000005</v>
      </c>
      <c r="J476" s="14">
        <v>0.39</v>
      </c>
      <c r="K476" s="14">
        <v>0.57999999999999996</v>
      </c>
      <c r="L476" s="14">
        <v>6.44</v>
      </c>
      <c r="M476" s="14">
        <v>0</v>
      </c>
      <c r="N476" s="14">
        <v>0.14000000000000001</v>
      </c>
      <c r="O476" s="14">
        <v>0.99</v>
      </c>
      <c r="P476" s="15">
        <v>651.01070048420661</v>
      </c>
    </row>
    <row r="477" spans="1:16" x14ac:dyDescent="0.2">
      <c r="A477" s="14" t="s">
        <v>14</v>
      </c>
      <c r="B477" s="14" t="s">
        <v>25</v>
      </c>
      <c r="C477" s="14" t="s">
        <v>5</v>
      </c>
      <c r="D477" s="5" t="s">
        <v>95</v>
      </c>
      <c r="E477" s="5">
        <v>2017</v>
      </c>
      <c r="F477" s="5">
        <v>2</v>
      </c>
      <c r="G477" s="14">
        <v>7</v>
      </c>
      <c r="H477" s="14">
        <v>0.22</v>
      </c>
      <c r="I477" s="14">
        <v>3.92</v>
      </c>
      <c r="J477" s="14">
        <v>0.22</v>
      </c>
      <c r="K477" s="14">
        <v>0.32</v>
      </c>
      <c r="L477" s="14">
        <v>3.6</v>
      </c>
      <c r="M477" s="14">
        <v>0</v>
      </c>
      <c r="N477" s="14">
        <v>0.08</v>
      </c>
      <c r="O477" s="14">
        <v>0.55000000000000004</v>
      </c>
      <c r="P477" s="15">
        <v>587.47100599312614</v>
      </c>
    </row>
    <row r="478" spans="1:16" x14ac:dyDescent="0.2">
      <c r="A478" s="14" t="s">
        <v>14</v>
      </c>
      <c r="B478" s="14" t="s">
        <v>25</v>
      </c>
      <c r="C478" s="14" t="s">
        <v>5</v>
      </c>
      <c r="D478" s="5" t="s">
        <v>95</v>
      </c>
      <c r="E478" s="5">
        <v>2018</v>
      </c>
      <c r="F478" s="5">
        <v>2</v>
      </c>
      <c r="G478" s="14">
        <v>19</v>
      </c>
      <c r="H478" s="14">
        <v>0.64</v>
      </c>
      <c r="I478" s="14">
        <v>11.479999999999999</v>
      </c>
      <c r="J478" s="14">
        <v>0.64</v>
      </c>
      <c r="K478" s="14">
        <v>0.94</v>
      </c>
      <c r="L478" s="14">
        <v>10.54</v>
      </c>
      <c r="M478" s="14">
        <v>0</v>
      </c>
      <c r="N478" s="14">
        <v>0.22</v>
      </c>
      <c r="O478" s="14">
        <v>1.62</v>
      </c>
      <c r="P478" s="15">
        <v>635.00477737565029</v>
      </c>
    </row>
    <row r="479" spans="1:16" x14ac:dyDescent="0.2">
      <c r="A479" s="14" t="s">
        <v>14</v>
      </c>
      <c r="B479" s="14" t="s">
        <v>25</v>
      </c>
      <c r="C479" s="14" t="s">
        <v>5</v>
      </c>
      <c r="D479" s="5" t="s">
        <v>95</v>
      </c>
      <c r="E479" s="5">
        <v>2019</v>
      </c>
      <c r="F479" s="5">
        <v>1</v>
      </c>
      <c r="G479" s="14">
        <v>2</v>
      </c>
      <c r="H479" s="14">
        <v>0.09</v>
      </c>
      <c r="I479" s="14">
        <v>1.44</v>
      </c>
      <c r="J479" s="14">
        <v>0.09</v>
      </c>
      <c r="K479" s="14">
        <v>1.44</v>
      </c>
      <c r="L479" s="14">
        <v>0</v>
      </c>
      <c r="M479" s="14">
        <v>0</v>
      </c>
      <c r="N479" s="14">
        <v>0.01</v>
      </c>
      <c r="O479" s="14">
        <v>7.0000000000000007E-2</v>
      </c>
      <c r="P479" s="15">
        <v>630.27187025890976</v>
      </c>
    </row>
    <row r="480" spans="1:16" x14ac:dyDescent="0.2">
      <c r="A480" s="14" t="s">
        <v>14</v>
      </c>
      <c r="B480" s="14" t="s">
        <v>25</v>
      </c>
      <c r="C480" s="14" t="s">
        <v>5</v>
      </c>
      <c r="D480" s="5" t="s">
        <v>95</v>
      </c>
      <c r="E480" s="5">
        <v>2020</v>
      </c>
      <c r="F480" s="5">
        <v>1</v>
      </c>
      <c r="G480" s="14">
        <v>5</v>
      </c>
      <c r="H480" s="14">
        <v>0.2</v>
      </c>
      <c r="I480" s="14">
        <v>3.17</v>
      </c>
      <c r="J480" s="14">
        <v>0.2</v>
      </c>
      <c r="K480" s="14">
        <v>3.17</v>
      </c>
      <c r="L480" s="14">
        <v>0</v>
      </c>
      <c r="M480" s="14">
        <v>0</v>
      </c>
      <c r="N480" s="14">
        <v>0.02</v>
      </c>
      <c r="O480" s="14">
        <v>0.16</v>
      </c>
      <c r="P480" s="15">
        <v>626.92539321966706</v>
      </c>
    </row>
    <row r="481" spans="1:16" x14ac:dyDescent="0.2">
      <c r="A481" s="14" t="s">
        <v>14</v>
      </c>
      <c r="B481" s="14" t="s">
        <v>25</v>
      </c>
      <c r="C481" s="14" t="s">
        <v>5</v>
      </c>
      <c r="D481" s="5" t="s">
        <v>95</v>
      </c>
      <c r="E481" s="5">
        <v>2021</v>
      </c>
      <c r="F481" s="5">
        <v>1</v>
      </c>
      <c r="G481" s="14">
        <v>5</v>
      </c>
      <c r="H481" s="14">
        <v>0.19</v>
      </c>
      <c r="I481" s="14">
        <v>3.02</v>
      </c>
      <c r="J481" s="14">
        <v>0.19</v>
      </c>
      <c r="K481" s="14">
        <v>3.02</v>
      </c>
      <c r="L481" s="14">
        <v>0</v>
      </c>
      <c r="M481" s="14">
        <v>0</v>
      </c>
      <c r="N481" s="14">
        <v>0.02</v>
      </c>
      <c r="O481" s="14">
        <v>0.15</v>
      </c>
      <c r="P481" s="15">
        <v>699.6791874342249</v>
      </c>
    </row>
    <row r="482" spans="1:16" x14ac:dyDescent="0.2">
      <c r="A482" s="14" t="s">
        <v>14</v>
      </c>
      <c r="B482" s="14" t="s">
        <v>25</v>
      </c>
      <c r="C482" s="14" t="s">
        <v>5</v>
      </c>
      <c r="D482" s="5" t="s">
        <v>95</v>
      </c>
      <c r="E482" s="5">
        <v>2022</v>
      </c>
      <c r="F482" s="5">
        <v>0</v>
      </c>
      <c r="G482" s="14">
        <v>9</v>
      </c>
      <c r="H482" s="14">
        <v>6.28</v>
      </c>
      <c r="I482" s="14">
        <v>0</v>
      </c>
      <c r="J482" s="14">
        <v>6.28</v>
      </c>
      <c r="K482" s="14">
        <v>0</v>
      </c>
      <c r="L482" s="14">
        <v>0</v>
      </c>
      <c r="M482" s="14">
        <v>0</v>
      </c>
      <c r="N482" s="14">
        <v>0</v>
      </c>
      <c r="O482" s="14">
        <v>0</v>
      </c>
      <c r="P482" s="15">
        <v>709.0083848749083</v>
      </c>
    </row>
    <row r="483" spans="1:16" x14ac:dyDescent="0.2">
      <c r="A483" s="14" t="s">
        <v>14</v>
      </c>
      <c r="B483" s="14" t="s">
        <v>25</v>
      </c>
      <c r="C483" s="14" t="s">
        <v>5</v>
      </c>
      <c r="D483" s="5" t="s">
        <v>95</v>
      </c>
      <c r="E483" s="5">
        <v>2023</v>
      </c>
      <c r="F483" s="5">
        <v>0</v>
      </c>
      <c r="G483" s="14">
        <v>3</v>
      </c>
      <c r="H483" s="14">
        <v>1.69</v>
      </c>
      <c r="I483" s="14">
        <v>0</v>
      </c>
      <c r="J483" s="14">
        <v>1.69</v>
      </c>
      <c r="K483" s="14">
        <v>0</v>
      </c>
      <c r="L483" s="14">
        <v>0</v>
      </c>
      <c r="M483" s="14">
        <v>0</v>
      </c>
      <c r="N483" s="14">
        <v>0</v>
      </c>
      <c r="O483" s="14">
        <v>0</v>
      </c>
      <c r="P483" s="15">
        <v>635.00526902774118</v>
      </c>
    </row>
    <row r="484" spans="1:16" x14ac:dyDescent="0.2">
      <c r="A484" s="14" t="s">
        <v>14</v>
      </c>
      <c r="B484" s="14" t="s">
        <v>25</v>
      </c>
      <c r="C484" s="14" t="s">
        <v>5</v>
      </c>
      <c r="D484" s="5" t="s">
        <v>108</v>
      </c>
      <c r="E484" s="5">
        <v>2022</v>
      </c>
      <c r="F484" s="5">
        <v>0</v>
      </c>
      <c r="G484" s="14">
        <v>9</v>
      </c>
      <c r="H484" s="14">
        <v>6.5</v>
      </c>
      <c r="I484" s="14">
        <v>0</v>
      </c>
      <c r="J484" s="14">
        <v>6.5</v>
      </c>
      <c r="K484" s="14">
        <v>0</v>
      </c>
      <c r="L484" s="14">
        <v>0</v>
      </c>
      <c r="M484" s="14">
        <v>0</v>
      </c>
      <c r="N484" s="14">
        <v>0</v>
      </c>
      <c r="O484" s="14">
        <v>0</v>
      </c>
      <c r="P484" s="15">
        <v>709.00838487490819</v>
      </c>
    </row>
    <row r="485" spans="1:16" x14ac:dyDescent="0.2">
      <c r="A485" s="14" t="s">
        <v>14</v>
      </c>
      <c r="B485" s="14" t="s">
        <v>25</v>
      </c>
      <c r="C485" s="14" t="s">
        <v>5</v>
      </c>
      <c r="D485" s="5" t="s">
        <v>108</v>
      </c>
      <c r="E485" s="5">
        <v>2023</v>
      </c>
      <c r="F485" s="5">
        <v>0</v>
      </c>
      <c r="G485" s="14">
        <v>2</v>
      </c>
      <c r="H485" s="14">
        <v>1.48</v>
      </c>
      <c r="I485" s="14">
        <v>0</v>
      </c>
      <c r="J485" s="14">
        <v>1.48</v>
      </c>
      <c r="K485" s="14">
        <v>0</v>
      </c>
      <c r="L485" s="14">
        <v>0</v>
      </c>
      <c r="M485" s="14">
        <v>0</v>
      </c>
      <c r="N485" s="14">
        <v>0</v>
      </c>
      <c r="O485" s="14">
        <v>0</v>
      </c>
      <c r="P485" s="15">
        <v>635.00526902774118</v>
      </c>
    </row>
    <row r="486" spans="1:16" x14ac:dyDescent="0.2">
      <c r="A486" s="14" t="s">
        <v>14</v>
      </c>
      <c r="B486" s="14" t="s">
        <v>25</v>
      </c>
      <c r="C486" s="14" t="s">
        <v>5</v>
      </c>
      <c r="D486" s="5" t="s">
        <v>96</v>
      </c>
      <c r="E486" s="5">
        <v>1991</v>
      </c>
      <c r="F486" s="5">
        <v>3</v>
      </c>
      <c r="G486" s="14">
        <v>2</v>
      </c>
      <c r="H486" s="14">
        <v>0.06</v>
      </c>
      <c r="I486" s="14">
        <v>0.83000000000000007</v>
      </c>
      <c r="J486" s="14">
        <v>0.06</v>
      </c>
      <c r="K486" s="14">
        <v>0.1</v>
      </c>
      <c r="L486" s="14">
        <v>0.06</v>
      </c>
      <c r="M486" s="14">
        <v>0.67</v>
      </c>
      <c r="N486" s="14">
        <v>0.01</v>
      </c>
      <c r="O486" s="14">
        <v>0.04</v>
      </c>
      <c r="P486" s="15">
        <v>531.33972651813122</v>
      </c>
    </row>
    <row r="487" spans="1:16" x14ac:dyDescent="0.2">
      <c r="A487" s="14" t="s">
        <v>14</v>
      </c>
      <c r="B487" s="14" t="s">
        <v>25</v>
      </c>
      <c r="C487" s="14" t="s">
        <v>5</v>
      </c>
      <c r="D487" s="5" t="s">
        <v>96</v>
      </c>
      <c r="E487" s="5">
        <v>1994</v>
      </c>
      <c r="F487" s="5">
        <v>3</v>
      </c>
      <c r="G487" s="14">
        <v>3</v>
      </c>
      <c r="H487" s="14">
        <v>0.09</v>
      </c>
      <c r="I487" s="14">
        <v>1.41</v>
      </c>
      <c r="J487" s="14">
        <v>0.09</v>
      </c>
      <c r="K487" s="14">
        <v>0.18</v>
      </c>
      <c r="L487" s="14">
        <v>0.1</v>
      </c>
      <c r="M487" s="14">
        <v>1.1299999999999999</v>
      </c>
      <c r="N487" s="14">
        <v>0.02</v>
      </c>
      <c r="O487" s="14">
        <v>0.06</v>
      </c>
      <c r="P487" s="15">
        <v>451.81654947020957</v>
      </c>
    </row>
    <row r="488" spans="1:16" x14ac:dyDescent="0.2">
      <c r="A488" s="14" t="s">
        <v>14</v>
      </c>
      <c r="B488" s="14" t="s">
        <v>25</v>
      </c>
      <c r="C488" s="14" t="s">
        <v>5</v>
      </c>
      <c r="D488" s="5" t="s">
        <v>96</v>
      </c>
      <c r="E488" s="5">
        <v>2000</v>
      </c>
      <c r="F488" s="5">
        <v>3</v>
      </c>
      <c r="G488" s="14">
        <v>3</v>
      </c>
      <c r="H488" s="14">
        <v>7.0000000000000007E-2</v>
      </c>
      <c r="I488" s="14">
        <v>1.06</v>
      </c>
      <c r="J488" s="14">
        <v>7.0000000000000007E-2</v>
      </c>
      <c r="K488" s="14">
        <v>0.13</v>
      </c>
      <c r="L488" s="14">
        <v>0.08</v>
      </c>
      <c r="M488" s="14">
        <v>0.85</v>
      </c>
      <c r="N488" s="14">
        <v>0.01</v>
      </c>
      <c r="O488" s="14">
        <v>0.05</v>
      </c>
      <c r="P488" s="15">
        <v>378.3327267076682</v>
      </c>
    </row>
    <row r="489" spans="1:16" x14ac:dyDescent="0.2">
      <c r="A489" s="14" t="s">
        <v>14</v>
      </c>
      <c r="B489" s="14" t="s">
        <v>25</v>
      </c>
      <c r="C489" s="14" t="s">
        <v>5</v>
      </c>
      <c r="D489" s="5" t="s">
        <v>96</v>
      </c>
      <c r="E489" s="5">
        <v>2001</v>
      </c>
      <c r="F489" s="5">
        <v>3</v>
      </c>
      <c r="G489" s="14">
        <v>2</v>
      </c>
      <c r="H489" s="14">
        <v>7.0000000000000007E-2</v>
      </c>
      <c r="I489" s="14">
        <v>0.97</v>
      </c>
      <c r="J489" s="14">
        <v>7.0000000000000007E-2</v>
      </c>
      <c r="K489" s="14">
        <v>0.12</v>
      </c>
      <c r="L489" s="14">
        <v>7.0000000000000007E-2</v>
      </c>
      <c r="M489" s="14">
        <v>0.78</v>
      </c>
      <c r="N489" s="14">
        <v>0.01</v>
      </c>
      <c r="O489" s="14">
        <v>0.04</v>
      </c>
      <c r="P489" s="15">
        <v>552.2534243093653</v>
      </c>
    </row>
    <row r="490" spans="1:16" x14ac:dyDescent="0.2">
      <c r="A490" s="14" t="s">
        <v>14</v>
      </c>
      <c r="B490" s="14" t="s">
        <v>25</v>
      </c>
      <c r="C490" s="14" t="s">
        <v>5</v>
      </c>
      <c r="D490" s="5" t="s">
        <v>96</v>
      </c>
      <c r="E490" s="5">
        <v>2007</v>
      </c>
      <c r="F490" s="5">
        <v>3</v>
      </c>
      <c r="G490" s="14">
        <v>4</v>
      </c>
      <c r="H490" s="14">
        <v>0.14000000000000001</v>
      </c>
      <c r="I490" s="14">
        <v>2.14</v>
      </c>
      <c r="J490" s="14">
        <v>0.14000000000000001</v>
      </c>
      <c r="K490" s="14">
        <v>0.27</v>
      </c>
      <c r="L490" s="14">
        <v>0.15</v>
      </c>
      <c r="M490" s="14">
        <v>1.72</v>
      </c>
      <c r="N490" s="14">
        <v>0.03</v>
      </c>
      <c r="O490" s="14">
        <v>0.1</v>
      </c>
      <c r="P490" s="15">
        <v>623.00947981854267</v>
      </c>
    </row>
    <row r="491" spans="1:16" x14ac:dyDescent="0.2">
      <c r="A491" s="14" t="s">
        <v>14</v>
      </c>
      <c r="B491" s="14" t="s">
        <v>25</v>
      </c>
      <c r="C491" s="14" t="s">
        <v>5</v>
      </c>
      <c r="D491" s="5" t="s">
        <v>96</v>
      </c>
      <c r="E491" s="5">
        <v>2010</v>
      </c>
      <c r="F491" s="5">
        <v>3</v>
      </c>
      <c r="G491" s="14">
        <v>1</v>
      </c>
      <c r="H491" s="14">
        <v>0.03</v>
      </c>
      <c r="I491" s="14">
        <v>0.5</v>
      </c>
      <c r="J491" s="14">
        <v>0.03</v>
      </c>
      <c r="K491" s="14">
        <v>0.06</v>
      </c>
      <c r="L491" s="14">
        <v>0.04</v>
      </c>
      <c r="M491" s="14">
        <v>0.4</v>
      </c>
      <c r="N491" s="14">
        <v>0.01</v>
      </c>
      <c r="O491" s="14">
        <v>0.02</v>
      </c>
      <c r="P491" s="15">
        <v>485.9040528689377</v>
      </c>
    </row>
    <row r="492" spans="1:16" x14ac:dyDescent="0.2">
      <c r="A492" s="14" t="s">
        <v>14</v>
      </c>
      <c r="B492" s="14" t="s">
        <v>25</v>
      </c>
      <c r="C492" s="14" t="s">
        <v>5</v>
      </c>
      <c r="D492" s="5" t="s">
        <v>96</v>
      </c>
      <c r="E492" s="5">
        <v>2012</v>
      </c>
      <c r="F492" s="5">
        <v>3</v>
      </c>
      <c r="G492" s="14">
        <v>6</v>
      </c>
      <c r="H492" s="14">
        <v>0.23</v>
      </c>
      <c r="I492" s="14">
        <v>3.37</v>
      </c>
      <c r="J492" s="14">
        <v>0.23</v>
      </c>
      <c r="K492" s="14">
        <v>0.42</v>
      </c>
      <c r="L492" s="14">
        <v>0.24</v>
      </c>
      <c r="M492" s="14">
        <v>2.71</v>
      </c>
      <c r="N492" s="14">
        <v>0.05</v>
      </c>
      <c r="O492" s="14">
        <v>0.15</v>
      </c>
      <c r="P492" s="15">
        <v>564.56655752901088</v>
      </c>
    </row>
    <row r="493" spans="1:16" x14ac:dyDescent="0.2">
      <c r="A493" s="14" t="s">
        <v>14</v>
      </c>
      <c r="B493" s="14" t="s">
        <v>25</v>
      </c>
      <c r="C493" s="14" t="s">
        <v>5</v>
      </c>
      <c r="D493" s="5" t="s">
        <v>96</v>
      </c>
      <c r="E493" s="5">
        <v>2014</v>
      </c>
      <c r="F493" s="5">
        <v>2</v>
      </c>
      <c r="G493" s="14">
        <v>0</v>
      </c>
      <c r="H493" s="14">
        <v>0.02</v>
      </c>
      <c r="I493" s="14">
        <v>0.39</v>
      </c>
      <c r="J493" s="14">
        <v>0.02</v>
      </c>
      <c r="K493" s="14">
        <v>0.03</v>
      </c>
      <c r="L493" s="14">
        <v>0.36</v>
      </c>
      <c r="M493" s="14">
        <v>0</v>
      </c>
      <c r="N493" s="14">
        <v>0.01</v>
      </c>
      <c r="O493" s="14">
        <v>0.06</v>
      </c>
      <c r="P493" s="15">
        <v>947.27799957839829</v>
      </c>
    </row>
    <row r="494" spans="1:16" x14ac:dyDescent="0.2">
      <c r="A494" s="14" t="s">
        <v>14</v>
      </c>
      <c r="B494" s="14" t="s">
        <v>25</v>
      </c>
      <c r="C494" s="14" t="s">
        <v>5</v>
      </c>
      <c r="D494" s="5" t="s">
        <v>96</v>
      </c>
      <c r="E494" s="5">
        <v>2016</v>
      </c>
      <c r="F494" s="5">
        <v>2</v>
      </c>
      <c r="G494" s="14">
        <v>4</v>
      </c>
      <c r="H494" s="14">
        <v>0.14000000000000001</v>
      </c>
      <c r="I494" s="14">
        <v>2.4700000000000002</v>
      </c>
      <c r="J494" s="14">
        <v>0.14000000000000001</v>
      </c>
      <c r="K494" s="14">
        <v>0.2</v>
      </c>
      <c r="L494" s="14">
        <v>2.27</v>
      </c>
      <c r="M494" s="14">
        <v>0</v>
      </c>
      <c r="N494" s="14">
        <v>0.05</v>
      </c>
      <c r="O494" s="14">
        <v>0.35</v>
      </c>
      <c r="P494" s="15">
        <v>625.10627560292733</v>
      </c>
    </row>
    <row r="495" spans="1:16" x14ac:dyDescent="0.2">
      <c r="A495" s="14" t="s">
        <v>14</v>
      </c>
      <c r="B495" s="14" t="s">
        <v>25</v>
      </c>
      <c r="C495" s="14" t="s">
        <v>5</v>
      </c>
      <c r="D495" s="5" t="s">
        <v>90</v>
      </c>
      <c r="E495" s="5">
        <v>1978</v>
      </c>
      <c r="F495" s="5">
        <v>3</v>
      </c>
      <c r="G495" s="14">
        <v>1</v>
      </c>
      <c r="H495" s="14">
        <v>0.03</v>
      </c>
      <c r="I495" s="14">
        <v>0.5</v>
      </c>
      <c r="J495" s="14">
        <v>0.03</v>
      </c>
      <c r="K495" s="14">
        <v>0.06</v>
      </c>
      <c r="L495" s="14">
        <v>0.04</v>
      </c>
      <c r="M495" s="14">
        <v>0.4</v>
      </c>
      <c r="N495" s="14">
        <v>0.01</v>
      </c>
      <c r="O495" s="14">
        <v>0.02</v>
      </c>
      <c r="P495" s="15">
        <v>401.31413798417452</v>
      </c>
    </row>
    <row r="496" spans="1:16" x14ac:dyDescent="0.2">
      <c r="A496" s="14" t="s">
        <v>14</v>
      </c>
      <c r="B496" s="14" t="s">
        <v>25</v>
      </c>
      <c r="C496" s="14" t="s">
        <v>5</v>
      </c>
      <c r="D496" s="5" t="s">
        <v>90</v>
      </c>
      <c r="E496" s="5">
        <v>1996</v>
      </c>
      <c r="F496" s="5">
        <v>3</v>
      </c>
      <c r="G496" s="14">
        <v>17</v>
      </c>
      <c r="H496" s="14">
        <v>0.45</v>
      </c>
      <c r="I496" s="14">
        <v>6.6400000000000006</v>
      </c>
      <c r="J496" s="14">
        <v>0.45</v>
      </c>
      <c r="K496" s="14">
        <v>0.83</v>
      </c>
      <c r="L496" s="14">
        <v>0.48</v>
      </c>
      <c r="M496" s="14">
        <v>5.33</v>
      </c>
      <c r="N496" s="14">
        <v>0.09</v>
      </c>
      <c r="O496" s="14">
        <v>0.3</v>
      </c>
      <c r="P496" s="15">
        <v>419.01846489467698</v>
      </c>
    </row>
    <row r="497" spans="1:16" x14ac:dyDescent="0.2">
      <c r="A497" s="14" t="s">
        <v>14</v>
      </c>
      <c r="B497" s="14" t="s">
        <v>25</v>
      </c>
      <c r="C497" s="14" t="s">
        <v>5</v>
      </c>
      <c r="D497" s="5" t="s">
        <v>90</v>
      </c>
      <c r="E497" s="5">
        <v>1997</v>
      </c>
      <c r="F497" s="5">
        <v>3</v>
      </c>
      <c r="G497" s="14">
        <v>6</v>
      </c>
      <c r="H497" s="14">
        <v>0.19</v>
      </c>
      <c r="I497" s="14">
        <v>2.7800000000000002</v>
      </c>
      <c r="J497" s="14">
        <v>0.19</v>
      </c>
      <c r="K497" s="14">
        <v>0.35</v>
      </c>
      <c r="L497" s="14">
        <v>0.2</v>
      </c>
      <c r="M497" s="14">
        <v>2.23</v>
      </c>
      <c r="N497" s="14">
        <v>0.04</v>
      </c>
      <c r="O497" s="14">
        <v>0.13</v>
      </c>
      <c r="P497" s="15">
        <v>470.12586644298682</v>
      </c>
    </row>
    <row r="498" spans="1:16" x14ac:dyDescent="0.2">
      <c r="A498" s="14" t="s">
        <v>14</v>
      </c>
      <c r="B498" s="14" t="s">
        <v>25</v>
      </c>
      <c r="C498" s="14" t="s">
        <v>5</v>
      </c>
      <c r="D498" s="5" t="s">
        <v>90</v>
      </c>
      <c r="E498" s="5">
        <v>1999</v>
      </c>
      <c r="F498" s="5">
        <v>3</v>
      </c>
      <c r="G498" s="14">
        <v>2</v>
      </c>
      <c r="H498" s="14">
        <v>0.04</v>
      </c>
      <c r="I498" s="14">
        <v>0.66</v>
      </c>
      <c r="J498" s="14">
        <v>0.04</v>
      </c>
      <c r="K498" s="14">
        <v>0.08</v>
      </c>
      <c r="L498" s="14">
        <v>0.05</v>
      </c>
      <c r="M498" s="14">
        <v>0.53</v>
      </c>
      <c r="N498" s="14">
        <v>0.01</v>
      </c>
      <c r="O498" s="14">
        <v>0.03</v>
      </c>
      <c r="P498" s="15">
        <v>348.49176410085352</v>
      </c>
    </row>
    <row r="499" spans="1:16" x14ac:dyDescent="0.2">
      <c r="A499" s="14" t="s">
        <v>14</v>
      </c>
      <c r="B499" s="14" t="s">
        <v>25</v>
      </c>
      <c r="C499" s="14" t="s">
        <v>5</v>
      </c>
      <c r="D499" s="5" t="s">
        <v>90</v>
      </c>
      <c r="E499" s="5">
        <v>2000</v>
      </c>
      <c r="F499" s="5">
        <v>3</v>
      </c>
      <c r="G499" s="14">
        <v>2</v>
      </c>
      <c r="H499" s="14">
        <v>0.05</v>
      </c>
      <c r="I499" s="14">
        <v>0.75</v>
      </c>
      <c r="J499" s="14">
        <v>0.05</v>
      </c>
      <c r="K499" s="14">
        <v>0.09</v>
      </c>
      <c r="L499" s="14">
        <v>0.05</v>
      </c>
      <c r="M499" s="14">
        <v>0.61</v>
      </c>
      <c r="N499" s="14">
        <v>0.01</v>
      </c>
      <c r="O499" s="14">
        <v>0.03</v>
      </c>
      <c r="P499" s="15">
        <v>416.32309009255391</v>
      </c>
    </row>
    <row r="500" spans="1:16" x14ac:dyDescent="0.2">
      <c r="A500" s="14" t="s">
        <v>14</v>
      </c>
      <c r="B500" s="14" t="s">
        <v>25</v>
      </c>
      <c r="C500" s="14" t="s">
        <v>5</v>
      </c>
      <c r="D500" s="5" t="s">
        <v>90</v>
      </c>
      <c r="E500" s="5">
        <v>2002</v>
      </c>
      <c r="F500" s="5">
        <v>3</v>
      </c>
      <c r="G500" s="14">
        <v>0</v>
      </c>
      <c r="H500" s="14">
        <v>0.01</v>
      </c>
      <c r="I500" s="14">
        <v>0.1</v>
      </c>
      <c r="J500" s="14">
        <v>0.01</v>
      </c>
      <c r="K500" s="14">
        <v>0.01</v>
      </c>
      <c r="L500" s="14">
        <v>0.01</v>
      </c>
      <c r="M500" s="14">
        <v>0.08</v>
      </c>
      <c r="N500" s="14">
        <v>0</v>
      </c>
      <c r="O500" s="14">
        <v>0</v>
      </c>
      <c r="P500" s="15">
        <v>516.96182711611618</v>
      </c>
    </row>
    <row r="501" spans="1:16" x14ac:dyDescent="0.2">
      <c r="A501" s="14" t="s">
        <v>14</v>
      </c>
      <c r="B501" s="14" t="s">
        <v>25</v>
      </c>
      <c r="C501" s="14" t="s">
        <v>5</v>
      </c>
      <c r="D501" s="5" t="s">
        <v>90</v>
      </c>
      <c r="E501" s="5">
        <v>2003</v>
      </c>
      <c r="F501" s="5">
        <v>3</v>
      </c>
      <c r="G501" s="14">
        <v>16</v>
      </c>
      <c r="H501" s="14">
        <v>0.52</v>
      </c>
      <c r="I501" s="14">
        <v>7.75</v>
      </c>
      <c r="J501" s="14">
        <v>0.52</v>
      </c>
      <c r="K501" s="14">
        <v>0.97</v>
      </c>
      <c r="L501" s="14">
        <v>0.56000000000000005</v>
      </c>
      <c r="M501" s="14">
        <v>6.22</v>
      </c>
      <c r="N501" s="14">
        <v>0.11</v>
      </c>
      <c r="O501" s="14">
        <v>0.35</v>
      </c>
      <c r="P501" s="15">
        <v>503.17919643816577</v>
      </c>
    </row>
    <row r="502" spans="1:16" x14ac:dyDescent="0.2">
      <c r="A502" s="14" t="s">
        <v>14</v>
      </c>
      <c r="B502" s="14" t="s">
        <v>25</v>
      </c>
      <c r="C502" s="14" t="s">
        <v>5</v>
      </c>
      <c r="D502" s="5" t="s">
        <v>90</v>
      </c>
      <c r="E502" s="5">
        <v>2004</v>
      </c>
      <c r="F502" s="5">
        <v>3</v>
      </c>
      <c r="G502" s="14">
        <v>9</v>
      </c>
      <c r="H502" s="14">
        <v>0.28000000000000003</v>
      </c>
      <c r="I502" s="14">
        <v>4.18</v>
      </c>
      <c r="J502" s="14">
        <v>0.28000000000000003</v>
      </c>
      <c r="K502" s="14">
        <v>0.52</v>
      </c>
      <c r="L502" s="14">
        <v>0.3</v>
      </c>
      <c r="M502" s="14">
        <v>3.36</v>
      </c>
      <c r="N502" s="14">
        <v>0.06</v>
      </c>
      <c r="O502" s="14">
        <v>0.19</v>
      </c>
      <c r="P502" s="15">
        <v>482.674197764312</v>
      </c>
    </row>
    <row r="503" spans="1:16" x14ac:dyDescent="0.2">
      <c r="A503" s="14" t="s">
        <v>14</v>
      </c>
      <c r="B503" s="14" t="s">
        <v>25</v>
      </c>
      <c r="C503" s="14" t="s">
        <v>5</v>
      </c>
      <c r="D503" s="5" t="s">
        <v>90</v>
      </c>
      <c r="E503" s="5">
        <v>2005</v>
      </c>
      <c r="F503" s="5">
        <v>3</v>
      </c>
      <c r="G503" s="14">
        <v>8</v>
      </c>
      <c r="H503" s="14">
        <v>0.27</v>
      </c>
      <c r="I503" s="14">
        <v>3.99</v>
      </c>
      <c r="J503" s="14">
        <v>0.27</v>
      </c>
      <c r="K503" s="14">
        <v>0.5</v>
      </c>
      <c r="L503" s="14">
        <v>0.28999999999999998</v>
      </c>
      <c r="M503" s="14">
        <v>3.2</v>
      </c>
      <c r="N503" s="14">
        <v>0.06</v>
      </c>
      <c r="O503" s="14">
        <v>0.18</v>
      </c>
      <c r="P503" s="15">
        <v>504.09387783275525</v>
      </c>
    </row>
    <row r="504" spans="1:16" x14ac:dyDescent="0.2">
      <c r="A504" s="14" t="s">
        <v>14</v>
      </c>
      <c r="B504" s="14" t="s">
        <v>25</v>
      </c>
      <c r="C504" s="14" t="s">
        <v>5</v>
      </c>
      <c r="D504" s="5" t="s">
        <v>90</v>
      </c>
      <c r="E504" s="5">
        <v>2007</v>
      </c>
      <c r="F504" s="5">
        <v>3</v>
      </c>
      <c r="G504" s="14">
        <v>34</v>
      </c>
      <c r="H504" s="14">
        <v>0.47</v>
      </c>
      <c r="I504" s="14">
        <v>17.7</v>
      </c>
      <c r="J504" s="14">
        <v>0.47</v>
      </c>
      <c r="K504" s="14">
        <v>1.18</v>
      </c>
      <c r="L504" s="14">
        <v>3.32</v>
      </c>
      <c r="M504" s="14">
        <v>13.2</v>
      </c>
      <c r="N504" s="14">
        <v>0.1</v>
      </c>
      <c r="O504" s="14">
        <v>0.32</v>
      </c>
      <c r="P504" s="15">
        <v>544.55788625947753</v>
      </c>
    </row>
    <row r="505" spans="1:16" x14ac:dyDescent="0.2">
      <c r="A505" s="14" t="s">
        <v>14</v>
      </c>
      <c r="B505" s="14" t="s">
        <v>25</v>
      </c>
      <c r="C505" s="14" t="s">
        <v>5</v>
      </c>
      <c r="D505" s="5" t="s">
        <v>90</v>
      </c>
      <c r="E505" s="5">
        <v>2008</v>
      </c>
      <c r="F505" s="5">
        <v>3</v>
      </c>
      <c r="G505" s="14">
        <v>7</v>
      </c>
      <c r="H505" s="14">
        <v>0.23</v>
      </c>
      <c r="I505" s="14">
        <v>3.4399999999999995</v>
      </c>
      <c r="J505" s="14">
        <v>0.23</v>
      </c>
      <c r="K505" s="14">
        <v>0.43</v>
      </c>
      <c r="L505" s="14">
        <v>0.25</v>
      </c>
      <c r="M505" s="14">
        <v>2.76</v>
      </c>
      <c r="N505" s="14">
        <v>0.05</v>
      </c>
      <c r="O505" s="14">
        <v>0.16</v>
      </c>
      <c r="P505" s="15">
        <v>509.31436725226712</v>
      </c>
    </row>
    <row r="506" spans="1:16" x14ac:dyDescent="0.2">
      <c r="A506" s="14" t="s">
        <v>14</v>
      </c>
      <c r="B506" s="14" t="s">
        <v>25</v>
      </c>
      <c r="C506" s="14" t="s">
        <v>5</v>
      </c>
      <c r="D506" s="5" t="s">
        <v>90</v>
      </c>
      <c r="E506" s="5">
        <v>2009</v>
      </c>
      <c r="F506" s="5">
        <v>3</v>
      </c>
      <c r="G506" s="14">
        <v>20</v>
      </c>
      <c r="H506" s="14">
        <v>0.57999999999999996</v>
      </c>
      <c r="I506" s="14">
        <v>8.620000000000001</v>
      </c>
      <c r="J506" s="14">
        <v>0.57999999999999996</v>
      </c>
      <c r="K506" s="14">
        <v>1.08</v>
      </c>
      <c r="L506" s="14">
        <v>0.62</v>
      </c>
      <c r="M506" s="14">
        <v>6.92</v>
      </c>
      <c r="N506" s="14">
        <v>0.12</v>
      </c>
      <c r="O506" s="14">
        <v>0.39</v>
      </c>
      <c r="P506" s="15">
        <v>466.39647168903662</v>
      </c>
    </row>
    <row r="507" spans="1:16" x14ac:dyDescent="0.2">
      <c r="A507" s="14" t="s">
        <v>14</v>
      </c>
      <c r="B507" s="14" t="s">
        <v>25</v>
      </c>
      <c r="C507" s="14" t="s">
        <v>5</v>
      </c>
      <c r="D507" s="5" t="s">
        <v>90</v>
      </c>
      <c r="E507" s="5">
        <v>2010</v>
      </c>
      <c r="F507" s="5">
        <v>3</v>
      </c>
      <c r="G507" s="14">
        <v>8</v>
      </c>
      <c r="H507" s="14">
        <v>0.26</v>
      </c>
      <c r="I507" s="14">
        <v>3.91</v>
      </c>
      <c r="J507" s="14">
        <v>0.26</v>
      </c>
      <c r="K507" s="14">
        <v>0.49</v>
      </c>
      <c r="L507" s="14">
        <v>0.28000000000000003</v>
      </c>
      <c r="M507" s="14">
        <v>3.14</v>
      </c>
      <c r="N507" s="14">
        <v>0.05</v>
      </c>
      <c r="O507" s="14">
        <v>0.18</v>
      </c>
      <c r="P507" s="15">
        <v>510.09685953278273</v>
      </c>
    </row>
    <row r="508" spans="1:16" x14ac:dyDescent="0.2">
      <c r="A508" s="14" t="s">
        <v>14</v>
      </c>
      <c r="B508" s="14" t="s">
        <v>25</v>
      </c>
      <c r="C508" s="14" t="s">
        <v>5</v>
      </c>
      <c r="D508" s="5" t="s">
        <v>90</v>
      </c>
      <c r="E508" s="5">
        <v>2011</v>
      </c>
      <c r="F508" s="5">
        <v>3</v>
      </c>
      <c r="G508" s="14">
        <v>10</v>
      </c>
      <c r="H508" s="14">
        <v>0.32</v>
      </c>
      <c r="I508" s="14">
        <v>4.8</v>
      </c>
      <c r="J508" s="14">
        <v>0.32</v>
      </c>
      <c r="K508" s="14">
        <v>0.6</v>
      </c>
      <c r="L508" s="14">
        <v>0.35</v>
      </c>
      <c r="M508" s="14">
        <v>3.85</v>
      </c>
      <c r="N508" s="14">
        <v>7.0000000000000007E-2</v>
      </c>
      <c r="O508" s="14">
        <v>0.22</v>
      </c>
      <c r="P508" s="15">
        <v>536.65022795089385</v>
      </c>
    </row>
    <row r="509" spans="1:16" x14ac:dyDescent="0.2">
      <c r="A509" s="14" t="s">
        <v>14</v>
      </c>
      <c r="B509" s="14" t="s">
        <v>25</v>
      </c>
      <c r="C509" s="14" t="s">
        <v>5</v>
      </c>
      <c r="D509" s="5" t="s">
        <v>90</v>
      </c>
      <c r="E509" s="5">
        <v>2012</v>
      </c>
      <c r="F509" s="5">
        <v>3</v>
      </c>
      <c r="G509" s="14">
        <v>4</v>
      </c>
      <c r="H509" s="14">
        <v>0.17</v>
      </c>
      <c r="I509" s="14">
        <v>2.5299999999999998</v>
      </c>
      <c r="J509" s="14">
        <v>0.17</v>
      </c>
      <c r="K509" s="14">
        <v>0.32</v>
      </c>
      <c r="L509" s="14">
        <v>0.18</v>
      </c>
      <c r="M509" s="14">
        <v>2.0299999999999998</v>
      </c>
      <c r="N509" s="14">
        <v>0.03</v>
      </c>
      <c r="O509" s="14">
        <v>0.11</v>
      </c>
      <c r="P509" s="15">
        <v>611.10420485054578</v>
      </c>
    </row>
    <row r="510" spans="1:16" x14ac:dyDescent="0.2">
      <c r="A510" s="14" t="s">
        <v>14</v>
      </c>
      <c r="B510" s="14" t="s">
        <v>25</v>
      </c>
      <c r="C510" s="14" t="s">
        <v>5</v>
      </c>
      <c r="D510" s="5" t="s">
        <v>90</v>
      </c>
      <c r="E510" s="5">
        <v>2013</v>
      </c>
      <c r="F510" s="5">
        <v>3</v>
      </c>
      <c r="G510" s="14">
        <v>6</v>
      </c>
      <c r="H510" s="14">
        <v>0.19</v>
      </c>
      <c r="I510" s="14">
        <v>2.8</v>
      </c>
      <c r="J510" s="14">
        <v>0.19</v>
      </c>
      <c r="K510" s="14">
        <v>0.35</v>
      </c>
      <c r="L510" s="14">
        <v>0.2</v>
      </c>
      <c r="M510" s="14">
        <v>2.25</v>
      </c>
      <c r="N510" s="14">
        <v>0.04</v>
      </c>
      <c r="O510" s="14">
        <v>0.13</v>
      </c>
      <c r="P510" s="15">
        <v>520.38499257642798</v>
      </c>
    </row>
    <row r="511" spans="1:16" x14ac:dyDescent="0.2">
      <c r="A511" s="14" t="s">
        <v>14</v>
      </c>
      <c r="B511" s="14" t="s">
        <v>25</v>
      </c>
      <c r="C511" s="14" t="s">
        <v>5</v>
      </c>
      <c r="D511" s="5" t="s">
        <v>90</v>
      </c>
      <c r="E511" s="5">
        <v>2014</v>
      </c>
      <c r="F511" s="5">
        <v>2</v>
      </c>
      <c r="G511" s="14">
        <v>10</v>
      </c>
      <c r="H511" s="14">
        <v>0.33</v>
      </c>
      <c r="I511" s="14">
        <v>5.85</v>
      </c>
      <c r="J511" s="14">
        <v>0.33</v>
      </c>
      <c r="K511" s="14">
        <v>0.48</v>
      </c>
      <c r="L511" s="14">
        <v>5.37</v>
      </c>
      <c r="M511" s="14">
        <v>0</v>
      </c>
      <c r="N511" s="14">
        <v>0.11</v>
      </c>
      <c r="O511" s="14">
        <v>0.82</v>
      </c>
      <c r="P511" s="15">
        <v>627.39295925086401</v>
      </c>
    </row>
    <row r="512" spans="1:16" x14ac:dyDescent="0.2">
      <c r="A512" s="14" t="s">
        <v>14</v>
      </c>
      <c r="B512" s="14" t="s">
        <v>25</v>
      </c>
      <c r="C512" s="14" t="s">
        <v>5</v>
      </c>
      <c r="D512" s="5" t="s">
        <v>90</v>
      </c>
      <c r="E512" s="5">
        <v>2015</v>
      </c>
      <c r="F512" s="5">
        <v>2</v>
      </c>
      <c r="G512" s="14">
        <v>21</v>
      </c>
      <c r="H512" s="14">
        <v>0.65</v>
      </c>
      <c r="I512" s="14">
        <v>11.6</v>
      </c>
      <c r="J512" s="14">
        <v>0.65</v>
      </c>
      <c r="K512" s="14">
        <v>0.95</v>
      </c>
      <c r="L512" s="14">
        <v>10.65</v>
      </c>
      <c r="M512" s="14">
        <v>0</v>
      </c>
      <c r="N512" s="14">
        <v>0.23</v>
      </c>
      <c r="O512" s="14">
        <v>1.63</v>
      </c>
      <c r="P512" s="15">
        <v>584.28680299225903</v>
      </c>
    </row>
    <row r="513" spans="1:16" x14ac:dyDescent="0.2">
      <c r="A513" s="14" t="s">
        <v>14</v>
      </c>
      <c r="B513" s="14" t="s">
        <v>25</v>
      </c>
      <c r="C513" s="14" t="s">
        <v>5</v>
      </c>
      <c r="D513" s="5" t="s">
        <v>90</v>
      </c>
      <c r="E513" s="5">
        <v>2016</v>
      </c>
      <c r="F513" s="5">
        <v>2</v>
      </c>
      <c r="G513" s="14">
        <v>4</v>
      </c>
      <c r="H513" s="14">
        <v>0.17</v>
      </c>
      <c r="I513" s="14">
        <v>3.02</v>
      </c>
      <c r="J513" s="14">
        <v>0.17</v>
      </c>
      <c r="K513" s="14">
        <v>0.25</v>
      </c>
      <c r="L513" s="14">
        <v>2.77</v>
      </c>
      <c r="M513" s="14">
        <v>0</v>
      </c>
      <c r="N513" s="14">
        <v>0.06</v>
      </c>
      <c r="O513" s="14">
        <v>0.43</v>
      </c>
      <c r="P513" s="15">
        <v>738.10582978895229</v>
      </c>
    </row>
    <row r="514" spans="1:16" x14ac:dyDescent="0.2">
      <c r="A514" s="14" t="s">
        <v>14</v>
      </c>
      <c r="B514" s="14" t="s">
        <v>25</v>
      </c>
      <c r="C514" s="14" t="s">
        <v>5</v>
      </c>
      <c r="D514" s="5" t="s">
        <v>90</v>
      </c>
      <c r="E514" s="5">
        <v>2017</v>
      </c>
      <c r="F514" s="5">
        <v>2</v>
      </c>
      <c r="G514" s="14">
        <v>0</v>
      </c>
      <c r="H514" s="14">
        <v>0.01</v>
      </c>
      <c r="I514" s="14">
        <v>0.25</v>
      </c>
      <c r="J514" s="14">
        <v>0.01</v>
      </c>
      <c r="K514" s="14">
        <v>0.02</v>
      </c>
      <c r="L514" s="14">
        <v>0.23</v>
      </c>
      <c r="M514" s="14">
        <v>0</v>
      </c>
      <c r="N514" s="14">
        <v>0</v>
      </c>
      <c r="O514" s="14">
        <v>0.04</v>
      </c>
      <c r="P514" s="15">
        <v>592.12451548002662</v>
      </c>
    </row>
    <row r="515" spans="1:16" x14ac:dyDescent="0.2">
      <c r="A515" s="14" t="s">
        <v>14</v>
      </c>
      <c r="B515" s="14" t="s">
        <v>25</v>
      </c>
      <c r="C515" s="14" t="s">
        <v>5</v>
      </c>
      <c r="D515" s="5" t="s">
        <v>90</v>
      </c>
      <c r="E515" s="5">
        <v>2018</v>
      </c>
      <c r="F515" s="5">
        <v>2</v>
      </c>
      <c r="G515" s="14">
        <v>5</v>
      </c>
      <c r="H515" s="14">
        <v>0.15</v>
      </c>
      <c r="I515" s="14">
        <v>2.77</v>
      </c>
      <c r="J515" s="14">
        <v>0.15</v>
      </c>
      <c r="K515" s="14">
        <v>0.23</v>
      </c>
      <c r="L515" s="14">
        <v>2.54</v>
      </c>
      <c r="M515" s="14">
        <v>0</v>
      </c>
      <c r="N515" s="14">
        <v>0.05</v>
      </c>
      <c r="O515" s="14">
        <v>0.39</v>
      </c>
      <c r="P515" s="15">
        <v>611.42571147992919</v>
      </c>
    </row>
    <row r="516" spans="1:16" x14ac:dyDescent="0.2">
      <c r="A516" s="14" t="s">
        <v>14</v>
      </c>
      <c r="B516" s="14" t="s">
        <v>25</v>
      </c>
      <c r="C516" s="14" t="s">
        <v>5</v>
      </c>
      <c r="D516" s="5" t="s">
        <v>90</v>
      </c>
      <c r="E516" s="5">
        <v>2020</v>
      </c>
      <c r="F516" s="5">
        <v>1</v>
      </c>
      <c r="G516" s="14">
        <v>3</v>
      </c>
      <c r="H516" s="14">
        <v>0.11</v>
      </c>
      <c r="I516" s="14">
        <v>1.76</v>
      </c>
      <c r="J516" s="14">
        <v>0.11</v>
      </c>
      <c r="K516" s="14">
        <v>1.76</v>
      </c>
      <c r="L516" s="14">
        <v>0</v>
      </c>
      <c r="M516" s="14">
        <v>0</v>
      </c>
      <c r="N516" s="14">
        <v>0.01</v>
      </c>
      <c r="O516" s="14">
        <v>0.09</v>
      </c>
      <c r="P516" s="15">
        <v>679.59316580123254</v>
      </c>
    </row>
    <row r="517" spans="1:16" x14ac:dyDescent="0.2">
      <c r="A517" s="14" t="s">
        <v>14</v>
      </c>
      <c r="B517" s="14" t="s">
        <v>25</v>
      </c>
      <c r="C517" s="14" t="s">
        <v>5</v>
      </c>
      <c r="D517" s="5" t="s">
        <v>90</v>
      </c>
      <c r="E517" s="5">
        <v>2021</v>
      </c>
      <c r="F517" s="5">
        <v>1</v>
      </c>
      <c r="G517" s="14">
        <v>2</v>
      </c>
      <c r="H517" s="14">
        <v>7.0000000000000007E-2</v>
      </c>
      <c r="I517" s="14">
        <v>1.2</v>
      </c>
      <c r="J517" s="14">
        <v>7.0000000000000007E-2</v>
      </c>
      <c r="K517" s="14">
        <v>1.2</v>
      </c>
      <c r="L517" s="14">
        <v>0</v>
      </c>
      <c r="M517" s="14">
        <v>0</v>
      </c>
      <c r="N517" s="14">
        <v>0.01</v>
      </c>
      <c r="O517" s="14">
        <v>0.06</v>
      </c>
      <c r="P517" s="15">
        <v>718.902222878168</v>
      </c>
    </row>
    <row r="518" spans="1:16" x14ac:dyDescent="0.2">
      <c r="A518" s="14" t="s">
        <v>14</v>
      </c>
      <c r="B518" s="14" t="s">
        <v>25</v>
      </c>
      <c r="C518" s="14" t="s">
        <v>5</v>
      </c>
      <c r="D518" s="5" t="s">
        <v>90</v>
      </c>
      <c r="E518" s="5">
        <v>2022</v>
      </c>
      <c r="F518" s="5">
        <v>0</v>
      </c>
      <c r="G518" s="14">
        <v>2</v>
      </c>
      <c r="H518" s="14">
        <v>1.61</v>
      </c>
      <c r="I518" s="14">
        <v>0</v>
      </c>
      <c r="J518" s="14">
        <v>1.61</v>
      </c>
      <c r="K518" s="14">
        <v>0</v>
      </c>
      <c r="L518" s="14">
        <v>0</v>
      </c>
      <c r="M518" s="14">
        <v>0</v>
      </c>
      <c r="N518" s="14">
        <v>0</v>
      </c>
      <c r="O518" s="14">
        <v>0</v>
      </c>
      <c r="P518" s="15">
        <v>709.00838487490819</v>
      </c>
    </row>
    <row r="519" spans="1:16" x14ac:dyDescent="0.2">
      <c r="A519" s="14" t="s">
        <v>14</v>
      </c>
      <c r="B519" s="14" t="s">
        <v>25</v>
      </c>
      <c r="C519" s="14" t="s">
        <v>5</v>
      </c>
      <c r="D519" s="5" t="s">
        <v>90</v>
      </c>
      <c r="E519" s="5">
        <v>2023</v>
      </c>
      <c r="F519" s="5">
        <v>0</v>
      </c>
      <c r="G519" s="14">
        <v>29</v>
      </c>
      <c r="H519" s="14">
        <v>18.14</v>
      </c>
      <c r="I519" s="14">
        <v>0</v>
      </c>
      <c r="J519" s="14">
        <v>18.14</v>
      </c>
      <c r="K519" s="14">
        <v>0</v>
      </c>
      <c r="L519" s="14">
        <v>0</v>
      </c>
      <c r="M519" s="14">
        <v>0</v>
      </c>
      <c r="N519" s="14">
        <v>0</v>
      </c>
      <c r="O519" s="14">
        <v>0</v>
      </c>
      <c r="P519" s="15">
        <v>635.00526902774118</v>
      </c>
    </row>
    <row r="520" spans="1:16" x14ac:dyDescent="0.2">
      <c r="A520" s="14" t="s">
        <v>14</v>
      </c>
      <c r="B520" s="14" t="s">
        <v>25</v>
      </c>
      <c r="C520" s="14" t="s">
        <v>5</v>
      </c>
      <c r="D520" s="5" t="s">
        <v>91</v>
      </c>
      <c r="E520" s="5">
        <v>1978</v>
      </c>
      <c r="F520" s="5">
        <v>3</v>
      </c>
      <c r="G520" s="14">
        <v>4</v>
      </c>
      <c r="H520" s="14">
        <v>0.1</v>
      </c>
      <c r="I520" s="14">
        <v>1.53</v>
      </c>
      <c r="J520" s="14">
        <v>0.1</v>
      </c>
      <c r="K520" s="14">
        <v>0.19</v>
      </c>
      <c r="L520" s="14">
        <v>0.11</v>
      </c>
      <c r="M520" s="14">
        <v>1.23</v>
      </c>
      <c r="N520" s="14">
        <v>0.02</v>
      </c>
      <c r="O520" s="14">
        <v>7.0000000000000007E-2</v>
      </c>
      <c r="P520" s="15">
        <v>455.59936479450641</v>
      </c>
    </row>
    <row r="521" spans="1:16" x14ac:dyDescent="0.2">
      <c r="A521" s="14" t="s">
        <v>14</v>
      </c>
      <c r="B521" s="14" t="s">
        <v>25</v>
      </c>
      <c r="C521" s="14" t="s">
        <v>5</v>
      </c>
      <c r="D521" s="5" t="s">
        <v>91</v>
      </c>
      <c r="E521" s="5">
        <v>1986</v>
      </c>
      <c r="F521" s="5">
        <v>3</v>
      </c>
      <c r="G521" s="14">
        <v>0</v>
      </c>
      <c r="H521" s="14">
        <v>0.01</v>
      </c>
      <c r="I521" s="14">
        <v>0.1</v>
      </c>
      <c r="J521" s="14">
        <v>0.01</v>
      </c>
      <c r="K521" s="14">
        <v>0.01</v>
      </c>
      <c r="L521" s="14">
        <v>0.01</v>
      </c>
      <c r="M521" s="14">
        <v>0.08</v>
      </c>
      <c r="N521" s="14">
        <v>0</v>
      </c>
      <c r="O521" s="14">
        <v>0</v>
      </c>
      <c r="P521" s="15">
        <v>493.14210104787156</v>
      </c>
    </row>
    <row r="522" spans="1:16" x14ac:dyDescent="0.2">
      <c r="A522" s="14" t="s">
        <v>14</v>
      </c>
      <c r="B522" s="14" t="s">
        <v>25</v>
      </c>
      <c r="C522" s="14" t="s">
        <v>5</v>
      </c>
      <c r="D522" s="5" t="s">
        <v>91</v>
      </c>
      <c r="E522" s="5">
        <v>1987</v>
      </c>
      <c r="F522" s="5">
        <v>3</v>
      </c>
      <c r="G522" s="14">
        <v>1</v>
      </c>
      <c r="H522" s="14">
        <v>0.03</v>
      </c>
      <c r="I522" s="14">
        <v>0.5</v>
      </c>
      <c r="J522" s="14">
        <v>0.03</v>
      </c>
      <c r="K522" s="14">
        <v>0.06</v>
      </c>
      <c r="L522" s="14">
        <v>0.04</v>
      </c>
      <c r="M522" s="14">
        <v>0.4</v>
      </c>
      <c r="N522" s="14">
        <v>0.01</v>
      </c>
      <c r="O522" s="14">
        <v>0.02</v>
      </c>
      <c r="P522" s="15">
        <v>384.93832303623452</v>
      </c>
    </row>
    <row r="523" spans="1:16" x14ac:dyDescent="0.2">
      <c r="A523" s="14" t="s">
        <v>14</v>
      </c>
      <c r="B523" s="14" t="s">
        <v>25</v>
      </c>
      <c r="C523" s="14" t="s">
        <v>5</v>
      </c>
      <c r="D523" s="5" t="s">
        <v>91</v>
      </c>
      <c r="E523" s="5">
        <v>1988</v>
      </c>
      <c r="F523" s="5">
        <v>3</v>
      </c>
      <c r="G523" s="14">
        <v>3</v>
      </c>
      <c r="H523" s="14">
        <v>0.1</v>
      </c>
      <c r="I523" s="14">
        <v>1.54</v>
      </c>
      <c r="J523" s="14">
        <v>0.1</v>
      </c>
      <c r="K523" s="14">
        <v>0.19</v>
      </c>
      <c r="L523" s="14">
        <v>0.11</v>
      </c>
      <c r="M523" s="14">
        <v>1.24</v>
      </c>
      <c r="N523" s="14">
        <v>0.02</v>
      </c>
      <c r="O523" s="14">
        <v>7.0000000000000007E-2</v>
      </c>
      <c r="P523" s="15">
        <v>493.14210104787162</v>
      </c>
    </row>
    <row r="524" spans="1:16" x14ac:dyDescent="0.2">
      <c r="A524" s="14" t="s">
        <v>14</v>
      </c>
      <c r="B524" s="14" t="s">
        <v>25</v>
      </c>
      <c r="C524" s="14" t="s">
        <v>5</v>
      </c>
      <c r="D524" s="5" t="s">
        <v>91</v>
      </c>
      <c r="E524" s="5">
        <v>1989</v>
      </c>
      <c r="F524" s="5">
        <v>3</v>
      </c>
      <c r="G524" s="14">
        <v>19</v>
      </c>
      <c r="H524" s="14">
        <v>0.5</v>
      </c>
      <c r="I524" s="14">
        <v>7.4700000000000006</v>
      </c>
      <c r="J524" s="14">
        <v>0.5</v>
      </c>
      <c r="K524" s="14">
        <v>0.94</v>
      </c>
      <c r="L524" s="14">
        <v>0.54</v>
      </c>
      <c r="M524" s="14">
        <v>5.99</v>
      </c>
      <c r="N524" s="14">
        <v>0.1</v>
      </c>
      <c r="O524" s="14">
        <v>0.34</v>
      </c>
      <c r="P524" s="15">
        <v>416.77573383461731</v>
      </c>
    </row>
    <row r="525" spans="1:16" x14ac:dyDescent="0.2">
      <c r="A525" s="14" t="s">
        <v>14</v>
      </c>
      <c r="B525" s="14" t="s">
        <v>25</v>
      </c>
      <c r="C525" s="14" t="s">
        <v>5</v>
      </c>
      <c r="D525" s="5" t="s">
        <v>91</v>
      </c>
      <c r="E525" s="5">
        <v>1990</v>
      </c>
      <c r="F525" s="5">
        <v>3</v>
      </c>
      <c r="G525" s="14">
        <v>1</v>
      </c>
      <c r="H525" s="14">
        <v>0.02</v>
      </c>
      <c r="I525" s="14">
        <v>0.26</v>
      </c>
      <c r="J525" s="14">
        <v>0.02</v>
      </c>
      <c r="K525" s="14">
        <v>0.03</v>
      </c>
      <c r="L525" s="14">
        <v>0.02</v>
      </c>
      <c r="M525" s="14">
        <v>0.21</v>
      </c>
      <c r="N525" s="14">
        <v>0</v>
      </c>
      <c r="O525" s="14">
        <v>0.01</v>
      </c>
      <c r="P525" s="15">
        <v>493.14210104787156</v>
      </c>
    </row>
    <row r="526" spans="1:16" x14ac:dyDescent="0.2">
      <c r="A526" s="14" t="s">
        <v>14</v>
      </c>
      <c r="B526" s="14" t="s">
        <v>25</v>
      </c>
      <c r="C526" s="14" t="s">
        <v>5</v>
      </c>
      <c r="D526" s="5" t="s">
        <v>91</v>
      </c>
      <c r="E526" s="5">
        <v>1991</v>
      </c>
      <c r="F526" s="5">
        <v>3</v>
      </c>
      <c r="G526" s="14">
        <v>8</v>
      </c>
      <c r="H526" s="14">
        <v>0.26</v>
      </c>
      <c r="I526" s="14">
        <v>3.92</v>
      </c>
      <c r="J526" s="14">
        <v>0.26</v>
      </c>
      <c r="K526" s="14">
        <v>0.49</v>
      </c>
      <c r="L526" s="14">
        <v>0.28000000000000003</v>
      </c>
      <c r="M526" s="14">
        <v>3.15</v>
      </c>
      <c r="N526" s="14">
        <v>0.05</v>
      </c>
      <c r="O526" s="14">
        <v>0.18</v>
      </c>
      <c r="P526" s="15">
        <v>542.58565584320536</v>
      </c>
    </row>
    <row r="527" spans="1:16" x14ac:dyDescent="0.2">
      <c r="A527" s="14" t="s">
        <v>14</v>
      </c>
      <c r="B527" s="14" t="s">
        <v>25</v>
      </c>
      <c r="C527" s="14" t="s">
        <v>5</v>
      </c>
      <c r="D527" s="5" t="s">
        <v>91</v>
      </c>
      <c r="E527" s="5">
        <v>1992</v>
      </c>
      <c r="F527" s="5">
        <v>3</v>
      </c>
      <c r="G527" s="14">
        <v>1</v>
      </c>
      <c r="H527" s="14">
        <v>0.02</v>
      </c>
      <c r="I527" s="14">
        <v>0.22999999999999998</v>
      </c>
      <c r="J527" s="14">
        <v>0.02</v>
      </c>
      <c r="K527" s="14">
        <v>0.03</v>
      </c>
      <c r="L527" s="14">
        <v>0.02</v>
      </c>
      <c r="M527" s="14">
        <v>0.18</v>
      </c>
      <c r="N527" s="14">
        <v>0</v>
      </c>
      <c r="O527" s="14">
        <v>0.01</v>
      </c>
      <c r="P527" s="15">
        <v>382.30190014354196</v>
      </c>
    </row>
    <row r="528" spans="1:16" x14ac:dyDescent="0.2">
      <c r="A528" s="14" t="s">
        <v>14</v>
      </c>
      <c r="B528" s="14" t="s">
        <v>25</v>
      </c>
      <c r="C528" s="14" t="s">
        <v>5</v>
      </c>
      <c r="D528" s="5" t="s">
        <v>91</v>
      </c>
      <c r="E528" s="5">
        <v>1993</v>
      </c>
      <c r="F528" s="5">
        <v>3</v>
      </c>
      <c r="G528" s="14">
        <v>5</v>
      </c>
      <c r="H528" s="14">
        <v>0.17</v>
      </c>
      <c r="I528" s="14">
        <v>2.48</v>
      </c>
      <c r="J528" s="14">
        <v>0.17</v>
      </c>
      <c r="K528" s="14">
        <v>0.31</v>
      </c>
      <c r="L528" s="14">
        <v>0.18</v>
      </c>
      <c r="M528" s="14">
        <v>1.99</v>
      </c>
      <c r="N528" s="14">
        <v>0.03</v>
      </c>
      <c r="O528" s="14">
        <v>0.11</v>
      </c>
      <c r="P528" s="15">
        <v>495.87049949154812</v>
      </c>
    </row>
    <row r="529" spans="1:16" x14ac:dyDescent="0.2">
      <c r="A529" s="14" t="s">
        <v>14</v>
      </c>
      <c r="B529" s="14" t="s">
        <v>25</v>
      </c>
      <c r="C529" s="14" t="s">
        <v>5</v>
      </c>
      <c r="D529" s="5" t="s">
        <v>91</v>
      </c>
      <c r="E529" s="5">
        <v>1994</v>
      </c>
      <c r="F529" s="5">
        <v>3</v>
      </c>
      <c r="G529" s="14">
        <v>1</v>
      </c>
      <c r="H529" s="14">
        <v>0.04</v>
      </c>
      <c r="I529" s="14">
        <v>0.55000000000000004</v>
      </c>
      <c r="J529" s="14">
        <v>0.04</v>
      </c>
      <c r="K529" s="14">
        <v>7.0000000000000007E-2</v>
      </c>
      <c r="L529" s="14">
        <v>0.04</v>
      </c>
      <c r="M529" s="14">
        <v>0.44</v>
      </c>
      <c r="N529" s="14">
        <v>0.01</v>
      </c>
      <c r="O529" s="14">
        <v>0.03</v>
      </c>
      <c r="P529" s="15">
        <v>502.96936496687408</v>
      </c>
    </row>
    <row r="530" spans="1:16" x14ac:dyDescent="0.2">
      <c r="A530" s="14" t="s">
        <v>14</v>
      </c>
      <c r="B530" s="14" t="s">
        <v>25</v>
      </c>
      <c r="C530" s="14" t="s">
        <v>5</v>
      </c>
      <c r="D530" s="5" t="s">
        <v>91</v>
      </c>
      <c r="E530" s="5">
        <v>1995</v>
      </c>
      <c r="F530" s="5">
        <v>3</v>
      </c>
      <c r="G530" s="14">
        <v>22</v>
      </c>
      <c r="H530" s="14">
        <v>0.73</v>
      </c>
      <c r="I530" s="14">
        <v>10.850000000000001</v>
      </c>
      <c r="J530" s="14">
        <v>0.73</v>
      </c>
      <c r="K530" s="14">
        <v>1.36</v>
      </c>
      <c r="L530" s="14">
        <v>0.78</v>
      </c>
      <c r="M530" s="14">
        <v>8.7100000000000009</v>
      </c>
      <c r="N530" s="14">
        <v>0.15</v>
      </c>
      <c r="O530" s="14">
        <v>0.49</v>
      </c>
      <c r="P530" s="15">
        <v>528.48517627266187</v>
      </c>
    </row>
    <row r="531" spans="1:16" x14ac:dyDescent="0.2">
      <c r="A531" s="14" t="s">
        <v>14</v>
      </c>
      <c r="B531" s="14" t="s">
        <v>25</v>
      </c>
      <c r="C531" s="14" t="s">
        <v>5</v>
      </c>
      <c r="D531" s="5" t="s">
        <v>91</v>
      </c>
      <c r="E531" s="5">
        <v>1996</v>
      </c>
      <c r="F531" s="5">
        <v>3</v>
      </c>
      <c r="G531" s="14">
        <v>28</v>
      </c>
      <c r="H531" s="14">
        <v>0.92</v>
      </c>
      <c r="I531" s="14">
        <v>13.61</v>
      </c>
      <c r="J531" s="14">
        <v>0.92</v>
      </c>
      <c r="K531" s="14">
        <v>1.71</v>
      </c>
      <c r="L531" s="14">
        <v>0.98</v>
      </c>
      <c r="M531" s="14">
        <v>10.92</v>
      </c>
      <c r="N531" s="14">
        <v>0.19</v>
      </c>
      <c r="O531" s="14">
        <v>0.62</v>
      </c>
      <c r="P531" s="15">
        <v>523.46786022140509</v>
      </c>
    </row>
    <row r="532" spans="1:16" x14ac:dyDescent="0.2">
      <c r="A532" s="14" t="s">
        <v>14</v>
      </c>
      <c r="B532" s="14" t="s">
        <v>25</v>
      </c>
      <c r="C532" s="14" t="s">
        <v>5</v>
      </c>
      <c r="D532" s="5" t="s">
        <v>91</v>
      </c>
      <c r="E532" s="5">
        <v>1997</v>
      </c>
      <c r="F532" s="5">
        <v>3</v>
      </c>
      <c r="G532" s="14">
        <v>4</v>
      </c>
      <c r="H532" s="14">
        <v>0.13</v>
      </c>
      <c r="I532" s="14">
        <v>1.85</v>
      </c>
      <c r="J532" s="14">
        <v>0.13</v>
      </c>
      <c r="K532" s="14">
        <v>0.23</v>
      </c>
      <c r="L532" s="14">
        <v>0.13</v>
      </c>
      <c r="M532" s="14">
        <v>1.49</v>
      </c>
      <c r="N532" s="14">
        <v>0.03</v>
      </c>
      <c r="O532" s="14">
        <v>0.08</v>
      </c>
      <c r="P532" s="15">
        <v>555.64530908747804</v>
      </c>
    </row>
    <row r="533" spans="1:16" x14ac:dyDescent="0.2">
      <c r="A533" s="14" t="s">
        <v>14</v>
      </c>
      <c r="B533" s="14" t="s">
        <v>25</v>
      </c>
      <c r="C533" s="14" t="s">
        <v>5</v>
      </c>
      <c r="D533" s="5" t="s">
        <v>91</v>
      </c>
      <c r="E533" s="5">
        <v>1998</v>
      </c>
      <c r="F533" s="5">
        <v>3</v>
      </c>
      <c r="G533" s="14">
        <v>1</v>
      </c>
      <c r="H533" s="14">
        <v>0.02</v>
      </c>
      <c r="I533" s="14">
        <v>0.32</v>
      </c>
      <c r="J533" s="14">
        <v>0.02</v>
      </c>
      <c r="K533" s="14">
        <v>0.04</v>
      </c>
      <c r="L533" s="14">
        <v>0.02</v>
      </c>
      <c r="M533" s="14">
        <v>0.26</v>
      </c>
      <c r="N533" s="14">
        <v>0</v>
      </c>
      <c r="O533" s="14">
        <v>0.01</v>
      </c>
      <c r="P533" s="15">
        <v>414.18018229470482</v>
      </c>
    </row>
    <row r="534" spans="1:16" x14ac:dyDescent="0.2">
      <c r="A534" s="14" t="s">
        <v>14</v>
      </c>
      <c r="B534" s="14" t="s">
        <v>25</v>
      </c>
      <c r="C534" s="14" t="s">
        <v>5</v>
      </c>
      <c r="D534" s="5" t="s">
        <v>91</v>
      </c>
      <c r="E534" s="5">
        <v>1999</v>
      </c>
      <c r="F534" s="5">
        <v>3</v>
      </c>
      <c r="G534" s="14">
        <v>45</v>
      </c>
      <c r="H534" s="14">
        <v>1.53</v>
      </c>
      <c r="I534" s="14">
        <v>22.71</v>
      </c>
      <c r="J534" s="14">
        <v>1.53</v>
      </c>
      <c r="K534" s="14">
        <v>2.85</v>
      </c>
      <c r="L534" s="14">
        <v>1.64</v>
      </c>
      <c r="M534" s="14">
        <v>18.22</v>
      </c>
      <c r="N534" s="14">
        <v>0.31</v>
      </c>
      <c r="O534" s="14">
        <v>1.03</v>
      </c>
      <c r="P534" s="15">
        <v>542.51659512438914</v>
      </c>
    </row>
    <row r="535" spans="1:16" x14ac:dyDescent="0.2">
      <c r="A535" s="14" t="s">
        <v>14</v>
      </c>
      <c r="B535" s="14" t="s">
        <v>25</v>
      </c>
      <c r="C535" s="14" t="s">
        <v>5</v>
      </c>
      <c r="D535" s="5" t="s">
        <v>91</v>
      </c>
      <c r="E535" s="5">
        <v>2000</v>
      </c>
      <c r="F535" s="5">
        <v>3</v>
      </c>
      <c r="G535" s="14">
        <v>12</v>
      </c>
      <c r="H535" s="14">
        <v>0.35</v>
      </c>
      <c r="I535" s="14">
        <v>5.14</v>
      </c>
      <c r="J535" s="14">
        <v>0.35</v>
      </c>
      <c r="K535" s="14">
        <v>0.64</v>
      </c>
      <c r="L535" s="14">
        <v>0.37</v>
      </c>
      <c r="M535" s="14">
        <v>4.13</v>
      </c>
      <c r="N535" s="14">
        <v>7.0000000000000007E-2</v>
      </c>
      <c r="O535" s="14">
        <v>0.23</v>
      </c>
      <c r="P535" s="15">
        <v>472.22363775229388</v>
      </c>
    </row>
    <row r="536" spans="1:16" x14ac:dyDescent="0.2">
      <c r="A536" s="14" t="s">
        <v>14</v>
      </c>
      <c r="B536" s="14" t="s">
        <v>25</v>
      </c>
      <c r="C536" s="14" t="s">
        <v>5</v>
      </c>
      <c r="D536" s="5" t="s">
        <v>91</v>
      </c>
      <c r="E536" s="5">
        <v>2001</v>
      </c>
      <c r="F536" s="5">
        <v>3</v>
      </c>
      <c r="G536" s="14">
        <v>26</v>
      </c>
      <c r="H536" s="14">
        <v>0.77</v>
      </c>
      <c r="I536" s="14">
        <v>11.39</v>
      </c>
      <c r="J536" s="14">
        <v>0.77</v>
      </c>
      <c r="K536" s="14">
        <v>1.43</v>
      </c>
      <c r="L536" s="14">
        <v>0.82</v>
      </c>
      <c r="M536" s="14">
        <v>9.14</v>
      </c>
      <c r="N536" s="14">
        <v>0.16</v>
      </c>
      <c r="O536" s="14">
        <v>0.52</v>
      </c>
      <c r="P536" s="15">
        <v>469.06649217410137</v>
      </c>
    </row>
    <row r="537" spans="1:16" x14ac:dyDescent="0.2">
      <c r="A537" s="14" t="s">
        <v>14</v>
      </c>
      <c r="B537" s="14" t="s">
        <v>25</v>
      </c>
      <c r="C537" s="14" t="s">
        <v>5</v>
      </c>
      <c r="D537" s="5" t="s">
        <v>91</v>
      </c>
      <c r="E537" s="5">
        <v>2002</v>
      </c>
      <c r="F537" s="5">
        <v>3</v>
      </c>
      <c r="G537" s="14">
        <v>12</v>
      </c>
      <c r="H537" s="14">
        <v>0.37</v>
      </c>
      <c r="I537" s="14">
        <v>5.47</v>
      </c>
      <c r="J537" s="14">
        <v>0.37</v>
      </c>
      <c r="K537" s="14">
        <v>0.69</v>
      </c>
      <c r="L537" s="14">
        <v>0.39</v>
      </c>
      <c r="M537" s="14">
        <v>4.3899999999999997</v>
      </c>
      <c r="N537" s="14">
        <v>0.08</v>
      </c>
      <c r="O537" s="14">
        <v>0.25</v>
      </c>
      <c r="P537" s="15">
        <v>474.27880852156443</v>
      </c>
    </row>
    <row r="538" spans="1:16" x14ac:dyDescent="0.2">
      <c r="A538" s="14" t="s">
        <v>14</v>
      </c>
      <c r="B538" s="14" t="s">
        <v>25</v>
      </c>
      <c r="C538" s="14" t="s">
        <v>5</v>
      </c>
      <c r="D538" s="5" t="s">
        <v>91</v>
      </c>
      <c r="E538" s="5">
        <v>2003</v>
      </c>
      <c r="F538" s="5">
        <v>3</v>
      </c>
      <c r="G538" s="14">
        <v>3</v>
      </c>
      <c r="H538" s="14">
        <v>0.1</v>
      </c>
      <c r="I538" s="14">
        <v>1.49</v>
      </c>
      <c r="J538" s="14">
        <v>0.1</v>
      </c>
      <c r="K538" s="14">
        <v>0.19</v>
      </c>
      <c r="L538" s="14">
        <v>0.11</v>
      </c>
      <c r="M538" s="14">
        <v>1.19</v>
      </c>
      <c r="N538" s="14">
        <v>0.02</v>
      </c>
      <c r="O538" s="14">
        <v>7.0000000000000007E-2</v>
      </c>
      <c r="P538" s="15">
        <v>552.40364351564494</v>
      </c>
    </row>
    <row r="539" spans="1:16" x14ac:dyDescent="0.2">
      <c r="A539" s="14" t="s">
        <v>14</v>
      </c>
      <c r="B539" s="14" t="s">
        <v>25</v>
      </c>
      <c r="C539" s="14" t="s">
        <v>5</v>
      </c>
      <c r="D539" s="5" t="s">
        <v>91</v>
      </c>
      <c r="E539" s="5">
        <v>2004</v>
      </c>
      <c r="F539" s="5">
        <v>3</v>
      </c>
      <c r="G539" s="14">
        <v>1</v>
      </c>
      <c r="H539" s="14">
        <v>0.02</v>
      </c>
      <c r="I539" s="14">
        <v>0.37</v>
      </c>
      <c r="J539" s="14">
        <v>0.02</v>
      </c>
      <c r="K539" s="14">
        <v>0.05</v>
      </c>
      <c r="L539" s="14">
        <v>0.03</v>
      </c>
      <c r="M539" s="14">
        <v>0.28999999999999998</v>
      </c>
      <c r="N539" s="14">
        <v>0.01</v>
      </c>
      <c r="O539" s="14">
        <v>0.02</v>
      </c>
      <c r="P539" s="15">
        <v>667.39676866493994</v>
      </c>
    </row>
    <row r="540" spans="1:16" x14ac:dyDescent="0.2">
      <c r="A540" s="14" t="s">
        <v>14</v>
      </c>
      <c r="B540" s="14" t="s">
        <v>25</v>
      </c>
      <c r="C540" s="14" t="s">
        <v>5</v>
      </c>
      <c r="D540" s="5" t="s">
        <v>91</v>
      </c>
      <c r="E540" s="5">
        <v>2005</v>
      </c>
      <c r="F540" s="5">
        <v>3</v>
      </c>
      <c r="G540" s="14">
        <v>22</v>
      </c>
      <c r="H540" s="14">
        <v>0.63</v>
      </c>
      <c r="I540" s="14">
        <v>9.33</v>
      </c>
      <c r="J540" s="14">
        <v>0.63</v>
      </c>
      <c r="K540" s="14">
        <v>1.17</v>
      </c>
      <c r="L540" s="14">
        <v>0.67</v>
      </c>
      <c r="M540" s="14">
        <v>7.49</v>
      </c>
      <c r="N540" s="14">
        <v>0.13</v>
      </c>
      <c r="O540" s="14">
        <v>0.42</v>
      </c>
      <c r="P540" s="15">
        <v>444.290694312124</v>
      </c>
    </row>
    <row r="541" spans="1:16" x14ac:dyDescent="0.2">
      <c r="A541" s="14" t="s">
        <v>14</v>
      </c>
      <c r="B541" s="14" t="s">
        <v>25</v>
      </c>
      <c r="C541" s="14" t="s">
        <v>5</v>
      </c>
      <c r="D541" s="5" t="s">
        <v>91</v>
      </c>
      <c r="E541" s="5">
        <v>2006</v>
      </c>
      <c r="F541" s="5">
        <v>3</v>
      </c>
      <c r="G541" s="14">
        <v>23</v>
      </c>
      <c r="H541" s="14">
        <v>0.78</v>
      </c>
      <c r="I541" s="14">
        <v>11.579999999999998</v>
      </c>
      <c r="J541" s="14">
        <v>0.78</v>
      </c>
      <c r="K541" s="14">
        <v>1.45</v>
      </c>
      <c r="L541" s="14">
        <v>0.84</v>
      </c>
      <c r="M541" s="14">
        <v>9.2899999999999991</v>
      </c>
      <c r="N541" s="14">
        <v>0.16</v>
      </c>
      <c r="O541" s="14">
        <v>0.52</v>
      </c>
      <c r="P541" s="15">
        <v>536.3932626555943</v>
      </c>
    </row>
    <row r="542" spans="1:16" x14ac:dyDescent="0.2">
      <c r="A542" s="14" t="s">
        <v>14</v>
      </c>
      <c r="B542" s="14" t="s">
        <v>25</v>
      </c>
      <c r="C542" s="14" t="s">
        <v>5</v>
      </c>
      <c r="D542" s="5" t="s">
        <v>91</v>
      </c>
      <c r="E542" s="5">
        <v>2007</v>
      </c>
      <c r="F542" s="5">
        <v>3</v>
      </c>
      <c r="G542" s="14">
        <v>6</v>
      </c>
      <c r="H542" s="14">
        <v>0.22</v>
      </c>
      <c r="I542" s="14">
        <v>3.25</v>
      </c>
      <c r="J542" s="14">
        <v>0.22</v>
      </c>
      <c r="K542" s="14">
        <v>0.41</v>
      </c>
      <c r="L542" s="14">
        <v>0.23</v>
      </c>
      <c r="M542" s="14">
        <v>2.61</v>
      </c>
      <c r="N542" s="14">
        <v>0.04</v>
      </c>
      <c r="O542" s="14">
        <v>0.15</v>
      </c>
      <c r="P542" s="15">
        <v>578.4103845472149</v>
      </c>
    </row>
    <row r="543" spans="1:16" x14ac:dyDescent="0.2">
      <c r="A543" s="14" t="s">
        <v>14</v>
      </c>
      <c r="B543" s="14" t="s">
        <v>25</v>
      </c>
      <c r="C543" s="14" t="s">
        <v>5</v>
      </c>
      <c r="D543" s="5" t="s">
        <v>91</v>
      </c>
      <c r="E543" s="5">
        <v>2008</v>
      </c>
      <c r="F543" s="5">
        <v>3</v>
      </c>
      <c r="G543" s="14">
        <v>27</v>
      </c>
      <c r="H543" s="14">
        <v>0.9</v>
      </c>
      <c r="I543" s="14">
        <v>13.3</v>
      </c>
      <c r="J543" s="14">
        <v>0.9</v>
      </c>
      <c r="K543" s="14">
        <v>1.67</v>
      </c>
      <c r="L543" s="14">
        <v>0.96</v>
      </c>
      <c r="M543" s="14">
        <v>10.67</v>
      </c>
      <c r="N543" s="14">
        <v>0.18</v>
      </c>
      <c r="O543" s="14">
        <v>0.6</v>
      </c>
      <c r="P543" s="15">
        <v>531.75033154135417</v>
      </c>
    </row>
    <row r="544" spans="1:16" x14ac:dyDescent="0.2">
      <c r="A544" s="14" t="s">
        <v>14</v>
      </c>
      <c r="B544" s="14" t="s">
        <v>25</v>
      </c>
      <c r="C544" s="14" t="s">
        <v>5</v>
      </c>
      <c r="D544" s="5" t="s">
        <v>91</v>
      </c>
      <c r="E544" s="5">
        <v>2009</v>
      </c>
      <c r="F544" s="5">
        <v>3</v>
      </c>
      <c r="G544" s="14">
        <v>34</v>
      </c>
      <c r="H544" s="14">
        <v>1.0900000000000001</v>
      </c>
      <c r="I544" s="14">
        <v>16.190000000000001</v>
      </c>
      <c r="J544" s="14">
        <v>1.0900000000000001</v>
      </c>
      <c r="K544" s="14">
        <v>2.0299999999999998</v>
      </c>
      <c r="L544" s="14">
        <v>1.17</v>
      </c>
      <c r="M544" s="14">
        <v>12.99</v>
      </c>
      <c r="N544" s="14">
        <v>0.22</v>
      </c>
      <c r="O544" s="14">
        <v>0.73</v>
      </c>
      <c r="P544" s="15">
        <v>505.10446969920156</v>
      </c>
    </row>
    <row r="545" spans="1:16" x14ac:dyDescent="0.2">
      <c r="A545" s="14" t="s">
        <v>14</v>
      </c>
      <c r="B545" s="14" t="s">
        <v>25</v>
      </c>
      <c r="C545" s="14" t="s">
        <v>5</v>
      </c>
      <c r="D545" s="5" t="s">
        <v>91</v>
      </c>
      <c r="E545" s="5">
        <v>2010</v>
      </c>
      <c r="F545" s="5">
        <v>3</v>
      </c>
      <c r="G545" s="14">
        <v>99</v>
      </c>
      <c r="H545" s="14">
        <v>3.02</v>
      </c>
      <c r="I545" s="14">
        <v>44.739999999999995</v>
      </c>
      <c r="J545" s="14">
        <v>3.02</v>
      </c>
      <c r="K545" s="14">
        <v>5.61</v>
      </c>
      <c r="L545" s="14">
        <v>3.23</v>
      </c>
      <c r="M545" s="14">
        <v>35.9</v>
      </c>
      <c r="N545" s="14">
        <v>0.62</v>
      </c>
      <c r="O545" s="14">
        <v>2.0299999999999998</v>
      </c>
      <c r="P545" s="15">
        <v>481.36338624044714</v>
      </c>
    </row>
    <row r="546" spans="1:16" x14ac:dyDescent="0.2">
      <c r="A546" s="14" t="s">
        <v>14</v>
      </c>
      <c r="B546" s="14" t="s">
        <v>25</v>
      </c>
      <c r="C546" s="14" t="s">
        <v>5</v>
      </c>
      <c r="D546" s="5" t="s">
        <v>91</v>
      </c>
      <c r="E546" s="5">
        <v>2011</v>
      </c>
      <c r="F546" s="5">
        <v>3</v>
      </c>
      <c r="G546" s="14">
        <v>56</v>
      </c>
      <c r="H546" s="14">
        <v>2.17</v>
      </c>
      <c r="I546" s="14">
        <v>32.18</v>
      </c>
      <c r="J546" s="14">
        <v>2.17</v>
      </c>
      <c r="K546" s="14">
        <v>4.03</v>
      </c>
      <c r="L546" s="14">
        <v>2.3199999999999998</v>
      </c>
      <c r="M546" s="14">
        <v>25.83</v>
      </c>
      <c r="N546" s="14">
        <v>0.44</v>
      </c>
      <c r="O546" s="14">
        <v>1.46</v>
      </c>
      <c r="P546" s="15">
        <v>617.83590964952703</v>
      </c>
    </row>
    <row r="547" spans="1:16" x14ac:dyDescent="0.2">
      <c r="A547" s="14" t="s">
        <v>14</v>
      </c>
      <c r="B547" s="14" t="s">
        <v>25</v>
      </c>
      <c r="C547" s="14" t="s">
        <v>5</v>
      </c>
      <c r="D547" s="5" t="s">
        <v>91</v>
      </c>
      <c r="E547" s="5">
        <v>2012</v>
      </c>
      <c r="F547" s="5">
        <v>3</v>
      </c>
      <c r="G547" s="14">
        <v>25</v>
      </c>
      <c r="H547" s="14">
        <v>0.87</v>
      </c>
      <c r="I547" s="14">
        <v>12.940000000000001</v>
      </c>
      <c r="J547" s="14">
        <v>0.87</v>
      </c>
      <c r="K547" s="14">
        <v>1.62</v>
      </c>
      <c r="L547" s="14">
        <v>0.93</v>
      </c>
      <c r="M547" s="14">
        <v>10.39</v>
      </c>
      <c r="N547" s="14">
        <v>0.18</v>
      </c>
      <c r="O547" s="14">
        <v>0.59</v>
      </c>
      <c r="P547" s="15">
        <v>547.62133782512581</v>
      </c>
    </row>
    <row r="548" spans="1:16" x14ac:dyDescent="0.2">
      <c r="A548" s="14" t="s">
        <v>14</v>
      </c>
      <c r="B548" s="14" t="s">
        <v>25</v>
      </c>
      <c r="C548" s="14" t="s">
        <v>5</v>
      </c>
      <c r="D548" s="5" t="s">
        <v>91</v>
      </c>
      <c r="E548" s="5">
        <v>2013</v>
      </c>
      <c r="F548" s="5">
        <v>3</v>
      </c>
      <c r="G548" s="14">
        <v>38</v>
      </c>
      <c r="H548" s="14">
        <v>1.46</v>
      </c>
      <c r="I548" s="14">
        <v>21.59</v>
      </c>
      <c r="J548" s="14">
        <v>1.46</v>
      </c>
      <c r="K548" s="14">
        <v>2.71</v>
      </c>
      <c r="L548" s="14">
        <v>1.56</v>
      </c>
      <c r="M548" s="14">
        <v>17.32</v>
      </c>
      <c r="N548" s="14">
        <v>0.3</v>
      </c>
      <c r="O548" s="14">
        <v>0.98</v>
      </c>
      <c r="P548" s="15">
        <v>610.8500259009453</v>
      </c>
    </row>
    <row r="549" spans="1:16" x14ac:dyDescent="0.2">
      <c r="A549" s="14" t="s">
        <v>14</v>
      </c>
      <c r="B549" s="14" t="s">
        <v>25</v>
      </c>
      <c r="C549" s="14" t="s">
        <v>5</v>
      </c>
      <c r="D549" s="5" t="s">
        <v>91</v>
      </c>
      <c r="E549" s="5">
        <v>2014</v>
      </c>
      <c r="F549" s="5">
        <v>2</v>
      </c>
      <c r="G549" s="14">
        <v>41</v>
      </c>
      <c r="H549" s="14">
        <v>1.48</v>
      </c>
      <c r="I549" s="14">
        <v>26.439999999999998</v>
      </c>
      <c r="J549" s="14">
        <v>1.48</v>
      </c>
      <c r="K549" s="14">
        <v>2.17</v>
      </c>
      <c r="L549" s="14">
        <v>24.27</v>
      </c>
      <c r="M549" s="14">
        <v>0</v>
      </c>
      <c r="N549" s="14">
        <v>0.52</v>
      </c>
      <c r="O549" s="14">
        <v>3.72</v>
      </c>
      <c r="P549" s="15">
        <v>673.17896520454985</v>
      </c>
    </row>
    <row r="550" spans="1:16" x14ac:dyDescent="0.2">
      <c r="A550" s="14" t="s">
        <v>14</v>
      </c>
      <c r="B550" s="14" t="s">
        <v>25</v>
      </c>
      <c r="C550" s="14" t="s">
        <v>5</v>
      </c>
      <c r="D550" s="5" t="s">
        <v>91</v>
      </c>
      <c r="E550" s="5">
        <v>2015</v>
      </c>
      <c r="F550" s="5">
        <v>2</v>
      </c>
      <c r="G550" s="14">
        <v>28</v>
      </c>
      <c r="H550" s="14">
        <v>0.98</v>
      </c>
      <c r="I550" s="14">
        <v>17.540000000000003</v>
      </c>
      <c r="J550" s="14">
        <v>0.98</v>
      </c>
      <c r="K550" s="14">
        <v>1.44</v>
      </c>
      <c r="L550" s="14">
        <v>16.100000000000001</v>
      </c>
      <c r="M550" s="14">
        <v>0</v>
      </c>
      <c r="N550" s="14">
        <v>0.34</v>
      </c>
      <c r="O550" s="14">
        <v>2.4700000000000002</v>
      </c>
      <c r="P550" s="15">
        <v>650.97396298237561</v>
      </c>
    </row>
    <row r="551" spans="1:16" x14ac:dyDescent="0.2">
      <c r="A551" s="14" t="s">
        <v>14</v>
      </c>
      <c r="B551" s="14" t="s">
        <v>25</v>
      </c>
      <c r="C551" s="14" t="s">
        <v>5</v>
      </c>
      <c r="D551" s="5" t="s">
        <v>91</v>
      </c>
      <c r="E551" s="5">
        <v>2016</v>
      </c>
      <c r="F551" s="5">
        <v>2</v>
      </c>
      <c r="G551" s="14">
        <v>29</v>
      </c>
      <c r="H551" s="14">
        <v>0.92</v>
      </c>
      <c r="I551" s="14">
        <v>16.48</v>
      </c>
      <c r="J551" s="14">
        <v>0.92</v>
      </c>
      <c r="K551" s="14">
        <v>1.35</v>
      </c>
      <c r="L551" s="14">
        <v>15.13</v>
      </c>
      <c r="M551" s="14">
        <v>0</v>
      </c>
      <c r="N551" s="14">
        <v>0.32</v>
      </c>
      <c r="O551" s="14">
        <v>2.3199999999999998</v>
      </c>
      <c r="P551" s="15">
        <v>595.82759144579575</v>
      </c>
    </row>
    <row r="552" spans="1:16" x14ac:dyDescent="0.2">
      <c r="A552" s="14" t="s">
        <v>14</v>
      </c>
      <c r="B552" s="14" t="s">
        <v>25</v>
      </c>
      <c r="C552" s="14" t="s">
        <v>5</v>
      </c>
      <c r="D552" s="5" t="s">
        <v>91</v>
      </c>
      <c r="E552" s="5">
        <v>2017</v>
      </c>
      <c r="F552" s="5">
        <v>2</v>
      </c>
      <c r="G552" s="14">
        <v>16</v>
      </c>
      <c r="H552" s="14">
        <v>0.51</v>
      </c>
      <c r="I552" s="14">
        <v>9.1</v>
      </c>
      <c r="J552" s="14">
        <v>0.51</v>
      </c>
      <c r="K552" s="14">
        <v>0.75</v>
      </c>
      <c r="L552" s="14">
        <v>8.35</v>
      </c>
      <c r="M552" s="14">
        <v>0</v>
      </c>
      <c r="N552" s="14">
        <v>0.18</v>
      </c>
      <c r="O552" s="14">
        <v>1.28</v>
      </c>
      <c r="P552" s="15">
        <v>598.50846332729998</v>
      </c>
    </row>
    <row r="553" spans="1:16" x14ac:dyDescent="0.2">
      <c r="A553" s="14" t="s">
        <v>14</v>
      </c>
      <c r="B553" s="14" t="s">
        <v>25</v>
      </c>
      <c r="C553" s="14" t="s">
        <v>5</v>
      </c>
      <c r="D553" s="5" t="s">
        <v>91</v>
      </c>
      <c r="E553" s="5">
        <v>2018</v>
      </c>
      <c r="F553" s="5">
        <v>2</v>
      </c>
      <c r="G553" s="14">
        <v>20</v>
      </c>
      <c r="H553" s="14">
        <v>0.69</v>
      </c>
      <c r="I553" s="14">
        <v>12.41</v>
      </c>
      <c r="J553" s="14">
        <v>0.69</v>
      </c>
      <c r="K553" s="14">
        <v>1.02</v>
      </c>
      <c r="L553" s="14">
        <v>11.39</v>
      </c>
      <c r="M553" s="14">
        <v>0</v>
      </c>
      <c r="N553" s="14">
        <v>0.24</v>
      </c>
      <c r="O553" s="14">
        <v>1.75</v>
      </c>
      <c r="P553" s="15">
        <v>650.24461486818529</v>
      </c>
    </row>
    <row r="554" spans="1:16" x14ac:dyDescent="0.2">
      <c r="A554" s="14" t="s">
        <v>14</v>
      </c>
      <c r="B554" s="14" t="s">
        <v>25</v>
      </c>
      <c r="C554" s="14" t="s">
        <v>5</v>
      </c>
      <c r="D554" s="5" t="s">
        <v>91</v>
      </c>
      <c r="E554" s="5">
        <v>2019</v>
      </c>
      <c r="F554" s="5">
        <v>1</v>
      </c>
      <c r="G554" s="14">
        <v>54</v>
      </c>
      <c r="H554" s="14">
        <v>2.15</v>
      </c>
      <c r="I554" s="14">
        <v>34.53</v>
      </c>
      <c r="J554" s="14">
        <v>2.15</v>
      </c>
      <c r="K554" s="14">
        <v>34.53</v>
      </c>
      <c r="L554" s="14">
        <v>0</v>
      </c>
      <c r="M554" s="14">
        <v>0</v>
      </c>
      <c r="N554" s="14">
        <v>0.25</v>
      </c>
      <c r="O554" s="14">
        <v>1.72</v>
      </c>
      <c r="P554" s="15">
        <v>682.90289410244225</v>
      </c>
    </row>
    <row r="555" spans="1:16" x14ac:dyDescent="0.2">
      <c r="A555" s="14" t="s">
        <v>14</v>
      </c>
      <c r="B555" s="14" t="s">
        <v>25</v>
      </c>
      <c r="C555" s="14" t="s">
        <v>5</v>
      </c>
      <c r="D555" s="5" t="s">
        <v>91</v>
      </c>
      <c r="E555" s="5">
        <v>2020</v>
      </c>
      <c r="F555" s="5">
        <v>1</v>
      </c>
      <c r="G555" s="14">
        <v>29</v>
      </c>
      <c r="H555" s="14">
        <v>0.99</v>
      </c>
      <c r="I555" s="14">
        <v>15.86</v>
      </c>
      <c r="J555" s="14">
        <v>0.99</v>
      </c>
      <c r="K555" s="14">
        <v>15.86</v>
      </c>
      <c r="L555" s="14">
        <v>0</v>
      </c>
      <c r="M555" s="14">
        <v>0</v>
      </c>
      <c r="N555" s="14">
        <v>0.11</v>
      </c>
      <c r="O555" s="14">
        <v>0.79</v>
      </c>
      <c r="P555" s="15">
        <v>587.90132353239153</v>
      </c>
    </row>
    <row r="556" spans="1:16" x14ac:dyDescent="0.2">
      <c r="A556" s="14" t="s">
        <v>14</v>
      </c>
      <c r="B556" s="14" t="s">
        <v>25</v>
      </c>
      <c r="C556" s="14" t="s">
        <v>5</v>
      </c>
      <c r="D556" s="5" t="s">
        <v>91</v>
      </c>
      <c r="E556" s="5">
        <v>2021</v>
      </c>
      <c r="F556" s="5">
        <v>1</v>
      </c>
      <c r="G556" s="14">
        <v>65</v>
      </c>
      <c r="H556" s="14">
        <v>3.01</v>
      </c>
      <c r="I556" s="14">
        <v>48.46</v>
      </c>
      <c r="J556" s="14">
        <v>3.01</v>
      </c>
      <c r="K556" s="14">
        <v>48.46</v>
      </c>
      <c r="L556" s="14">
        <v>0</v>
      </c>
      <c r="M556" s="14">
        <v>0</v>
      </c>
      <c r="N556" s="14">
        <v>0.35</v>
      </c>
      <c r="O556" s="14">
        <v>2.41</v>
      </c>
      <c r="P556" s="15">
        <v>793.72666624214139</v>
      </c>
    </row>
    <row r="557" spans="1:16" x14ac:dyDescent="0.2">
      <c r="A557" s="14" t="s">
        <v>14</v>
      </c>
      <c r="B557" s="14" t="s">
        <v>25</v>
      </c>
      <c r="C557" s="14" t="s">
        <v>5</v>
      </c>
      <c r="D557" s="5" t="s">
        <v>91</v>
      </c>
      <c r="E557" s="5">
        <v>2022</v>
      </c>
      <c r="F557" s="5">
        <v>0</v>
      </c>
      <c r="G557" s="14">
        <v>18</v>
      </c>
      <c r="H557" s="14">
        <v>12.76</v>
      </c>
      <c r="I557" s="14">
        <v>0</v>
      </c>
      <c r="J557" s="14">
        <v>12.76</v>
      </c>
      <c r="K557" s="14">
        <v>0</v>
      </c>
      <c r="L557" s="14">
        <v>0</v>
      </c>
      <c r="M557" s="14">
        <v>0</v>
      </c>
      <c r="N557" s="14">
        <v>0</v>
      </c>
      <c r="O557" s="14">
        <v>0</v>
      </c>
      <c r="P557" s="15">
        <v>709.00838487490807</v>
      </c>
    </row>
    <row r="558" spans="1:16" x14ac:dyDescent="0.2">
      <c r="A558" s="14" t="s">
        <v>14</v>
      </c>
      <c r="B558" s="14" t="s">
        <v>25</v>
      </c>
      <c r="C558" s="14" t="s">
        <v>5</v>
      </c>
      <c r="D558" s="5" t="s">
        <v>91</v>
      </c>
      <c r="E558" s="5">
        <v>2023</v>
      </c>
      <c r="F558" s="5">
        <v>0</v>
      </c>
      <c r="G558" s="14">
        <v>17</v>
      </c>
      <c r="H558" s="14">
        <v>10.84</v>
      </c>
      <c r="I558" s="14">
        <v>0</v>
      </c>
      <c r="J558" s="14">
        <v>10.84</v>
      </c>
      <c r="K558" s="14">
        <v>0</v>
      </c>
      <c r="L558" s="14">
        <v>0</v>
      </c>
      <c r="M558" s="14">
        <v>0</v>
      </c>
      <c r="N558" s="14">
        <v>0</v>
      </c>
      <c r="O558" s="14">
        <v>0</v>
      </c>
      <c r="P558" s="15">
        <v>635.00526902774106</v>
      </c>
    </row>
    <row r="559" spans="1:16" x14ac:dyDescent="0.2">
      <c r="A559" s="14" t="s">
        <v>14</v>
      </c>
      <c r="B559" s="14" t="s">
        <v>25</v>
      </c>
      <c r="C559" s="14" t="s">
        <v>5</v>
      </c>
      <c r="D559" s="5" t="s">
        <v>93</v>
      </c>
      <c r="E559" s="5">
        <v>2000</v>
      </c>
      <c r="F559" s="5">
        <v>3</v>
      </c>
      <c r="G559" s="14">
        <v>2</v>
      </c>
      <c r="H559" s="14">
        <v>0.03</v>
      </c>
      <c r="I559" s="14">
        <v>0.43</v>
      </c>
      <c r="J559" s="14">
        <v>0.03</v>
      </c>
      <c r="K559" s="14">
        <v>0.05</v>
      </c>
      <c r="L559" s="14">
        <v>0.03</v>
      </c>
      <c r="M559" s="14">
        <v>0.35</v>
      </c>
      <c r="N559" s="14">
        <v>0.01</v>
      </c>
      <c r="O559" s="14">
        <v>0.02</v>
      </c>
      <c r="P559" s="15">
        <v>294.6107084141662</v>
      </c>
    </row>
    <row r="560" spans="1:16" x14ac:dyDescent="0.2">
      <c r="A560" s="14" t="s">
        <v>14</v>
      </c>
      <c r="B560" s="14" t="s">
        <v>25</v>
      </c>
      <c r="C560" s="14" t="s">
        <v>5</v>
      </c>
      <c r="D560" s="5" t="s">
        <v>93</v>
      </c>
      <c r="E560" s="5">
        <v>2003</v>
      </c>
      <c r="F560" s="5">
        <v>3</v>
      </c>
      <c r="G560" s="14">
        <v>1</v>
      </c>
      <c r="H560" s="14">
        <v>0.03</v>
      </c>
      <c r="I560" s="14">
        <v>0.51</v>
      </c>
      <c r="J560" s="14">
        <v>0.03</v>
      </c>
      <c r="K560" s="14">
        <v>0.06</v>
      </c>
      <c r="L560" s="14">
        <v>0.04</v>
      </c>
      <c r="M560" s="14">
        <v>0.41</v>
      </c>
      <c r="N560" s="14">
        <v>0.01</v>
      </c>
      <c r="O560" s="14">
        <v>0.02</v>
      </c>
      <c r="P560" s="15">
        <v>425.48067507520631</v>
      </c>
    </row>
    <row r="561" spans="1:16" x14ac:dyDescent="0.2">
      <c r="A561" s="14" t="s">
        <v>14</v>
      </c>
      <c r="B561" s="14" t="s">
        <v>25</v>
      </c>
      <c r="C561" s="14" t="s">
        <v>5</v>
      </c>
      <c r="D561" s="5" t="s">
        <v>93</v>
      </c>
      <c r="E561" s="5">
        <v>2006</v>
      </c>
      <c r="F561" s="5">
        <v>3</v>
      </c>
      <c r="G561" s="14">
        <v>9</v>
      </c>
      <c r="H561" s="14">
        <v>0.19</v>
      </c>
      <c r="I561" s="14">
        <v>2.8099999999999996</v>
      </c>
      <c r="J561" s="14">
        <v>0.19</v>
      </c>
      <c r="K561" s="14">
        <v>0.35</v>
      </c>
      <c r="L561" s="14">
        <v>0.2</v>
      </c>
      <c r="M561" s="14">
        <v>2.2599999999999998</v>
      </c>
      <c r="N561" s="14">
        <v>0.04</v>
      </c>
      <c r="O561" s="14">
        <v>0.13</v>
      </c>
      <c r="P561" s="15">
        <v>325.64254684084256</v>
      </c>
    </row>
    <row r="562" spans="1:16" x14ac:dyDescent="0.2">
      <c r="A562" s="14" t="s">
        <v>14</v>
      </c>
      <c r="B562" s="14" t="s">
        <v>25</v>
      </c>
      <c r="C562" s="14" t="s">
        <v>5</v>
      </c>
      <c r="D562" s="5" t="s">
        <v>93</v>
      </c>
      <c r="E562" s="5">
        <v>2008</v>
      </c>
      <c r="F562" s="5">
        <v>3</v>
      </c>
      <c r="G562" s="14">
        <v>6</v>
      </c>
      <c r="H562" s="14">
        <v>0.15</v>
      </c>
      <c r="I562" s="14">
        <v>2.2999999999999998</v>
      </c>
      <c r="J562" s="14">
        <v>0.15</v>
      </c>
      <c r="K562" s="14">
        <v>0.28999999999999998</v>
      </c>
      <c r="L562" s="14">
        <v>0.17</v>
      </c>
      <c r="M562" s="14">
        <v>1.84</v>
      </c>
      <c r="N562" s="14">
        <v>0.03</v>
      </c>
      <c r="O562" s="14">
        <v>0.1</v>
      </c>
      <c r="P562" s="15">
        <v>425.172977487639</v>
      </c>
    </row>
    <row r="563" spans="1:16" x14ac:dyDescent="0.2">
      <c r="A563" s="14" t="s">
        <v>14</v>
      </c>
      <c r="B563" s="14" t="s">
        <v>25</v>
      </c>
      <c r="C563" s="14" t="s">
        <v>5</v>
      </c>
      <c r="D563" s="5" t="s">
        <v>93</v>
      </c>
      <c r="E563" s="5">
        <v>2009</v>
      </c>
      <c r="F563" s="5">
        <v>3</v>
      </c>
      <c r="G563" s="14">
        <v>3</v>
      </c>
      <c r="H563" s="14">
        <v>0.08</v>
      </c>
      <c r="I563" s="14">
        <v>1.23</v>
      </c>
      <c r="J563" s="14">
        <v>0.08</v>
      </c>
      <c r="K563" s="14">
        <v>0.15</v>
      </c>
      <c r="L563" s="14">
        <v>0.09</v>
      </c>
      <c r="M563" s="14">
        <v>0.99</v>
      </c>
      <c r="N563" s="14">
        <v>0.02</v>
      </c>
      <c r="O563" s="14">
        <v>0.06</v>
      </c>
      <c r="P563" s="15">
        <v>415.01003342579077</v>
      </c>
    </row>
    <row r="564" spans="1:16" x14ac:dyDescent="0.2">
      <c r="A564" s="14" t="s">
        <v>14</v>
      </c>
      <c r="B564" s="14" t="s">
        <v>25</v>
      </c>
      <c r="C564" s="14" t="s">
        <v>5</v>
      </c>
      <c r="D564" s="5" t="s">
        <v>93</v>
      </c>
      <c r="E564" s="5">
        <v>2010</v>
      </c>
      <c r="F564" s="5">
        <v>3</v>
      </c>
      <c r="G564" s="14">
        <v>4</v>
      </c>
      <c r="H564" s="14">
        <v>0.11</v>
      </c>
      <c r="I564" s="14">
        <v>1.6800000000000002</v>
      </c>
      <c r="J564" s="14">
        <v>0.11</v>
      </c>
      <c r="K564" s="14">
        <v>0.21</v>
      </c>
      <c r="L564" s="14">
        <v>0.12</v>
      </c>
      <c r="M564" s="14">
        <v>1.35</v>
      </c>
      <c r="N564" s="14">
        <v>0.02</v>
      </c>
      <c r="O564" s="14">
        <v>0.08</v>
      </c>
      <c r="P564" s="15">
        <v>493.14210104787168</v>
      </c>
    </row>
    <row r="565" spans="1:16" x14ac:dyDescent="0.2">
      <c r="A565" s="14" t="s">
        <v>14</v>
      </c>
      <c r="B565" s="14" t="s">
        <v>25</v>
      </c>
      <c r="C565" s="14" t="s">
        <v>5</v>
      </c>
      <c r="D565" s="5" t="s">
        <v>93</v>
      </c>
      <c r="E565" s="5">
        <v>2011</v>
      </c>
      <c r="F565" s="5">
        <v>3</v>
      </c>
      <c r="G565" s="14">
        <v>107</v>
      </c>
      <c r="H565" s="14">
        <v>1.4</v>
      </c>
      <c r="I565" s="14">
        <v>68.25</v>
      </c>
      <c r="J565" s="14">
        <v>1.4</v>
      </c>
      <c r="K565" s="14">
        <v>0</v>
      </c>
      <c r="L565" s="14">
        <v>0</v>
      </c>
      <c r="M565" s="14">
        <v>68.25</v>
      </c>
      <c r="N565" s="14">
        <v>0.06</v>
      </c>
      <c r="O565" s="14">
        <v>4.62</v>
      </c>
      <c r="P565" s="15">
        <v>648.17126222974412</v>
      </c>
    </row>
    <row r="566" spans="1:16" x14ac:dyDescent="0.2">
      <c r="A566" s="14" t="s">
        <v>14</v>
      </c>
      <c r="B566" s="14" t="s">
        <v>25</v>
      </c>
      <c r="C566" s="14" t="s">
        <v>5</v>
      </c>
      <c r="D566" s="5" t="s">
        <v>93</v>
      </c>
      <c r="E566" s="5">
        <v>2012</v>
      </c>
      <c r="F566" s="5">
        <v>3</v>
      </c>
      <c r="G566" s="14">
        <v>58</v>
      </c>
      <c r="H566" s="14">
        <v>0.75</v>
      </c>
      <c r="I566" s="14">
        <v>36.85</v>
      </c>
      <c r="J566" s="14">
        <v>0.75</v>
      </c>
      <c r="K566" s="14">
        <v>0.49</v>
      </c>
      <c r="L566" s="14">
        <v>0.28000000000000003</v>
      </c>
      <c r="M566" s="14">
        <v>36.08</v>
      </c>
      <c r="N566" s="14">
        <v>0.08</v>
      </c>
      <c r="O566" s="14">
        <v>2.39</v>
      </c>
      <c r="P566" s="15">
        <v>644.10036185375088</v>
      </c>
    </row>
    <row r="567" spans="1:16" x14ac:dyDescent="0.2">
      <c r="A567" s="14" t="s">
        <v>14</v>
      </c>
      <c r="B567" s="14" t="s">
        <v>25</v>
      </c>
      <c r="C567" s="14" t="s">
        <v>5</v>
      </c>
      <c r="D567" s="5" t="s">
        <v>93</v>
      </c>
      <c r="E567" s="5">
        <v>2013</v>
      </c>
      <c r="F567" s="5">
        <v>3</v>
      </c>
      <c r="G567" s="14">
        <v>19</v>
      </c>
      <c r="H567" s="14">
        <v>0.5</v>
      </c>
      <c r="I567" s="14">
        <v>7.3500000000000005</v>
      </c>
      <c r="J567" s="14">
        <v>0.5</v>
      </c>
      <c r="K567" s="14">
        <v>0.92</v>
      </c>
      <c r="L567" s="14">
        <v>0.53</v>
      </c>
      <c r="M567" s="14">
        <v>5.9</v>
      </c>
      <c r="N567" s="14">
        <v>0.1</v>
      </c>
      <c r="O567" s="14">
        <v>0.33</v>
      </c>
      <c r="P567" s="15">
        <v>403.09786107193219</v>
      </c>
    </row>
    <row r="568" spans="1:16" x14ac:dyDescent="0.2">
      <c r="A568" s="14" t="s">
        <v>14</v>
      </c>
      <c r="B568" s="14" t="s">
        <v>25</v>
      </c>
      <c r="C568" s="14" t="s">
        <v>5</v>
      </c>
      <c r="D568" s="5" t="s">
        <v>93</v>
      </c>
      <c r="E568" s="5">
        <v>2014</v>
      </c>
      <c r="F568" s="5">
        <v>2</v>
      </c>
      <c r="G568" s="14">
        <v>6</v>
      </c>
      <c r="H568" s="14">
        <v>0.14000000000000001</v>
      </c>
      <c r="I568" s="14">
        <v>2.4500000000000002</v>
      </c>
      <c r="J568" s="14">
        <v>0.14000000000000001</v>
      </c>
      <c r="K568" s="14">
        <v>0.2</v>
      </c>
      <c r="L568" s="14">
        <v>2.25</v>
      </c>
      <c r="M568" s="14">
        <v>0</v>
      </c>
      <c r="N568" s="14">
        <v>0.05</v>
      </c>
      <c r="O568" s="14">
        <v>0.34</v>
      </c>
      <c r="P568" s="15">
        <v>442.75590345319711</v>
      </c>
    </row>
    <row r="569" spans="1:16" x14ac:dyDescent="0.2">
      <c r="A569" s="14" t="s">
        <v>14</v>
      </c>
      <c r="B569" s="14" t="s">
        <v>25</v>
      </c>
      <c r="C569" s="14" t="s">
        <v>5</v>
      </c>
      <c r="D569" s="5" t="s">
        <v>93</v>
      </c>
      <c r="E569" s="5">
        <v>2015</v>
      </c>
      <c r="F569" s="5">
        <v>2</v>
      </c>
      <c r="G569" s="14">
        <v>1</v>
      </c>
      <c r="H569" s="14">
        <v>0.02</v>
      </c>
      <c r="I569" s="14">
        <v>0.43</v>
      </c>
      <c r="J569" s="14">
        <v>0.02</v>
      </c>
      <c r="K569" s="14">
        <v>0.04</v>
      </c>
      <c r="L569" s="14">
        <v>0.39</v>
      </c>
      <c r="M569" s="14">
        <v>0</v>
      </c>
      <c r="N569" s="14">
        <v>0.01</v>
      </c>
      <c r="O569" s="14">
        <v>0.06</v>
      </c>
      <c r="P569" s="15">
        <v>864.49145882665186</v>
      </c>
    </row>
    <row r="570" spans="1:16" x14ac:dyDescent="0.2">
      <c r="A570" s="14" t="s">
        <v>14</v>
      </c>
      <c r="B570" s="14" t="s">
        <v>25</v>
      </c>
      <c r="C570" s="14" t="s">
        <v>5</v>
      </c>
      <c r="D570" s="5" t="s">
        <v>93</v>
      </c>
      <c r="E570" s="5">
        <v>2016</v>
      </c>
      <c r="F570" s="5">
        <v>2</v>
      </c>
      <c r="G570" s="14">
        <v>0</v>
      </c>
      <c r="H570" s="14">
        <v>0.01</v>
      </c>
      <c r="I570" s="14">
        <v>0.16</v>
      </c>
      <c r="J570" s="14">
        <v>0.01</v>
      </c>
      <c r="K570" s="14">
        <v>0.01</v>
      </c>
      <c r="L570" s="14">
        <v>0.15</v>
      </c>
      <c r="M570" s="14">
        <v>0</v>
      </c>
      <c r="N570" s="14">
        <v>0</v>
      </c>
      <c r="O570" s="14">
        <v>0.02</v>
      </c>
      <c r="P570" s="15">
        <v>682.31703914296622</v>
      </c>
    </row>
    <row r="571" spans="1:16" x14ac:dyDescent="0.2">
      <c r="A571" s="14" t="s">
        <v>14</v>
      </c>
      <c r="B571" s="14" t="s">
        <v>25</v>
      </c>
      <c r="C571" s="14" t="s">
        <v>5</v>
      </c>
      <c r="D571" s="5" t="s">
        <v>93</v>
      </c>
      <c r="E571" s="5">
        <v>2017</v>
      </c>
      <c r="F571" s="5">
        <v>2</v>
      </c>
      <c r="G571" s="14">
        <v>16</v>
      </c>
      <c r="H571" s="14">
        <v>0.38</v>
      </c>
      <c r="I571" s="14">
        <v>6.76</v>
      </c>
      <c r="J571" s="14">
        <v>0.38</v>
      </c>
      <c r="K571" s="14">
        <v>0.55000000000000004</v>
      </c>
      <c r="L571" s="14">
        <v>6.21</v>
      </c>
      <c r="M571" s="14">
        <v>0</v>
      </c>
      <c r="N571" s="14">
        <v>0.13</v>
      </c>
      <c r="O571" s="14">
        <v>0.95</v>
      </c>
      <c r="P571" s="15">
        <v>437.15566266271134</v>
      </c>
    </row>
    <row r="572" spans="1:16" x14ac:dyDescent="0.2">
      <c r="A572" s="14" t="s">
        <v>14</v>
      </c>
      <c r="B572" s="14" t="s">
        <v>25</v>
      </c>
      <c r="C572" s="14" t="s">
        <v>5</v>
      </c>
      <c r="D572" s="5" t="s">
        <v>93</v>
      </c>
      <c r="E572" s="5">
        <v>2018</v>
      </c>
      <c r="F572" s="5">
        <v>2</v>
      </c>
      <c r="G572" s="14">
        <v>20</v>
      </c>
      <c r="H572" s="14">
        <v>0.55000000000000004</v>
      </c>
      <c r="I572" s="14">
        <v>9.7800000000000011</v>
      </c>
      <c r="J572" s="14">
        <v>0.55000000000000004</v>
      </c>
      <c r="K572" s="14">
        <v>0.8</v>
      </c>
      <c r="L572" s="14">
        <v>8.98</v>
      </c>
      <c r="M572" s="14">
        <v>0</v>
      </c>
      <c r="N572" s="14">
        <v>0.19</v>
      </c>
      <c r="O572" s="14">
        <v>1.38</v>
      </c>
      <c r="P572" s="15">
        <v>518.43724294843446</v>
      </c>
    </row>
    <row r="573" spans="1:16" x14ac:dyDescent="0.2">
      <c r="A573" s="14" t="s">
        <v>14</v>
      </c>
      <c r="B573" s="14" t="s">
        <v>25</v>
      </c>
      <c r="C573" s="14" t="s">
        <v>5</v>
      </c>
      <c r="D573" s="5" t="s">
        <v>93</v>
      </c>
      <c r="E573" s="5">
        <v>2019</v>
      </c>
      <c r="F573" s="5">
        <v>1</v>
      </c>
      <c r="G573" s="14">
        <v>24</v>
      </c>
      <c r="H573" s="14">
        <v>0.54</v>
      </c>
      <c r="I573" s="14">
        <v>8.6999999999999993</v>
      </c>
      <c r="J573" s="14">
        <v>0.54</v>
      </c>
      <c r="K573" s="14">
        <v>8.6999999999999993</v>
      </c>
      <c r="L573" s="14">
        <v>0</v>
      </c>
      <c r="M573" s="14">
        <v>0</v>
      </c>
      <c r="N573" s="14">
        <v>0.06</v>
      </c>
      <c r="O573" s="14">
        <v>0.43</v>
      </c>
      <c r="P573" s="15">
        <v>377.65157528774699</v>
      </c>
    </row>
    <row r="574" spans="1:16" x14ac:dyDescent="0.2">
      <c r="A574" s="14" t="s">
        <v>14</v>
      </c>
      <c r="B574" s="14" t="s">
        <v>25</v>
      </c>
      <c r="C574" s="14" t="s">
        <v>5</v>
      </c>
      <c r="D574" s="5" t="s">
        <v>93</v>
      </c>
      <c r="E574" s="5">
        <v>2020</v>
      </c>
      <c r="F574" s="5">
        <v>1</v>
      </c>
      <c r="G574" s="14">
        <v>3</v>
      </c>
      <c r="H574" s="14">
        <v>0.1</v>
      </c>
      <c r="I574" s="14">
        <v>1.63</v>
      </c>
      <c r="J574" s="14">
        <v>0.1</v>
      </c>
      <c r="K574" s="14">
        <v>1.63</v>
      </c>
      <c r="L574" s="14">
        <v>0</v>
      </c>
      <c r="M574" s="14">
        <v>0</v>
      </c>
      <c r="N574" s="14">
        <v>0.01</v>
      </c>
      <c r="O574" s="14">
        <v>0.08</v>
      </c>
      <c r="P574" s="15">
        <v>640.02197994837468</v>
      </c>
    </row>
    <row r="575" spans="1:16" x14ac:dyDescent="0.2">
      <c r="A575" s="14" t="s">
        <v>14</v>
      </c>
      <c r="B575" s="14" t="s">
        <v>25</v>
      </c>
      <c r="C575" s="14" t="s">
        <v>5</v>
      </c>
      <c r="D575" s="5" t="s">
        <v>93</v>
      </c>
      <c r="E575" s="5">
        <v>2021</v>
      </c>
      <c r="F575" s="5">
        <v>1</v>
      </c>
      <c r="G575" s="14">
        <v>89</v>
      </c>
      <c r="H575" s="14">
        <v>0.46</v>
      </c>
      <c r="I575" s="14">
        <v>55.17</v>
      </c>
      <c r="J575" s="14">
        <v>0.46</v>
      </c>
      <c r="K575" s="14">
        <v>55.17</v>
      </c>
      <c r="L575" s="14">
        <v>0</v>
      </c>
      <c r="M575" s="14">
        <v>0</v>
      </c>
      <c r="N575" s="14">
        <v>0.16999999999999998</v>
      </c>
      <c r="O575" s="14">
        <v>2.74</v>
      </c>
      <c r="P575" s="15">
        <v>623.5197965641463</v>
      </c>
    </row>
    <row r="576" spans="1:16" x14ac:dyDescent="0.2">
      <c r="A576" s="14" t="s">
        <v>14</v>
      </c>
      <c r="B576" s="14" t="s">
        <v>25</v>
      </c>
      <c r="C576" s="14" t="s">
        <v>5</v>
      </c>
      <c r="D576" s="5" t="s">
        <v>93</v>
      </c>
      <c r="E576" s="5">
        <v>2022</v>
      </c>
      <c r="F576" s="5">
        <v>0</v>
      </c>
      <c r="G576" s="14">
        <v>65</v>
      </c>
      <c r="H576" s="14">
        <v>42.43</v>
      </c>
      <c r="I576" s="14">
        <v>0</v>
      </c>
      <c r="J576" s="14">
        <v>42.43</v>
      </c>
      <c r="K576" s="14">
        <v>0</v>
      </c>
      <c r="L576" s="14">
        <v>0</v>
      </c>
      <c r="M576" s="14">
        <v>0</v>
      </c>
      <c r="N576" s="14">
        <v>0.01</v>
      </c>
      <c r="O576" s="14">
        <v>0.04</v>
      </c>
      <c r="P576" s="15">
        <v>653.51022554241717</v>
      </c>
    </row>
    <row r="577" spans="1:16" x14ac:dyDescent="0.2">
      <c r="A577" s="14" t="s">
        <v>14</v>
      </c>
      <c r="B577" s="14" t="s">
        <v>25</v>
      </c>
      <c r="C577" s="14" t="s">
        <v>5</v>
      </c>
      <c r="D577" s="5" t="s">
        <v>93</v>
      </c>
      <c r="E577" s="5">
        <v>2023</v>
      </c>
      <c r="F577" s="5">
        <v>0</v>
      </c>
      <c r="G577" s="14">
        <v>6</v>
      </c>
      <c r="H577" s="14">
        <v>3.54</v>
      </c>
      <c r="I577" s="14">
        <v>0</v>
      </c>
      <c r="J577" s="14">
        <v>3.54</v>
      </c>
      <c r="K577" s="14">
        <v>0</v>
      </c>
      <c r="L577" s="14">
        <v>0</v>
      </c>
      <c r="M577" s="14">
        <v>0</v>
      </c>
      <c r="N577" s="14">
        <v>0</v>
      </c>
      <c r="O577" s="14">
        <v>0</v>
      </c>
      <c r="P577" s="15">
        <v>635.00526902774129</v>
      </c>
    </row>
    <row r="578" spans="1:16" x14ac:dyDescent="0.2">
      <c r="A578" s="14" t="s">
        <v>15</v>
      </c>
      <c r="B578" s="14" t="s">
        <v>26</v>
      </c>
      <c r="C578" s="14" t="s">
        <v>5</v>
      </c>
      <c r="D578" s="5" t="s">
        <v>92</v>
      </c>
      <c r="E578" s="5">
        <v>1981</v>
      </c>
      <c r="F578" s="5">
        <v>3</v>
      </c>
      <c r="G578" s="14">
        <v>22</v>
      </c>
      <c r="H578" s="14">
        <v>0.77</v>
      </c>
      <c r="I578" s="14">
        <v>9.93</v>
      </c>
      <c r="J578" s="14">
        <v>0.77</v>
      </c>
      <c r="K578" s="14">
        <v>0.54</v>
      </c>
      <c r="L578" s="14">
        <v>0.75</v>
      </c>
      <c r="M578" s="14">
        <v>8.64</v>
      </c>
      <c r="N578" s="14">
        <v>7.0000000000000007E-2</v>
      </c>
      <c r="O578" s="14">
        <v>0.63</v>
      </c>
      <c r="P578" s="15">
        <v>483.17373250924283</v>
      </c>
    </row>
    <row r="579" spans="1:16" x14ac:dyDescent="0.2">
      <c r="A579" s="14" t="s">
        <v>15</v>
      </c>
      <c r="B579" s="14" t="s">
        <v>26</v>
      </c>
      <c r="C579" s="14" t="s">
        <v>5</v>
      </c>
      <c r="D579" s="5" t="s">
        <v>92</v>
      </c>
      <c r="E579" s="5">
        <v>1989</v>
      </c>
      <c r="F579" s="5">
        <v>3</v>
      </c>
      <c r="G579" s="14">
        <v>27</v>
      </c>
      <c r="H579" s="14">
        <v>0.6</v>
      </c>
      <c r="I579" s="14">
        <v>7.86</v>
      </c>
      <c r="J579" s="14">
        <v>0.6</v>
      </c>
      <c r="K579" s="14">
        <v>0.43</v>
      </c>
      <c r="L579" s="14">
        <v>0.6</v>
      </c>
      <c r="M579" s="14">
        <v>6.83</v>
      </c>
      <c r="N579" s="14">
        <v>0.06</v>
      </c>
      <c r="O579" s="14">
        <v>0.5</v>
      </c>
      <c r="P579" s="15">
        <v>312.09660547063896</v>
      </c>
    </row>
    <row r="580" spans="1:16" x14ac:dyDescent="0.2">
      <c r="A580" s="14" t="s">
        <v>15</v>
      </c>
      <c r="B580" s="14" t="s">
        <v>26</v>
      </c>
      <c r="C580" s="14" t="s">
        <v>5</v>
      </c>
      <c r="D580" s="5" t="s">
        <v>92</v>
      </c>
      <c r="E580" s="5">
        <v>1990</v>
      </c>
      <c r="F580" s="5">
        <v>3</v>
      </c>
      <c r="G580" s="14">
        <v>0</v>
      </c>
      <c r="H580" s="14">
        <v>0.01</v>
      </c>
      <c r="I580" s="14">
        <v>0.16999999999999998</v>
      </c>
      <c r="J580" s="14">
        <v>0.01</v>
      </c>
      <c r="K580" s="14">
        <v>0.01</v>
      </c>
      <c r="L580" s="14">
        <v>0.01</v>
      </c>
      <c r="M580" s="14">
        <v>0.15</v>
      </c>
      <c r="N580" s="14">
        <v>0</v>
      </c>
      <c r="O580" s="14">
        <v>0.01</v>
      </c>
      <c r="P580" s="15">
        <v>410.21471830565451</v>
      </c>
    </row>
    <row r="581" spans="1:16" x14ac:dyDescent="0.2">
      <c r="A581" s="14" t="s">
        <v>15</v>
      </c>
      <c r="B581" s="14" t="s">
        <v>26</v>
      </c>
      <c r="C581" s="14" t="s">
        <v>5</v>
      </c>
      <c r="D581" s="5" t="s">
        <v>92</v>
      </c>
      <c r="E581" s="5">
        <v>1991</v>
      </c>
      <c r="F581" s="5">
        <v>3</v>
      </c>
      <c r="G581" s="14">
        <v>9</v>
      </c>
      <c r="H581" s="14">
        <v>0.3</v>
      </c>
      <c r="I581" s="14">
        <v>3.95</v>
      </c>
      <c r="J581" s="14">
        <v>0.3</v>
      </c>
      <c r="K581" s="14">
        <v>0.22</v>
      </c>
      <c r="L581" s="14">
        <v>0.3</v>
      </c>
      <c r="M581" s="14">
        <v>3.43</v>
      </c>
      <c r="N581" s="14">
        <v>0.03</v>
      </c>
      <c r="O581" s="14">
        <v>0.25</v>
      </c>
      <c r="P581" s="15">
        <v>483.17373250924271</v>
      </c>
    </row>
    <row r="582" spans="1:16" x14ac:dyDescent="0.2">
      <c r="A582" s="14" t="s">
        <v>15</v>
      </c>
      <c r="B582" s="14" t="s">
        <v>26</v>
      </c>
      <c r="C582" s="14" t="s">
        <v>5</v>
      </c>
      <c r="D582" s="5" t="s">
        <v>92</v>
      </c>
      <c r="E582" s="5">
        <v>1996</v>
      </c>
      <c r="F582" s="5">
        <v>3</v>
      </c>
      <c r="G582" s="14">
        <v>4</v>
      </c>
      <c r="H582" s="14">
        <v>0.15</v>
      </c>
      <c r="I582" s="14">
        <v>1.92</v>
      </c>
      <c r="J582" s="14">
        <v>0.15</v>
      </c>
      <c r="K582" s="14">
        <v>0.1</v>
      </c>
      <c r="L582" s="14">
        <v>0.15</v>
      </c>
      <c r="M582" s="14">
        <v>1.67</v>
      </c>
      <c r="N582" s="14">
        <v>0.01</v>
      </c>
      <c r="O582" s="14">
        <v>0.12</v>
      </c>
      <c r="P582" s="15">
        <v>483.17373250924277</v>
      </c>
    </row>
    <row r="583" spans="1:16" x14ac:dyDescent="0.2">
      <c r="A583" s="14" t="s">
        <v>15</v>
      </c>
      <c r="B583" s="14" t="s">
        <v>26</v>
      </c>
      <c r="C583" s="14" t="s">
        <v>5</v>
      </c>
      <c r="D583" s="5" t="s">
        <v>92</v>
      </c>
      <c r="E583" s="5">
        <v>1997</v>
      </c>
      <c r="F583" s="5">
        <v>3</v>
      </c>
      <c r="G583" s="14">
        <v>87</v>
      </c>
      <c r="H583" s="14">
        <v>0.45</v>
      </c>
      <c r="I583" s="14">
        <v>35.75</v>
      </c>
      <c r="J583" s="14">
        <v>0.45</v>
      </c>
      <c r="K583" s="14">
        <v>0.42000000000000004</v>
      </c>
      <c r="L583" s="14">
        <v>1.1599999999999999</v>
      </c>
      <c r="M583" s="14">
        <v>34.17</v>
      </c>
      <c r="N583" s="14">
        <v>0.04</v>
      </c>
      <c r="O583" s="14">
        <v>0.37</v>
      </c>
      <c r="P583" s="15">
        <v>414.86087704010112</v>
      </c>
    </row>
    <row r="584" spans="1:16" x14ac:dyDescent="0.2">
      <c r="A584" s="14" t="s">
        <v>15</v>
      </c>
      <c r="B584" s="14" t="s">
        <v>26</v>
      </c>
      <c r="C584" s="14" t="s">
        <v>5</v>
      </c>
      <c r="D584" s="5" t="s">
        <v>92</v>
      </c>
      <c r="E584" s="5">
        <v>1998</v>
      </c>
      <c r="F584" s="5">
        <v>3</v>
      </c>
      <c r="G584" s="14">
        <v>65</v>
      </c>
      <c r="H584" s="14">
        <v>0.05</v>
      </c>
      <c r="I584" s="14">
        <v>22.63</v>
      </c>
      <c r="J584" s="14">
        <v>0.05</v>
      </c>
      <c r="K584" s="14">
        <v>0.42</v>
      </c>
      <c r="L584" s="14">
        <v>0.37</v>
      </c>
      <c r="M584" s="14">
        <v>21.84</v>
      </c>
      <c r="N584" s="14">
        <v>0</v>
      </c>
      <c r="O584" s="14">
        <v>0</v>
      </c>
      <c r="P584" s="15">
        <v>351.50340979541232</v>
      </c>
    </row>
    <row r="585" spans="1:16" x14ac:dyDescent="0.2">
      <c r="A585" s="14" t="s">
        <v>15</v>
      </c>
      <c r="B585" s="14" t="s">
        <v>26</v>
      </c>
      <c r="C585" s="14" t="s">
        <v>5</v>
      </c>
      <c r="D585" s="5" t="s">
        <v>92</v>
      </c>
      <c r="E585" s="5">
        <v>2000</v>
      </c>
      <c r="F585" s="5">
        <v>3</v>
      </c>
      <c r="G585" s="14">
        <v>10</v>
      </c>
      <c r="H585" s="14">
        <v>0.34</v>
      </c>
      <c r="I585" s="14">
        <v>4.38</v>
      </c>
      <c r="J585" s="14">
        <v>0.34</v>
      </c>
      <c r="K585" s="14">
        <v>0.24</v>
      </c>
      <c r="L585" s="14">
        <v>0.33</v>
      </c>
      <c r="M585" s="14">
        <v>3.81</v>
      </c>
      <c r="N585" s="14">
        <v>0.03</v>
      </c>
      <c r="O585" s="14">
        <v>0.28000000000000003</v>
      </c>
      <c r="P585" s="15">
        <v>483.17373250924283</v>
      </c>
    </row>
    <row r="586" spans="1:16" x14ac:dyDescent="0.2">
      <c r="A586" s="14" t="s">
        <v>15</v>
      </c>
      <c r="B586" s="14" t="s">
        <v>26</v>
      </c>
      <c r="C586" s="14" t="s">
        <v>5</v>
      </c>
      <c r="D586" s="5" t="s">
        <v>92</v>
      </c>
      <c r="E586" s="5">
        <v>2001</v>
      </c>
      <c r="F586" s="5">
        <v>3</v>
      </c>
      <c r="G586" s="14">
        <v>37</v>
      </c>
      <c r="H586" s="14">
        <v>1.07</v>
      </c>
      <c r="I586" s="14">
        <v>13.9</v>
      </c>
      <c r="J586" s="14">
        <v>1.07</v>
      </c>
      <c r="K586" s="14">
        <v>0.76</v>
      </c>
      <c r="L586" s="14">
        <v>1.05</v>
      </c>
      <c r="M586" s="14">
        <v>12.09</v>
      </c>
      <c r="N586" s="14">
        <v>0.1</v>
      </c>
      <c r="O586" s="14">
        <v>0.88</v>
      </c>
      <c r="P586" s="15">
        <v>406.54140788417448</v>
      </c>
    </row>
    <row r="587" spans="1:16" x14ac:dyDescent="0.2">
      <c r="A587" s="14" t="s">
        <v>15</v>
      </c>
      <c r="B587" s="14" t="s">
        <v>26</v>
      </c>
      <c r="C587" s="14" t="s">
        <v>5</v>
      </c>
      <c r="D587" s="5" t="s">
        <v>92</v>
      </c>
      <c r="E587" s="5">
        <v>2002</v>
      </c>
      <c r="F587" s="5">
        <v>3</v>
      </c>
      <c r="G587" s="14">
        <v>6</v>
      </c>
      <c r="H587" s="14">
        <v>0.16</v>
      </c>
      <c r="I587" s="14">
        <v>2.1100000000000003</v>
      </c>
      <c r="J587" s="14">
        <v>0.16</v>
      </c>
      <c r="K587" s="14">
        <v>0.12</v>
      </c>
      <c r="L587" s="14">
        <v>0.16</v>
      </c>
      <c r="M587" s="14">
        <v>1.83</v>
      </c>
      <c r="N587" s="14">
        <v>0.02</v>
      </c>
      <c r="O587" s="14">
        <v>0.13</v>
      </c>
      <c r="P587" s="15">
        <v>387.08765396271684</v>
      </c>
    </row>
    <row r="588" spans="1:16" x14ac:dyDescent="0.2">
      <c r="A588" s="14" t="s">
        <v>15</v>
      </c>
      <c r="B588" s="14" t="s">
        <v>26</v>
      </c>
      <c r="C588" s="14" t="s">
        <v>5</v>
      </c>
      <c r="D588" s="5" t="s">
        <v>92</v>
      </c>
      <c r="E588" s="5">
        <v>2003</v>
      </c>
      <c r="F588" s="5">
        <v>3</v>
      </c>
      <c r="G588" s="14">
        <v>36</v>
      </c>
      <c r="H588" s="14">
        <v>1.22</v>
      </c>
      <c r="I588" s="14">
        <v>15.870000000000001</v>
      </c>
      <c r="J588" s="14">
        <v>1.22</v>
      </c>
      <c r="K588" s="14">
        <v>0.87</v>
      </c>
      <c r="L588" s="14">
        <v>1.2</v>
      </c>
      <c r="M588" s="14">
        <v>13.8</v>
      </c>
      <c r="N588" s="14">
        <v>0.12</v>
      </c>
      <c r="O588" s="14">
        <v>1.01</v>
      </c>
      <c r="P588" s="15">
        <v>470.53075175122473</v>
      </c>
    </row>
    <row r="589" spans="1:16" x14ac:dyDescent="0.2">
      <c r="A589" s="14" t="s">
        <v>15</v>
      </c>
      <c r="B589" s="14" t="s">
        <v>26</v>
      </c>
      <c r="C589" s="14" t="s">
        <v>5</v>
      </c>
      <c r="D589" s="5" t="s">
        <v>92</v>
      </c>
      <c r="E589" s="5">
        <v>2005</v>
      </c>
      <c r="F589" s="5">
        <v>3</v>
      </c>
      <c r="G589" s="14">
        <v>0</v>
      </c>
      <c r="H589" s="14">
        <v>0.01</v>
      </c>
      <c r="I589" s="14">
        <v>0.16</v>
      </c>
      <c r="J589" s="14">
        <v>0.01</v>
      </c>
      <c r="K589" s="14">
        <v>0.01</v>
      </c>
      <c r="L589" s="14">
        <v>0.01</v>
      </c>
      <c r="M589" s="14">
        <v>0.14000000000000001</v>
      </c>
      <c r="N589" s="14">
        <v>0</v>
      </c>
      <c r="O589" s="14">
        <v>0.01</v>
      </c>
      <c r="P589" s="15">
        <v>527.36511076943657</v>
      </c>
    </row>
    <row r="590" spans="1:16" x14ac:dyDescent="0.2">
      <c r="A590" s="14" t="s">
        <v>15</v>
      </c>
      <c r="B590" s="14" t="s">
        <v>26</v>
      </c>
      <c r="C590" s="14" t="s">
        <v>5</v>
      </c>
      <c r="D590" s="5" t="s">
        <v>92</v>
      </c>
      <c r="E590" s="5">
        <v>2006</v>
      </c>
      <c r="F590" s="5">
        <v>3</v>
      </c>
      <c r="G590" s="14">
        <v>70</v>
      </c>
      <c r="H590" s="14">
        <v>0</v>
      </c>
      <c r="I590" s="14">
        <v>35.239999999999995</v>
      </c>
      <c r="J590" s="14">
        <v>0</v>
      </c>
      <c r="K590" s="14">
        <v>0.11</v>
      </c>
      <c r="L590" s="14">
        <v>1.55</v>
      </c>
      <c r="M590" s="14">
        <v>33.58</v>
      </c>
      <c r="N590" s="14">
        <v>0</v>
      </c>
      <c r="O590" s="14">
        <v>0</v>
      </c>
      <c r="P590" s="15">
        <v>504.30676777793673</v>
      </c>
    </row>
    <row r="591" spans="1:16" x14ac:dyDescent="0.2">
      <c r="A591" s="14" t="s">
        <v>15</v>
      </c>
      <c r="B591" s="14" t="s">
        <v>26</v>
      </c>
      <c r="C591" s="14" t="s">
        <v>5</v>
      </c>
      <c r="D591" s="5" t="s">
        <v>92</v>
      </c>
      <c r="E591" s="5">
        <v>2007</v>
      </c>
      <c r="F591" s="5">
        <v>3</v>
      </c>
      <c r="G591" s="14">
        <v>27</v>
      </c>
      <c r="H591" s="14">
        <v>0.94</v>
      </c>
      <c r="I591" s="14">
        <v>12.15</v>
      </c>
      <c r="J591" s="14">
        <v>0.94</v>
      </c>
      <c r="K591" s="14">
        <v>0.66</v>
      </c>
      <c r="L591" s="14">
        <v>0.92</v>
      </c>
      <c r="M591" s="14">
        <v>10.57</v>
      </c>
      <c r="N591" s="14">
        <v>0.09</v>
      </c>
      <c r="O591" s="14">
        <v>0.77</v>
      </c>
      <c r="P591" s="15">
        <v>483.17373250924271</v>
      </c>
    </row>
    <row r="592" spans="1:16" x14ac:dyDescent="0.2">
      <c r="A592" s="14" t="s">
        <v>15</v>
      </c>
      <c r="B592" s="14" t="s">
        <v>26</v>
      </c>
      <c r="C592" s="14" t="s">
        <v>5</v>
      </c>
      <c r="D592" s="5" t="s">
        <v>92</v>
      </c>
      <c r="E592" s="5">
        <v>2008</v>
      </c>
      <c r="F592" s="5">
        <v>3</v>
      </c>
      <c r="G592" s="14">
        <v>47</v>
      </c>
      <c r="H592" s="14">
        <v>1.55</v>
      </c>
      <c r="I592" s="14">
        <v>20.18</v>
      </c>
      <c r="J592" s="14">
        <v>1.55</v>
      </c>
      <c r="K592" s="14">
        <v>1.1000000000000001</v>
      </c>
      <c r="L592" s="14">
        <v>1.53</v>
      </c>
      <c r="M592" s="14">
        <v>17.55</v>
      </c>
      <c r="N592" s="14">
        <v>0.15</v>
      </c>
      <c r="O592" s="14">
        <v>1.28</v>
      </c>
      <c r="P592" s="15">
        <v>462.17660314069309</v>
      </c>
    </row>
    <row r="593" spans="1:16" x14ac:dyDescent="0.2">
      <c r="A593" s="14" t="s">
        <v>15</v>
      </c>
      <c r="B593" s="14" t="s">
        <v>26</v>
      </c>
      <c r="C593" s="14" t="s">
        <v>5</v>
      </c>
      <c r="D593" s="5" t="s">
        <v>92</v>
      </c>
      <c r="E593" s="5">
        <v>2009</v>
      </c>
      <c r="F593" s="5">
        <v>3</v>
      </c>
      <c r="G593" s="14">
        <v>27</v>
      </c>
      <c r="H593" s="14">
        <v>0.54</v>
      </c>
      <c r="I593" s="14">
        <v>13.2</v>
      </c>
      <c r="J593" s="14">
        <v>0.54</v>
      </c>
      <c r="K593" s="14">
        <v>0.45</v>
      </c>
      <c r="L593" s="14">
        <v>0.55000000000000004</v>
      </c>
      <c r="M593" s="14">
        <v>12.2</v>
      </c>
      <c r="N593" s="14">
        <v>0.05</v>
      </c>
      <c r="O593" s="14">
        <v>0.45</v>
      </c>
      <c r="P593" s="15">
        <v>511.50150593202483</v>
      </c>
    </row>
    <row r="594" spans="1:16" x14ac:dyDescent="0.2">
      <c r="A594" s="14" t="s">
        <v>15</v>
      </c>
      <c r="B594" s="14" t="s">
        <v>26</v>
      </c>
      <c r="C594" s="14" t="s">
        <v>5</v>
      </c>
      <c r="D594" s="5" t="s">
        <v>92</v>
      </c>
      <c r="E594" s="5">
        <v>2010</v>
      </c>
      <c r="F594" s="5">
        <v>3</v>
      </c>
      <c r="G594" s="14">
        <v>9</v>
      </c>
      <c r="H594" s="14">
        <v>0.33</v>
      </c>
      <c r="I594" s="14">
        <v>4.24</v>
      </c>
      <c r="J594" s="14">
        <v>0.33</v>
      </c>
      <c r="K594" s="14">
        <v>0.23</v>
      </c>
      <c r="L594" s="14">
        <v>0.32</v>
      </c>
      <c r="M594" s="14">
        <v>3.69</v>
      </c>
      <c r="N594" s="14">
        <v>0.03</v>
      </c>
      <c r="O594" s="14">
        <v>0.27</v>
      </c>
      <c r="P594" s="15">
        <v>483.17373250924277</v>
      </c>
    </row>
    <row r="595" spans="1:16" x14ac:dyDescent="0.2">
      <c r="A595" s="14" t="s">
        <v>15</v>
      </c>
      <c r="B595" s="14" t="s">
        <v>26</v>
      </c>
      <c r="C595" s="14" t="s">
        <v>5</v>
      </c>
      <c r="D595" s="5" t="s">
        <v>92</v>
      </c>
      <c r="E595" s="5">
        <v>2011</v>
      </c>
      <c r="F595" s="5">
        <v>3</v>
      </c>
      <c r="G595" s="14">
        <v>55</v>
      </c>
      <c r="H595" s="14">
        <v>1.9</v>
      </c>
      <c r="I595" s="14">
        <v>24.689999999999998</v>
      </c>
      <c r="J595" s="14">
        <v>1.9</v>
      </c>
      <c r="K595" s="14">
        <v>1.35</v>
      </c>
      <c r="L595" s="14">
        <v>1.87</v>
      </c>
      <c r="M595" s="14">
        <v>21.47</v>
      </c>
      <c r="N595" s="14">
        <v>0.18</v>
      </c>
      <c r="O595" s="14">
        <v>1.57</v>
      </c>
      <c r="P595" s="15">
        <v>481.50238761773664</v>
      </c>
    </row>
    <row r="596" spans="1:16" x14ac:dyDescent="0.2">
      <c r="A596" s="14" t="s">
        <v>15</v>
      </c>
      <c r="B596" s="14" t="s">
        <v>26</v>
      </c>
      <c r="C596" s="14" t="s">
        <v>5</v>
      </c>
      <c r="D596" s="5" t="s">
        <v>92</v>
      </c>
      <c r="E596" s="5">
        <v>2012</v>
      </c>
      <c r="F596" s="5">
        <v>3</v>
      </c>
      <c r="G596" s="14">
        <v>13</v>
      </c>
      <c r="H596" s="14">
        <v>0.51</v>
      </c>
      <c r="I596" s="14">
        <v>6.58</v>
      </c>
      <c r="J596" s="14">
        <v>0.51</v>
      </c>
      <c r="K596" s="14">
        <v>0.36</v>
      </c>
      <c r="L596" s="14">
        <v>0.5</v>
      </c>
      <c r="M596" s="14">
        <v>5.72</v>
      </c>
      <c r="N596" s="14">
        <v>0.05</v>
      </c>
      <c r="O596" s="14">
        <v>0.42</v>
      </c>
      <c r="P596" s="15">
        <v>559.51651301824722</v>
      </c>
    </row>
    <row r="597" spans="1:16" x14ac:dyDescent="0.2">
      <c r="A597" s="14" t="s">
        <v>15</v>
      </c>
      <c r="B597" s="14" t="s">
        <v>26</v>
      </c>
      <c r="C597" s="14" t="s">
        <v>5</v>
      </c>
      <c r="D597" s="5" t="s">
        <v>92</v>
      </c>
      <c r="E597" s="5">
        <v>2013</v>
      </c>
      <c r="F597" s="5">
        <v>3</v>
      </c>
      <c r="G597" s="14">
        <v>4</v>
      </c>
      <c r="H597" s="14">
        <v>0.18</v>
      </c>
      <c r="I597" s="14">
        <v>2.34</v>
      </c>
      <c r="J597" s="14">
        <v>0.18</v>
      </c>
      <c r="K597" s="14">
        <v>0.13</v>
      </c>
      <c r="L597" s="14">
        <v>0.18</v>
      </c>
      <c r="M597" s="14">
        <v>2.0299999999999998</v>
      </c>
      <c r="N597" s="14">
        <v>0.02</v>
      </c>
      <c r="O597" s="14">
        <v>0.15</v>
      </c>
      <c r="P597" s="15">
        <v>644.24747426208546</v>
      </c>
    </row>
    <row r="598" spans="1:16" x14ac:dyDescent="0.2">
      <c r="A598" s="14" t="s">
        <v>15</v>
      </c>
      <c r="B598" s="14" t="s">
        <v>26</v>
      </c>
      <c r="C598" s="14" t="s">
        <v>5</v>
      </c>
      <c r="D598" s="5" t="s">
        <v>92</v>
      </c>
      <c r="E598" s="5">
        <v>2015</v>
      </c>
      <c r="F598" s="5">
        <v>2</v>
      </c>
      <c r="G598" s="14">
        <v>15</v>
      </c>
      <c r="H598" s="14">
        <v>0.28999999999999998</v>
      </c>
      <c r="I598" s="14">
        <v>8.66</v>
      </c>
      <c r="J598" s="14">
        <v>0.28999999999999998</v>
      </c>
      <c r="K598" s="14">
        <v>2.84</v>
      </c>
      <c r="L598" s="14">
        <v>5.82</v>
      </c>
      <c r="M598" s="14">
        <v>0</v>
      </c>
      <c r="N598" s="14">
        <v>0.02</v>
      </c>
      <c r="O598" s="14">
        <v>0.04</v>
      </c>
      <c r="P598" s="15">
        <v>588.78246193572249</v>
      </c>
    </row>
    <row r="599" spans="1:16" x14ac:dyDescent="0.2">
      <c r="A599" s="14" t="s">
        <v>15</v>
      </c>
      <c r="B599" s="14" t="s">
        <v>26</v>
      </c>
      <c r="C599" s="14" t="s">
        <v>5</v>
      </c>
      <c r="D599" s="5" t="s">
        <v>92</v>
      </c>
      <c r="E599" s="5">
        <v>2016</v>
      </c>
      <c r="F599" s="5">
        <v>2</v>
      </c>
      <c r="G599" s="14">
        <v>19</v>
      </c>
      <c r="H599" s="14">
        <v>0.34</v>
      </c>
      <c r="I599" s="14">
        <v>10.17</v>
      </c>
      <c r="J599" s="14">
        <v>0.34</v>
      </c>
      <c r="K599" s="14">
        <v>3.34</v>
      </c>
      <c r="L599" s="14">
        <v>6.83</v>
      </c>
      <c r="M599" s="14">
        <v>0</v>
      </c>
      <c r="N599" s="14">
        <v>0.02</v>
      </c>
      <c r="O599" s="14">
        <v>0.05</v>
      </c>
      <c r="P599" s="15">
        <v>564.21743075113068</v>
      </c>
    </row>
    <row r="600" spans="1:16" x14ac:dyDescent="0.2">
      <c r="A600" s="14" t="s">
        <v>15</v>
      </c>
      <c r="B600" s="14" t="s">
        <v>26</v>
      </c>
      <c r="C600" s="14" t="s">
        <v>5</v>
      </c>
      <c r="D600" s="5" t="s">
        <v>92</v>
      </c>
      <c r="E600" s="5">
        <v>2017</v>
      </c>
      <c r="F600" s="5">
        <v>2</v>
      </c>
      <c r="G600" s="14">
        <v>18</v>
      </c>
      <c r="H600" s="14">
        <v>0.31</v>
      </c>
      <c r="I600" s="14">
        <v>9.35</v>
      </c>
      <c r="J600" s="14">
        <v>0.31</v>
      </c>
      <c r="K600" s="14">
        <v>3.07</v>
      </c>
      <c r="L600" s="14">
        <v>6.28</v>
      </c>
      <c r="M600" s="14">
        <v>0</v>
      </c>
      <c r="N600" s="14">
        <v>0.02</v>
      </c>
      <c r="O600" s="14">
        <v>0.04</v>
      </c>
      <c r="P600" s="15">
        <v>537.06958879385161</v>
      </c>
    </row>
    <row r="601" spans="1:16" x14ac:dyDescent="0.2">
      <c r="A601" s="14" t="s">
        <v>15</v>
      </c>
      <c r="B601" s="14" t="s">
        <v>26</v>
      </c>
      <c r="C601" s="14" t="s">
        <v>5</v>
      </c>
      <c r="D601" s="5" t="s">
        <v>92</v>
      </c>
      <c r="E601" s="5">
        <v>2018</v>
      </c>
      <c r="F601" s="5">
        <v>2</v>
      </c>
      <c r="G601" s="14">
        <v>14</v>
      </c>
      <c r="H601" s="14">
        <v>0.26</v>
      </c>
      <c r="I601" s="14">
        <v>8.01</v>
      </c>
      <c r="J601" s="14">
        <v>0.26</v>
      </c>
      <c r="K601" s="14">
        <v>2.63</v>
      </c>
      <c r="L601" s="14">
        <v>5.38</v>
      </c>
      <c r="M601" s="14">
        <v>0</v>
      </c>
      <c r="N601" s="14">
        <v>0.02</v>
      </c>
      <c r="O601" s="14">
        <v>0.04</v>
      </c>
      <c r="P601" s="15">
        <v>576.45228778720343</v>
      </c>
    </row>
    <row r="602" spans="1:16" x14ac:dyDescent="0.2">
      <c r="A602" s="14" t="s">
        <v>15</v>
      </c>
      <c r="B602" s="14" t="s">
        <v>26</v>
      </c>
      <c r="C602" s="14" t="s">
        <v>5</v>
      </c>
      <c r="D602" s="5" t="s">
        <v>92</v>
      </c>
      <c r="E602" s="5">
        <v>2019</v>
      </c>
      <c r="F602" s="5">
        <v>1</v>
      </c>
      <c r="G602" s="14">
        <v>13</v>
      </c>
      <c r="H602" s="14">
        <v>0.37</v>
      </c>
      <c r="I602" s="14">
        <v>8.59</v>
      </c>
      <c r="J602" s="14">
        <v>0.37</v>
      </c>
      <c r="K602" s="14">
        <v>8.59</v>
      </c>
      <c r="L602" s="14">
        <v>0</v>
      </c>
      <c r="M602" s="14">
        <v>0</v>
      </c>
      <c r="N602" s="14">
        <v>0.01</v>
      </c>
      <c r="O602" s="14">
        <v>0.03</v>
      </c>
      <c r="P602" s="15">
        <v>694.63027673297461</v>
      </c>
    </row>
    <row r="603" spans="1:16" x14ac:dyDescent="0.2">
      <c r="A603" s="14" t="s">
        <v>15</v>
      </c>
      <c r="B603" s="14" t="s">
        <v>26</v>
      </c>
      <c r="C603" s="14" t="s">
        <v>5</v>
      </c>
      <c r="D603" s="5" t="s">
        <v>92</v>
      </c>
      <c r="E603" s="5">
        <v>2020</v>
      </c>
      <c r="F603" s="5">
        <v>1</v>
      </c>
      <c r="G603" s="14">
        <v>67</v>
      </c>
      <c r="H603" s="14">
        <v>1.49</v>
      </c>
      <c r="I603" s="14">
        <v>35.049999999999997</v>
      </c>
      <c r="J603" s="14">
        <v>1.49</v>
      </c>
      <c r="K603" s="14">
        <v>35.049999999999997</v>
      </c>
      <c r="L603" s="14">
        <v>0</v>
      </c>
      <c r="M603" s="14">
        <v>0</v>
      </c>
      <c r="N603" s="14">
        <v>0.02</v>
      </c>
      <c r="O603" s="14">
        <v>0.11</v>
      </c>
      <c r="P603" s="15">
        <v>546.12886493278631</v>
      </c>
    </row>
    <row r="604" spans="1:16" x14ac:dyDescent="0.2">
      <c r="A604" s="14" t="s">
        <v>15</v>
      </c>
      <c r="B604" s="14" t="s">
        <v>26</v>
      </c>
      <c r="C604" s="14" t="s">
        <v>5</v>
      </c>
      <c r="D604" s="5" t="s">
        <v>92</v>
      </c>
      <c r="E604" s="5">
        <v>2021</v>
      </c>
      <c r="F604" s="5">
        <v>1</v>
      </c>
      <c r="G604" s="14">
        <v>4</v>
      </c>
      <c r="H604" s="14">
        <v>0.08</v>
      </c>
      <c r="I604" s="14">
        <v>1.91</v>
      </c>
      <c r="J604" s="14">
        <v>0.08</v>
      </c>
      <c r="K604" s="14">
        <v>1.91</v>
      </c>
      <c r="L604" s="14">
        <v>0</v>
      </c>
      <c r="M604" s="14">
        <v>0</v>
      </c>
      <c r="N604" s="14">
        <v>0</v>
      </c>
      <c r="O604" s="14">
        <v>0.01</v>
      </c>
      <c r="P604" s="15">
        <v>473.51542243070907</v>
      </c>
    </row>
    <row r="605" spans="1:16" x14ac:dyDescent="0.2">
      <c r="A605" s="14" t="s">
        <v>15</v>
      </c>
      <c r="B605" s="14" t="s">
        <v>26</v>
      </c>
      <c r="C605" s="14" t="s">
        <v>5</v>
      </c>
      <c r="D605" s="5" t="s">
        <v>92</v>
      </c>
      <c r="E605" s="5">
        <v>2022</v>
      </c>
      <c r="F605" s="5">
        <v>0</v>
      </c>
      <c r="G605" s="14">
        <v>102</v>
      </c>
      <c r="H605" s="14">
        <v>48.42</v>
      </c>
      <c r="I605" s="14">
        <v>0</v>
      </c>
      <c r="J605" s="14">
        <v>48.42</v>
      </c>
      <c r="K605" s="14">
        <v>0</v>
      </c>
      <c r="L605" s="14">
        <v>0</v>
      </c>
      <c r="M605" s="14">
        <v>0</v>
      </c>
      <c r="N605" s="14">
        <v>0</v>
      </c>
      <c r="O605" s="14">
        <v>0</v>
      </c>
      <c r="P605" s="15">
        <v>474.92133501890009</v>
      </c>
    </row>
    <row r="606" spans="1:16" x14ac:dyDescent="0.2">
      <c r="A606" s="14" t="s">
        <v>15</v>
      </c>
      <c r="B606" s="14" t="s">
        <v>26</v>
      </c>
      <c r="C606" s="14" t="s">
        <v>5</v>
      </c>
      <c r="D606" s="5" t="s">
        <v>92</v>
      </c>
      <c r="E606" s="5">
        <v>2023</v>
      </c>
      <c r="F606" s="5">
        <v>0</v>
      </c>
      <c r="G606" s="14">
        <v>31</v>
      </c>
      <c r="H606" s="14">
        <v>13.39</v>
      </c>
      <c r="I606" s="14">
        <v>0</v>
      </c>
      <c r="J606" s="14">
        <v>13.39</v>
      </c>
      <c r="K606" s="14">
        <v>0</v>
      </c>
      <c r="L606" s="14">
        <v>0</v>
      </c>
      <c r="M606" s="14">
        <v>0</v>
      </c>
      <c r="N606" s="14">
        <v>0</v>
      </c>
      <c r="O606" s="14">
        <v>0</v>
      </c>
      <c r="P606" s="15">
        <v>430.20911174294491</v>
      </c>
    </row>
    <row r="607" spans="1:16" x14ac:dyDescent="0.2">
      <c r="A607" s="14" t="s">
        <v>15</v>
      </c>
      <c r="B607" s="14" t="s">
        <v>26</v>
      </c>
      <c r="C607" s="14" t="s">
        <v>5</v>
      </c>
      <c r="D607" s="5" t="s">
        <v>105</v>
      </c>
      <c r="E607" s="5">
        <v>2022</v>
      </c>
      <c r="F607" s="5">
        <v>0</v>
      </c>
      <c r="G607" s="14">
        <v>0</v>
      </c>
      <c r="H607" s="14">
        <v>0.11</v>
      </c>
      <c r="I607" s="14">
        <v>0</v>
      </c>
      <c r="J607" s="14">
        <v>0.11</v>
      </c>
      <c r="K607" s="14">
        <v>0</v>
      </c>
      <c r="L607" s="14">
        <v>0</v>
      </c>
      <c r="M607" s="14">
        <v>0</v>
      </c>
      <c r="N607" s="14">
        <v>0</v>
      </c>
      <c r="O607" s="14">
        <v>0</v>
      </c>
      <c r="P607" s="15">
        <v>474.92133501890015</v>
      </c>
    </row>
    <row r="608" spans="1:16" x14ac:dyDescent="0.2">
      <c r="A608" s="14" t="s">
        <v>15</v>
      </c>
      <c r="B608" s="14" t="s">
        <v>26</v>
      </c>
      <c r="C608" s="14" t="s">
        <v>5</v>
      </c>
      <c r="D608" s="5" t="s">
        <v>105</v>
      </c>
      <c r="E608" s="5">
        <v>2023</v>
      </c>
      <c r="F608" s="5">
        <v>0</v>
      </c>
      <c r="G608" s="14">
        <v>0</v>
      </c>
      <c r="H608" s="14">
        <v>0.09</v>
      </c>
      <c r="I608" s="14">
        <v>0</v>
      </c>
      <c r="J608" s="14">
        <v>0.09</v>
      </c>
      <c r="K608" s="14">
        <v>0</v>
      </c>
      <c r="L608" s="14">
        <v>0</v>
      </c>
      <c r="M608" s="14">
        <v>0</v>
      </c>
      <c r="N608" s="14">
        <v>0</v>
      </c>
      <c r="O608" s="14">
        <v>0</v>
      </c>
      <c r="P608" s="15">
        <v>430.20911174294491</v>
      </c>
    </row>
    <row r="609" spans="1:16" x14ac:dyDescent="0.2">
      <c r="A609" s="14" t="s">
        <v>15</v>
      </c>
      <c r="B609" s="14" t="s">
        <v>26</v>
      </c>
      <c r="C609" s="14" t="s">
        <v>5</v>
      </c>
      <c r="D609" s="5" t="s">
        <v>95</v>
      </c>
      <c r="E609" s="5">
        <v>2000</v>
      </c>
      <c r="F609" s="5">
        <v>3</v>
      </c>
      <c r="G609" s="14">
        <v>9</v>
      </c>
      <c r="H609" s="14">
        <v>0.28999999999999998</v>
      </c>
      <c r="I609" s="14">
        <v>3.81</v>
      </c>
      <c r="J609" s="14">
        <v>0.28999999999999998</v>
      </c>
      <c r="K609" s="14">
        <v>0.21</v>
      </c>
      <c r="L609" s="14">
        <v>0.28999999999999998</v>
      </c>
      <c r="M609" s="14">
        <v>3.31</v>
      </c>
      <c r="N609" s="14">
        <v>0.03</v>
      </c>
      <c r="O609" s="14">
        <v>0.24</v>
      </c>
      <c r="P609" s="15">
        <v>448.17215600840723</v>
      </c>
    </row>
    <row r="610" spans="1:16" x14ac:dyDescent="0.2">
      <c r="A610" s="14" t="s">
        <v>15</v>
      </c>
      <c r="B610" s="14" t="s">
        <v>26</v>
      </c>
      <c r="C610" s="14" t="s">
        <v>5</v>
      </c>
      <c r="D610" s="5" t="s">
        <v>95</v>
      </c>
      <c r="E610" s="5">
        <v>2001</v>
      </c>
      <c r="F610" s="5">
        <v>3</v>
      </c>
      <c r="G610" s="14">
        <v>18</v>
      </c>
      <c r="H610" s="14">
        <v>0.51</v>
      </c>
      <c r="I610" s="14">
        <v>6.6000000000000005</v>
      </c>
      <c r="J610" s="14">
        <v>0.51</v>
      </c>
      <c r="K610" s="14">
        <v>0.36</v>
      </c>
      <c r="L610" s="14">
        <v>0.5</v>
      </c>
      <c r="M610" s="14">
        <v>5.74</v>
      </c>
      <c r="N610" s="14">
        <v>0.05</v>
      </c>
      <c r="O610" s="14">
        <v>0.42</v>
      </c>
      <c r="P610" s="15">
        <v>406.4224758332835</v>
      </c>
    </row>
    <row r="611" spans="1:16" x14ac:dyDescent="0.2">
      <c r="A611" s="14" t="s">
        <v>15</v>
      </c>
      <c r="B611" s="14" t="s">
        <v>26</v>
      </c>
      <c r="C611" s="14" t="s">
        <v>5</v>
      </c>
      <c r="D611" s="5" t="s">
        <v>95</v>
      </c>
      <c r="E611" s="5">
        <v>2002</v>
      </c>
      <c r="F611" s="5">
        <v>3</v>
      </c>
      <c r="G611" s="14">
        <v>4</v>
      </c>
      <c r="H611" s="14">
        <v>0.12</v>
      </c>
      <c r="I611" s="14">
        <v>1.6099999999999999</v>
      </c>
      <c r="J611" s="14">
        <v>0.12</v>
      </c>
      <c r="K611" s="14">
        <v>0.09</v>
      </c>
      <c r="L611" s="14">
        <v>0.12</v>
      </c>
      <c r="M611" s="14">
        <v>1.4</v>
      </c>
      <c r="N611" s="14">
        <v>0.01</v>
      </c>
      <c r="O611" s="14">
        <v>0.1</v>
      </c>
      <c r="P611" s="15">
        <v>410.2147183056544</v>
      </c>
    </row>
    <row r="612" spans="1:16" x14ac:dyDescent="0.2">
      <c r="A612" s="14" t="s">
        <v>15</v>
      </c>
      <c r="B612" s="14" t="s">
        <v>26</v>
      </c>
      <c r="C612" s="14" t="s">
        <v>5</v>
      </c>
      <c r="D612" s="5" t="s">
        <v>95</v>
      </c>
      <c r="E612" s="5">
        <v>2003</v>
      </c>
      <c r="F612" s="5">
        <v>3</v>
      </c>
      <c r="G612" s="14">
        <v>3</v>
      </c>
      <c r="H612" s="14">
        <v>0.1</v>
      </c>
      <c r="I612" s="14">
        <v>1.2999999999999998</v>
      </c>
      <c r="J612" s="14">
        <v>0.1</v>
      </c>
      <c r="K612" s="14">
        <v>7.0000000000000007E-2</v>
      </c>
      <c r="L612" s="14">
        <v>0.1</v>
      </c>
      <c r="M612" s="14">
        <v>1.1299999999999999</v>
      </c>
      <c r="N612" s="14">
        <v>0.01</v>
      </c>
      <c r="O612" s="14">
        <v>0.08</v>
      </c>
      <c r="P612" s="15">
        <v>483.17373250924283</v>
      </c>
    </row>
    <row r="613" spans="1:16" x14ac:dyDescent="0.2">
      <c r="A613" s="14" t="s">
        <v>15</v>
      </c>
      <c r="B613" s="14" t="s">
        <v>26</v>
      </c>
      <c r="C613" s="14" t="s">
        <v>5</v>
      </c>
      <c r="D613" s="5" t="s">
        <v>95</v>
      </c>
      <c r="E613" s="5">
        <v>2004</v>
      </c>
      <c r="F613" s="5">
        <v>3</v>
      </c>
      <c r="G613" s="14">
        <v>46</v>
      </c>
      <c r="H613" s="14">
        <v>1.27</v>
      </c>
      <c r="I613" s="14">
        <v>16.489999999999998</v>
      </c>
      <c r="J613" s="14">
        <v>1.27</v>
      </c>
      <c r="K613" s="14">
        <v>0.9</v>
      </c>
      <c r="L613" s="14">
        <v>1.25</v>
      </c>
      <c r="M613" s="14">
        <v>14.34</v>
      </c>
      <c r="N613" s="14">
        <v>0.12</v>
      </c>
      <c r="O613" s="14">
        <v>1.05</v>
      </c>
      <c r="P613" s="15">
        <v>385.56073746860392</v>
      </c>
    </row>
    <row r="614" spans="1:16" x14ac:dyDescent="0.2">
      <c r="A614" s="14" t="s">
        <v>15</v>
      </c>
      <c r="B614" s="14" t="s">
        <v>26</v>
      </c>
      <c r="C614" s="14" t="s">
        <v>5</v>
      </c>
      <c r="D614" s="5" t="s">
        <v>95</v>
      </c>
      <c r="E614" s="5">
        <v>2005</v>
      </c>
      <c r="F614" s="5">
        <v>3</v>
      </c>
      <c r="G614" s="14">
        <v>33</v>
      </c>
      <c r="H614" s="14">
        <v>0.97</v>
      </c>
      <c r="I614" s="14">
        <v>12.64</v>
      </c>
      <c r="J614" s="14">
        <v>0.97</v>
      </c>
      <c r="K614" s="14">
        <v>0.69</v>
      </c>
      <c r="L614" s="14">
        <v>0.96</v>
      </c>
      <c r="M614" s="14">
        <v>10.99</v>
      </c>
      <c r="N614" s="14">
        <v>0.09</v>
      </c>
      <c r="O614" s="14">
        <v>0.8</v>
      </c>
      <c r="P614" s="15">
        <v>408.66207372702104</v>
      </c>
    </row>
    <row r="615" spans="1:16" x14ac:dyDescent="0.2">
      <c r="A615" s="14" t="s">
        <v>15</v>
      </c>
      <c r="B615" s="14" t="s">
        <v>26</v>
      </c>
      <c r="C615" s="14" t="s">
        <v>5</v>
      </c>
      <c r="D615" s="5" t="s">
        <v>95</v>
      </c>
      <c r="E615" s="5">
        <v>2006</v>
      </c>
      <c r="F615" s="5">
        <v>3</v>
      </c>
      <c r="G615" s="14">
        <v>5</v>
      </c>
      <c r="H615" s="14">
        <v>0.14000000000000001</v>
      </c>
      <c r="I615" s="14">
        <v>1.78</v>
      </c>
      <c r="J615" s="14">
        <v>0.14000000000000001</v>
      </c>
      <c r="K615" s="14">
        <v>0.1</v>
      </c>
      <c r="L615" s="14">
        <v>0.13</v>
      </c>
      <c r="M615" s="14">
        <v>1.55</v>
      </c>
      <c r="N615" s="14">
        <v>0.01</v>
      </c>
      <c r="O615" s="14">
        <v>0.11</v>
      </c>
      <c r="P615" s="15">
        <v>407.88395286073592</v>
      </c>
    </row>
    <row r="616" spans="1:16" x14ac:dyDescent="0.2">
      <c r="A616" s="14" t="s">
        <v>15</v>
      </c>
      <c r="B616" s="14" t="s">
        <v>26</v>
      </c>
      <c r="C616" s="14" t="s">
        <v>5</v>
      </c>
      <c r="D616" s="5" t="s">
        <v>95</v>
      </c>
      <c r="E616" s="5">
        <v>2007</v>
      </c>
      <c r="F616" s="5">
        <v>3</v>
      </c>
      <c r="G616" s="14">
        <v>17</v>
      </c>
      <c r="H616" s="14">
        <v>0.6</v>
      </c>
      <c r="I616" s="14">
        <v>7.75</v>
      </c>
      <c r="J616" s="14">
        <v>0.6</v>
      </c>
      <c r="K616" s="14">
        <v>0.42</v>
      </c>
      <c r="L616" s="14">
        <v>0.59</v>
      </c>
      <c r="M616" s="14">
        <v>6.74</v>
      </c>
      <c r="N616" s="14">
        <v>0.06</v>
      </c>
      <c r="O616" s="14">
        <v>0.49</v>
      </c>
      <c r="P616" s="15">
        <v>478.58383802326347</v>
      </c>
    </row>
    <row r="617" spans="1:16" x14ac:dyDescent="0.2">
      <c r="A617" s="14" t="s">
        <v>15</v>
      </c>
      <c r="B617" s="14" t="s">
        <v>26</v>
      </c>
      <c r="C617" s="14" t="s">
        <v>5</v>
      </c>
      <c r="D617" s="5" t="s">
        <v>95</v>
      </c>
      <c r="E617" s="5">
        <v>2008</v>
      </c>
      <c r="F617" s="5">
        <v>3</v>
      </c>
      <c r="G617" s="14">
        <v>55</v>
      </c>
      <c r="H617" s="14">
        <v>2.62</v>
      </c>
      <c r="I617" s="14">
        <v>33.97</v>
      </c>
      <c r="J617" s="14">
        <v>2.62</v>
      </c>
      <c r="K617" s="14">
        <v>1.86</v>
      </c>
      <c r="L617" s="14">
        <v>2.57</v>
      </c>
      <c r="M617" s="14">
        <v>29.54</v>
      </c>
      <c r="N617" s="14">
        <v>0.25</v>
      </c>
      <c r="O617" s="14">
        <v>2.16</v>
      </c>
      <c r="P617" s="15">
        <v>666.61004069326623</v>
      </c>
    </row>
    <row r="618" spans="1:16" x14ac:dyDescent="0.2">
      <c r="A618" s="14" t="s">
        <v>15</v>
      </c>
      <c r="B618" s="14" t="s">
        <v>26</v>
      </c>
      <c r="C618" s="14" t="s">
        <v>5</v>
      </c>
      <c r="D618" s="5" t="s">
        <v>95</v>
      </c>
      <c r="E618" s="5">
        <v>2009</v>
      </c>
      <c r="F618" s="5">
        <v>3</v>
      </c>
      <c r="G618" s="14">
        <v>9</v>
      </c>
      <c r="H618" s="14">
        <v>0.37</v>
      </c>
      <c r="I618" s="14">
        <v>4.79</v>
      </c>
      <c r="J618" s="14">
        <v>0.37</v>
      </c>
      <c r="K618" s="14">
        <v>0.26</v>
      </c>
      <c r="L618" s="14">
        <v>0.36</v>
      </c>
      <c r="M618" s="14">
        <v>4.17</v>
      </c>
      <c r="N618" s="14">
        <v>0.04</v>
      </c>
      <c r="O618" s="14">
        <v>0.31</v>
      </c>
      <c r="P618" s="15">
        <v>552.21212079607335</v>
      </c>
    </row>
    <row r="619" spans="1:16" x14ac:dyDescent="0.2">
      <c r="A619" s="14" t="s">
        <v>15</v>
      </c>
      <c r="B619" s="14" t="s">
        <v>26</v>
      </c>
      <c r="C619" s="14" t="s">
        <v>5</v>
      </c>
      <c r="D619" s="5" t="s">
        <v>95</v>
      </c>
      <c r="E619" s="5">
        <v>2011</v>
      </c>
      <c r="F619" s="5">
        <v>3</v>
      </c>
      <c r="G619" s="14">
        <v>8</v>
      </c>
      <c r="H619" s="14">
        <v>0.31</v>
      </c>
      <c r="I619" s="14">
        <v>4.01</v>
      </c>
      <c r="J619" s="14">
        <v>0.31</v>
      </c>
      <c r="K619" s="14">
        <v>0.22</v>
      </c>
      <c r="L619" s="14">
        <v>0.3</v>
      </c>
      <c r="M619" s="14">
        <v>3.49</v>
      </c>
      <c r="N619" s="14">
        <v>0.03</v>
      </c>
      <c r="O619" s="14">
        <v>0.26</v>
      </c>
      <c r="P619" s="15">
        <v>519.00641092343722</v>
      </c>
    </row>
    <row r="620" spans="1:16" x14ac:dyDescent="0.2">
      <c r="A620" s="14" t="s">
        <v>15</v>
      </c>
      <c r="B620" s="14" t="s">
        <v>26</v>
      </c>
      <c r="C620" s="14" t="s">
        <v>5</v>
      </c>
      <c r="D620" s="5" t="s">
        <v>95</v>
      </c>
      <c r="E620" s="5">
        <v>2012</v>
      </c>
      <c r="F620" s="5">
        <v>3</v>
      </c>
      <c r="G620" s="14">
        <v>15</v>
      </c>
      <c r="H620" s="14">
        <v>0.6</v>
      </c>
      <c r="I620" s="14">
        <v>7.83</v>
      </c>
      <c r="J620" s="14">
        <v>0.6</v>
      </c>
      <c r="K620" s="14">
        <v>0.43</v>
      </c>
      <c r="L620" s="14">
        <v>0.59</v>
      </c>
      <c r="M620" s="14">
        <v>6.81</v>
      </c>
      <c r="N620" s="14">
        <v>0.06</v>
      </c>
      <c r="O620" s="14">
        <v>0.5</v>
      </c>
      <c r="P620" s="15">
        <v>553.98061303921577</v>
      </c>
    </row>
    <row r="621" spans="1:16" x14ac:dyDescent="0.2">
      <c r="A621" s="14" t="s">
        <v>15</v>
      </c>
      <c r="B621" s="14" t="s">
        <v>26</v>
      </c>
      <c r="C621" s="14" t="s">
        <v>5</v>
      </c>
      <c r="D621" s="5" t="s">
        <v>95</v>
      </c>
      <c r="E621" s="5">
        <v>2016</v>
      </c>
      <c r="F621" s="5">
        <v>2</v>
      </c>
      <c r="G621" s="14">
        <v>5</v>
      </c>
      <c r="H621" s="14">
        <v>0.08</v>
      </c>
      <c r="I621" s="14">
        <v>2.39</v>
      </c>
      <c r="J621" s="14">
        <v>0.08</v>
      </c>
      <c r="K621" s="14">
        <v>0.78</v>
      </c>
      <c r="L621" s="14">
        <v>1.61</v>
      </c>
      <c r="M621" s="14">
        <v>0</v>
      </c>
      <c r="N621" s="14">
        <v>0.01</v>
      </c>
      <c r="O621" s="14">
        <v>0.01</v>
      </c>
      <c r="P621" s="15">
        <v>514.73080735054202</v>
      </c>
    </row>
    <row r="622" spans="1:16" x14ac:dyDescent="0.2">
      <c r="A622" s="14" t="s">
        <v>15</v>
      </c>
      <c r="B622" s="14" t="s">
        <v>26</v>
      </c>
      <c r="C622" s="14" t="s">
        <v>5</v>
      </c>
      <c r="D622" s="5" t="s">
        <v>95</v>
      </c>
      <c r="E622" s="5">
        <v>2017</v>
      </c>
      <c r="F622" s="5">
        <v>2</v>
      </c>
      <c r="G622" s="14">
        <v>102</v>
      </c>
      <c r="H622" s="14">
        <v>2.31</v>
      </c>
      <c r="I622" s="14">
        <v>70.039999999999992</v>
      </c>
      <c r="J622" s="14">
        <v>2.31</v>
      </c>
      <c r="K622" s="14">
        <v>22.99</v>
      </c>
      <c r="L622" s="14">
        <v>47.05</v>
      </c>
      <c r="M622" s="14">
        <v>0</v>
      </c>
      <c r="N622" s="14">
        <v>0.16</v>
      </c>
      <c r="O622" s="14">
        <v>0.32</v>
      </c>
      <c r="P622" s="15">
        <v>710.82919576898064</v>
      </c>
    </row>
    <row r="623" spans="1:16" x14ac:dyDescent="0.2">
      <c r="A623" s="14" t="s">
        <v>15</v>
      </c>
      <c r="B623" s="14" t="s">
        <v>26</v>
      </c>
      <c r="C623" s="14" t="s">
        <v>5</v>
      </c>
      <c r="D623" s="5" t="s">
        <v>95</v>
      </c>
      <c r="E623" s="5">
        <v>2018</v>
      </c>
      <c r="F623" s="5">
        <v>2</v>
      </c>
      <c r="G623" s="14">
        <v>3</v>
      </c>
      <c r="H623" s="14">
        <v>0.04</v>
      </c>
      <c r="I623" s="14">
        <v>1.33</v>
      </c>
      <c r="J623" s="14">
        <v>0.04</v>
      </c>
      <c r="K623" s="14">
        <v>0.44</v>
      </c>
      <c r="L623" s="14">
        <v>0.89</v>
      </c>
      <c r="M623" s="14">
        <v>0</v>
      </c>
      <c r="N623" s="14">
        <v>0</v>
      </c>
      <c r="O623" s="14">
        <v>0.01</v>
      </c>
      <c r="P623" s="15">
        <v>533.91157658099951</v>
      </c>
    </row>
    <row r="624" spans="1:16" x14ac:dyDescent="0.2">
      <c r="A624" s="14" t="s">
        <v>15</v>
      </c>
      <c r="B624" s="14" t="s">
        <v>26</v>
      </c>
      <c r="C624" s="14" t="s">
        <v>5</v>
      </c>
      <c r="D624" s="5" t="s">
        <v>95</v>
      </c>
      <c r="E624" s="5">
        <v>2019</v>
      </c>
      <c r="F624" s="5">
        <v>1</v>
      </c>
      <c r="G624" s="14">
        <v>16</v>
      </c>
      <c r="H624" s="14">
        <v>0.46</v>
      </c>
      <c r="I624" s="14">
        <v>10.71</v>
      </c>
      <c r="J624" s="14">
        <v>0.46</v>
      </c>
      <c r="K624" s="14">
        <v>10.71</v>
      </c>
      <c r="L624" s="14">
        <v>0</v>
      </c>
      <c r="M624" s="14">
        <v>0</v>
      </c>
      <c r="N624" s="14">
        <v>0.01</v>
      </c>
      <c r="O624" s="14">
        <v>0.03</v>
      </c>
      <c r="P624" s="15">
        <v>700.7042361827904</v>
      </c>
    </row>
    <row r="625" spans="1:16" x14ac:dyDescent="0.2">
      <c r="A625" s="14" t="s">
        <v>15</v>
      </c>
      <c r="B625" s="14" t="s">
        <v>26</v>
      </c>
      <c r="C625" s="14" t="s">
        <v>5</v>
      </c>
      <c r="D625" s="5" t="s">
        <v>95</v>
      </c>
      <c r="E625" s="5">
        <v>2020</v>
      </c>
      <c r="F625" s="5">
        <v>1</v>
      </c>
      <c r="G625" s="14">
        <v>55</v>
      </c>
      <c r="H625" s="14">
        <v>1.01</v>
      </c>
      <c r="I625" s="14">
        <v>23.58</v>
      </c>
      <c r="J625" s="14">
        <v>1.01</v>
      </c>
      <c r="K625" s="14">
        <v>23.58</v>
      </c>
      <c r="L625" s="14">
        <v>0</v>
      </c>
      <c r="M625" s="14">
        <v>0</v>
      </c>
      <c r="N625" s="14">
        <v>0.01</v>
      </c>
      <c r="O625" s="14">
        <v>7.0000000000000007E-2</v>
      </c>
      <c r="P625" s="15">
        <v>448.57470731748941</v>
      </c>
    </row>
    <row r="626" spans="1:16" x14ac:dyDescent="0.2">
      <c r="A626" s="14" t="s">
        <v>15</v>
      </c>
      <c r="B626" s="14" t="s">
        <v>26</v>
      </c>
      <c r="C626" s="14" t="s">
        <v>5</v>
      </c>
      <c r="D626" s="5" t="s">
        <v>95</v>
      </c>
      <c r="E626" s="5">
        <v>2022</v>
      </c>
      <c r="F626" s="5">
        <v>0</v>
      </c>
      <c r="G626" s="14">
        <v>17</v>
      </c>
      <c r="H626" s="14">
        <v>7.9</v>
      </c>
      <c r="I626" s="14">
        <v>0</v>
      </c>
      <c r="J626" s="14">
        <v>7.9</v>
      </c>
      <c r="K626" s="14">
        <v>0</v>
      </c>
      <c r="L626" s="14">
        <v>0</v>
      </c>
      <c r="M626" s="14">
        <v>0</v>
      </c>
      <c r="N626" s="14">
        <v>0</v>
      </c>
      <c r="O626" s="14">
        <v>0</v>
      </c>
      <c r="P626" s="15">
        <v>474.92133501890015</v>
      </c>
    </row>
    <row r="627" spans="1:16" x14ac:dyDescent="0.2">
      <c r="A627" s="14" t="s">
        <v>15</v>
      </c>
      <c r="B627" s="14" t="s">
        <v>26</v>
      </c>
      <c r="C627" s="14" t="s">
        <v>5</v>
      </c>
      <c r="D627" s="5" t="s">
        <v>95</v>
      </c>
      <c r="E627" s="5">
        <v>2023</v>
      </c>
      <c r="F627" s="5">
        <v>0</v>
      </c>
      <c r="G627" s="14">
        <v>5</v>
      </c>
      <c r="H627" s="14">
        <v>2.35</v>
      </c>
      <c r="I627" s="14">
        <v>0</v>
      </c>
      <c r="J627" s="14">
        <v>2.35</v>
      </c>
      <c r="K627" s="14">
        <v>0</v>
      </c>
      <c r="L627" s="14">
        <v>0</v>
      </c>
      <c r="M627" s="14">
        <v>0</v>
      </c>
      <c r="N627" s="14">
        <v>0</v>
      </c>
      <c r="O627" s="14">
        <v>0</v>
      </c>
      <c r="P627" s="15">
        <v>430.20911174294486</v>
      </c>
    </row>
    <row r="628" spans="1:16" x14ac:dyDescent="0.2">
      <c r="A628" s="14" t="s">
        <v>15</v>
      </c>
      <c r="B628" s="14" t="s">
        <v>26</v>
      </c>
      <c r="C628" s="14" t="s">
        <v>5</v>
      </c>
      <c r="D628" s="5" t="s">
        <v>109</v>
      </c>
      <c r="E628" s="5">
        <v>2017</v>
      </c>
      <c r="F628" s="5">
        <v>2</v>
      </c>
      <c r="G628" s="14">
        <v>1</v>
      </c>
      <c r="H628" s="14">
        <v>0</v>
      </c>
      <c r="I628" s="14">
        <v>0.4</v>
      </c>
      <c r="J628" s="14">
        <v>0</v>
      </c>
      <c r="K628" s="14">
        <v>0</v>
      </c>
      <c r="L628" s="14">
        <v>0.4</v>
      </c>
      <c r="M628" s="14">
        <v>0</v>
      </c>
      <c r="N628" s="14">
        <v>0</v>
      </c>
      <c r="O628" s="14">
        <v>0</v>
      </c>
      <c r="P628" s="15">
        <v>401</v>
      </c>
    </row>
    <row r="629" spans="1:16" x14ac:dyDescent="0.2">
      <c r="A629" s="14" t="s">
        <v>15</v>
      </c>
      <c r="B629" s="14" t="s">
        <v>26</v>
      </c>
      <c r="C629" s="14" t="s">
        <v>5</v>
      </c>
      <c r="D629" s="5" t="s">
        <v>96</v>
      </c>
      <c r="E629" s="5">
        <v>2006</v>
      </c>
      <c r="F629" s="5">
        <v>3</v>
      </c>
      <c r="G629" s="14">
        <v>3</v>
      </c>
      <c r="H629" s="14">
        <v>0.09</v>
      </c>
      <c r="I629" s="14">
        <v>1.1599999999999999</v>
      </c>
      <c r="J629" s="14">
        <v>0.09</v>
      </c>
      <c r="K629" s="14">
        <v>0.06</v>
      </c>
      <c r="L629" s="14">
        <v>0.09</v>
      </c>
      <c r="M629" s="14">
        <v>1.01</v>
      </c>
      <c r="N629" s="14">
        <v>0.01</v>
      </c>
      <c r="O629" s="14">
        <v>7.0000000000000007E-2</v>
      </c>
      <c r="P629" s="15">
        <v>483.17373250924277</v>
      </c>
    </row>
    <row r="630" spans="1:16" x14ac:dyDescent="0.2">
      <c r="A630" s="14" t="s">
        <v>15</v>
      </c>
      <c r="B630" s="14" t="s">
        <v>26</v>
      </c>
      <c r="C630" s="14" t="s">
        <v>5</v>
      </c>
      <c r="D630" s="5" t="s">
        <v>96</v>
      </c>
      <c r="E630" s="5">
        <v>2016</v>
      </c>
      <c r="F630" s="5">
        <v>2</v>
      </c>
      <c r="G630" s="14">
        <v>4</v>
      </c>
      <c r="H630" s="14">
        <v>7.0000000000000007E-2</v>
      </c>
      <c r="I630" s="14">
        <v>1.98</v>
      </c>
      <c r="J630" s="14">
        <v>7.0000000000000007E-2</v>
      </c>
      <c r="K630" s="14">
        <v>0.65</v>
      </c>
      <c r="L630" s="14">
        <v>1.33</v>
      </c>
      <c r="M630" s="14">
        <v>0</v>
      </c>
      <c r="N630" s="14">
        <v>0</v>
      </c>
      <c r="O630" s="14">
        <v>0.01</v>
      </c>
      <c r="P630" s="15">
        <v>534.37428014934642</v>
      </c>
    </row>
    <row r="631" spans="1:16" x14ac:dyDescent="0.2">
      <c r="A631" s="14" t="s">
        <v>15</v>
      </c>
      <c r="B631" s="14" t="s">
        <v>26</v>
      </c>
      <c r="C631" s="14" t="s">
        <v>5</v>
      </c>
      <c r="D631" s="5" t="s">
        <v>90</v>
      </c>
      <c r="E631" s="5">
        <v>1989</v>
      </c>
      <c r="F631" s="5">
        <v>3</v>
      </c>
      <c r="G631" s="14">
        <v>5</v>
      </c>
      <c r="H631" s="14">
        <v>0.17</v>
      </c>
      <c r="I631" s="14">
        <v>2.1500000000000004</v>
      </c>
      <c r="J631" s="14">
        <v>0.17</v>
      </c>
      <c r="K631" s="14">
        <v>0.12</v>
      </c>
      <c r="L631" s="14">
        <v>0.16</v>
      </c>
      <c r="M631" s="14">
        <v>1.87</v>
      </c>
      <c r="N631" s="14">
        <v>0.02</v>
      </c>
      <c r="O631" s="14">
        <v>0.14000000000000001</v>
      </c>
      <c r="P631" s="15">
        <v>483.17373250924288</v>
      </c>
    </row>
    <row r="632" spans="1:16" x14ac:dyDescent="0.2">
      <c r="A632" s="14" t="s">
        <v>15</v>
      </c>
      <c r="B632" s="14" t="s">
        <v>26</v>
      </c>
      <c r="C632" s="14" t="s">
        <v>5</v>
      </c>
      <c r="D632" s="5" t="s">
        <v>90</v>
      </c>
      <c r="E632" s="5">
        <v>1994</v>
      </c>
      <c r="F632" s="5">
        <v>3</v>
      </c>
      <c r="G632" s="14">
        <v>3</v>
      </c>
      <c r="H632" s="14">
        <v>0.09</v>
      </c>
      <c r="I632" s="14">
        <v>1.21</v>
      </c>
      <c r="J632" s="14">
        <v>0.09</v>
      </c>
      <c r="K632" s="14">
        <v>7.0000000000000007E-2</v>
      </c>
      <c r="L632" s="14">
        <v>0.09</v>
      </c>
      <c r="M632" s="14">
        <v>1.05</v>
      </c>
      <c r="N632" s="14">
        <v>0.01</v>
      </c>
      <c r="O632" s="14">
        <v>0.08</v>
      </c>
      <c r="P632" s="15">
        <v>483.17373250924277</v>
      </c>
    </row>
    <row r="633" spans="1:16" x14ac:dyDescent="0.2">
      <c r="A633" s="14" t="s">
        <v>15</v>
      </c>
      <c r="B633" s="14" t="s">
        <v>26</v>
      </c>
      <c r="C633" s="14" t="s">
        <v>5</v>
      </c>
      <c r="D633" s="5" t="s">
        <v>90</v>
      </c>
      <c r="E633" s="5">
        <v>1995</v>
      </c>
      <c r="F633" s="5">
        <v>3</v>
      </c>
      <c r="G633" s="14">
        <v>14</v>
      </c>
      <c r="H633" s="14">
        <v>0.48</v>
      </c>
      <c r="I633" s="14">
        <v>6.1899999999999995</v>
      </c>
      <c r="J633" s="14">
        <v>0.48</v>
      </c>
      <c r="K633" s="14">
        <v>0.34</v>
      </c>
      <c r="L633" s="14">
        <v>0.47</v>
      </c>
      <c r="M633" s="14">
        <v>5.38</v>
      </c>
      <c r="N633" s="14">
        <v>0.05</v>
      </c>
      <c r="O633" s="14">
        <v>0.39</v>
      </c>
      <c r="P633" s="15">
        <v>483.17373250924277</v>
      </c>
    </row>
    <row r="634" spans="1:16" x14ac:dyDescent="0.2">
      <c r="A634" s="14" t="s">
        <v>15</v>
      </c>
      <c r="B634" s="14" t="s">
        <v>26</v>
      </c>
      <c r="C634" s="14" t="s">
        <v>5</v>
      </c>
      <c r="D634" s="5" t="s">
        <v>90</v>
      </c>
      <c r="E634" s="5">
        <v>1996</v>
      </c>
      <c r="F634" s="5">
        <v>3</v>
      </c>
      <c r="G634" s="14">
        <v>6</v>
      </c>
      <c r="H634" s="14">
        <v>0.21</v>
      </c>
      <c r="I634" s="14">
        <v>2.68</v>
      </c>
      <c r="J634" s="14">
        <v>0.21</v>
      </c>
      <c r="K634" s="14">
        <v>0.15</v>
      </c>
      <c r="L634" s="14">
        <v>0.2</v>
      </c>
      <c r="M634" s="14">
        <v>2.33</v>
      </c>
      <c r="N634" s="14">
        <v>0.02</v>
      </c>
      <c r="O634" s="14">
        <v>0.17</v>
      </c>
      <c r="P634" s="15">
        <v>483.17373250924271</v>
      </c>
    </row>
    <row r="635" spans="1:16" x14ac:dyDescent="0.2">
      <c r="A635" s="14" t="s">
        <v>15</v>
      </c>
      <c r="B635" s="14" t="s">
        <v>26</v>
      </c>
      <c r="C635" s="14" t="s">
        <v>5</v>
      </c>
      <c r="D635" s="5" t="s">
        <v>90</v>
      </c>
      <c r="E635" s="5">
        <v>1997</v>
      </c>
      <c r="F635" s="5">
        <v>3</v>
      </c>
      <c r="G635" s="14">
        <v>1</v>
      </c>
      <c r="H635" s="14">
        <v>0.05</v>
      </c>
      <c r="I635" s="14">
        <v>0.6</v>
      </c>
      <c r="J635" s="14">
        <v>0.05</v>
      </c>
      <c r="K635" s="14">
        <v>0.03</v>
      </c>
      <c r="L635" s="14">
        <v>0.05</v>
      </c>
      <c r="M635" s="14">
        <v>0.52</v>
      </c>
      <c r="N635" s="14">
        <v>0</v>
      </c>
      <c r="O635" s="14">
        <v>0.04</v>
      </c>
      <c r="P635" s="15">
        <v>435.07621638478497</v>
      </c>
    </row>
    <row r="636" spans="1:16" x14ac:dyDescent="0.2">
      <c r="A636" s="14" t="s">
        <v>15</v>
      </c>
      <c r="B636" s="14" t="s">
        <v>26</v>
      </c>
      <c r="C636" s="14" t="s">
        <v>5</v>
      </c>
      <c r="D636" s="5" t="s">
        <v>90</v>
      </c>
      <c r="E636" s="5">
        <v>1998</v>
      </c>
      <c r="F636" s="5">
        <v>3</v>
      </c>
      <c r="G636" s="14">
        <v>3</v>
      </c>
      <c r="H636" s="14">
        <v>0.11</v>
      </c>
      <c r="I636" s="14">
        <v>1.48</v>
      </c>
      <c r="J636" s="14">
        <v>0.11</v>
      </c>
      <c r="K636" s="14">
        <v>0.08</v>
      </c>
      <c r="L636" s="14">
        <v>0.11</v>
      </c>
      <c r="M636" s="14">
        <v>1.29</v>
      </c>
      <c r="N636" s="14">
        <v>0.01</v>
      </c>
      <c r="O636" s="14">
        <v>0.09</v>
      </c>
      <c r="P636" s="15">
        <v>483.17373250924277</v>
      </c>
    </row>
    <row r="637" spans="1:16" x14ac:dyDescent="0.2">
      <c r="A637" s="14" t="s">
        <v>15</v>
      </c>
      <c r="B637" s="14" t="s">
        <v>26</v>
      </c>
      <c r="C637" s="14" t="s">
        <v>5</v>
      </c>
      <c r="D637" s="5" t="s">
        <v>90</v>
      </c>
      <c r="E637" s="5">
        <v>2000</v>
      </c>
      <c r="F637" s="5">
        <v>3</v>
      </c>
      <c r="G637" s="14">
        <v>1</v>
      </c>
      <c r="H637" s="14">
        <v>0.02</v>
      </c>
      <c r="I637" s="14">
        <v>0.28999999999999998</v>
      </c>
      <c r="J637" s="14">
        <v>0.02</v>
      </c>
      <c r="K637" s="14">
        <v>0.02</v>
      </c>
      <c r="L637" s="14">
        <v>0.02</v>
      </c>
      <c r="M637" s="14">
        <v>0.25</v>
      </c>
      <c r="N637" s="14">
        <v>0</v>
      </c>
      <c r="O637" s="14">
        <v>0.02</v>
      </c>
      <c r="P637" s="15">
        <v>410.2147183056544</v>
      </c>
    </row>
    <row r="638" spans="1:16" x14ac:dyDescent="0.2">
      <c r="A638" s="14" t="s">
        <v>15</v>
      </c>
      <c r="B638" s="14" t="s">
        <v>26</v>
      </c>
      <c r="C638" s="14" t="s">
        <v>5</v>
      </c>
      <c r="D638" s="5" t="s">
        <v>90</v>
      </c>
      <c r="E638" s="5">
        <v>2001</v>
      </c>
      <c r="F638" s="5">
        <v>3</v>
      </c>
      <c r="G638" s="14">
        <v>2</v>
      </c>
      <c r="H638" s="14">
        <v>0.06</v>
      </c>
      <c r="I638" s="14">
        <v>0.84</v>
      </c>
      <c r="J638" s="14">
        <v>0.06</v>
      </c>
      <c r="K638" s="14">
        <v>0.05</v>
      </c>
      <c r="L638" s="14">
        <v>0.06</v>
      </c>
      <c r="M638" s="14">
        <v>0.73</v>
      </c>
      <c r="N638" s="14">
        <v>0.01</v>
      </c>
      <c r="O638" s="14">
        <v>0.05</v>
      </c>
      <c r="P638" s="15">
        <v>520.60401960572574</v>
      </c>
    </row>
    <row r="639" spans="1:16" x14ac:dyDescent="0.2">
      <c r="A639" s="14" t="s">
        <v>15</v>
      </c>
      <c r="B639" s="14" t="s">
        <v>26</v>
      </c>
      <c r="C639" s="14" t="s">
        <v>5</v>
      </c>
      <c r="D639" s="5" t="s">
        <v>90</v>
      </c>
      <c r="E639" s="5">
        <v>2002</v>
      </c>
      <c r="F639" s="5">
        <v>3</v>
      </c>
      <c r="G639" s="14">
        <v>20</v>
      </c>
      <c r="H639" s="14">
        <v>0.59</v>
      </c>
      <c r="I639" s="14">
        <v>7.71</v>
      </c>
      <c r="J639" s="14">
        <v>0.59</v>
      </c>
      <c r="K639" s="14">
        <v>0.42</v>
      </c>
      <c r="L639" s="14">
        <v>0.57999999999999996</v>
      </c>
      <c r="M639" s="14">
        <v>6.71</v>
      </c>
      <c r="N639" s="14">
        <v>0.06</v>
      </c>
      <c r="O639" s="14">
        <v>0.49</v>
      </c>
      <c r="P639" s="15">
        <v>409.68552293171996</v>
      </c>
    </row>
    <row r="640" spans="1:16" x14ac:dyDescent="0.2">
      <c r="A640" s="14" t="s">
        <v>15</v>
      </c>
      <c r="B640" s="14" t="s">
        <v>26</v>
      </c>
      <c r="C640" s="14" t="s">
        <v>5</v>
      </c>
      <c r="D640" s="5" t="s">
        <v>90</v>
      </c>
      <c r="E640" s="5">
        <v>2003</v>
      </c>
      <c r="F640" s="5">
        <v>3</v>
      </c>
      <c r="G640" s="14">
        <v>12</v>
      </c>
      <c r="H640" s="14">
        <v>0.34</v>
      </c>
      <c r="I640" s="14">
        <v>4.46</v>
      </c>
      <c r="J640" s="14">
        <v>0.34</v>
      </c>
      <c r="K640" s="14">
        <v>0.24</v>
      </c>
      <c r="L640" s="14">
        <v>0.34</v>
      </c>
      <c r="M640" s="14">
        <v>3.88</v>
      </c>
      <c r="N640" s="14">
        <v>0.03</v>
      </c>
      <c r="O640" s="14">
        <v>0.28000000000000003</v>
      </c>
      <c r="P640" s="15">
        <v>408.94260408684414</v>
      </c>
    </row>
    <row r="641" spans="1:16" x14ac:dyDescent="0.2">
      <c r="A641" s="14" t="s">
        <v>15</v>
      </c>
      <c r="B641" s="14" t="s">
        <v>26</v>
      </c>
      <c r="C641" s="14" t="s">
        <v>5</v>
      </c>
      <c r="D641" s="5" t="s">
        <v>90</v>
      </c>
      <c r="E641" s="5">
        <v>2004</v>
      </c>
      <c r="F641" s="5">
        <v>3</v>
      </c>
      <c r="G641" s="14">
        <v>15</v>
      </c>
      <c r="H641" s="14">
        <v>0.48</v>
      </c>
      <c r="I641" s="14">
        <v>6.18</v>
      </c>
      <c r="J641" s="14">
        <v>0.48</v>
      </c>
      <c r="K641" s="14">
        <v>0.34</v>
      </c>
      <c r="L641" s="14">
        <v>0.47</v>
      </c>
      <c r="M641" s="14">
        <v>5.37</v>
      </c>
      <c r="N641" s="14">
        <v>0.05</v>
      </c>
      <c r="O641" s="14">
        <v>0.39</v>
      </c>
      <c r="P641" s="15">
        <v>446.14740393063812</v>
      </c>
    </row>
    <row r="642" spans="1:16" x14ac:dyDescent="0.2">
      <c r="A642" s="14" t="s">
        <v>15</v>
      </c>
      <c r="B642" s="14" t="s">
        <v>26</v>
      </c>
      <c r="C642" s="14" t="s">
        <v>5</v>
      </c>
      <c r="D642" s="5" t="s">
        <v>90</v>
      </c>
      <c r="E642" s="5">
        <v>2005</v>
      </c>
      <c r="F642" s="5">
        <v>3</v>
      </c>
      <c r="G642" s="14">
        <v>10</v>
      </c>
      <c r="H642" s="14">
        <v>0.34</v>
      </c>
      <c r="I642" s="14">
        <v>4.41</v>
      </c>
      <c r="J642" s="14">
        <v>0.34</v>
      </c>
      <c r="K642" s="14">
        <v>0.24</v>
      </c>
      <c r="L642" s="14">
        <v>0.33</v>
      </c>
      <c r="M642" s="14">
        <v>3.84</v>
      </c>
      <c r="N642" s="14">
        <v>0.03</v>
      </c>
      <c r="O642" s="14">
        <v>0.28000000000000003</v>
      </c>
      <c r="P642" s="15">
        <v>483.17373250924277</v>
      </c>
    </row>
    <row r="643" spans="1:16" x14ac:dyDescent="0.2">
      <c r="A643" s="14" t="s">
        <v>15</v>
      </c>
      <c r="B643" s="14" t="s">
        <v>26</v>
      </c>
      <c r="C643" s="14" t="s">
        <v>5</v>
      </c>
      <c r="D643" s="5" t="s">
        <v>90</v>
      </c>
      <c r="E643" s="5">
        <v>2006</v>
      </c>
      <c r="F643" s="5">
        <v>3</v>
      </c>
      <c r="G643" s="14">
        <v>0</v>
      </c>
      <c r="H643" s="14">
        <v>0.02</v>
      </c>
      <c r="I643" s="14">
        <v>0.22</v>
      </c>
      <c r="J643" s="14">
        <v>0.02</v>
      </c>
      <c r="K643" s="14">
        <v>0.01</v>
      </c>
      <c r="L643" s="14">
        <v>0.02</v>
      </c>
      <c r="M643" s="14">
        <v>0.19</v>
      </c>
      <c r="N643" s="14">
        <v>0</v>
      </c>
      <c r="O643" s="14">
        <v>0.01</v>
      </c>
      <c r="P643" s="15">
        <v>483.17373250924277</v>
      </c>
    </row>
    <row r="644" spans="1:16" x14ac:dyDescent="0.2">
      <c r="A644" s="14" t="s">
        <v>15</v>
      </c>
      <c r="B644" s="14" t="s">
        <v>26</v>
      </c>
      <c r="C644" s="14" t="s">
        <v>5</v>
      </c>
      <c r="D644" s="5" t="s">
        <v>90</v>
      </c>
      <c r="E644" s="5">
        <v>2007</v>
      </c>
      <c r="F644" s="5">
        <v>3</v>
      </c>
      <c r="G644" s="14">
        <v>31</v>
      </c>
      <c r="H644" s="14">
        <v>1.0900000000000001</v>
      </c>
      <c r="I644" s="14">
        <v>14.1</v>
      </c>
      <c r="J644" s="14">
        <v>1.0900000000000001</v>
      </c>
      <c r="K644" s="14">
        <v>0.77</v>
      </c>
      <c r="L644" s="14">
        <v>1.07</v>
      </c>
      <c r="M644" s="14">
        <v>12.26</v>
      </c>
      <c r="N644" s="14">
        <v>0.1</v>
      </c>
      <c r="O644" s="14">
        <v>0.9</v>
      </c>
      <c r="P644" s="15">
        <v>483.17373250924277</v>
      </c>
    </row>
    <row r="645" spans="1:16" x14ac:dyDescent="0.2">
      <c r="A645" s="14" t="s">
        <v>15</v>
      </c>
      <c r="B645" s="14" t="s">
        <v>26</v>
      </c>
      <c r="C645" s="14" t="s">
        <v>5</v>
      </c>
      <c r="D645" s="5" t="s">
        <v>90</v>
      </c>
      <c r="E645" s="5">
        <v>2008</v>
      </c>
      <c r="F645" s="5">
        <v>3</v>
      </c>
      <c r="G645" s="14">
        <v>8</v>
      </c>
      <c r="H645" s="14">
        <v>0.28000000000000003</v>
      </c>
      <c r="I645" s="14">
        <v>3.66</v>
      </c>
      <c r="J645" s="14">
        <v>0.28000000000000003</v>
      </c>
      <c r="K645" s="14">
        <v>0.2</v>
      </c>
      <c r="L645" s="14">
        <v>0.28000000000000003</v>
      </c>
      <c r="M645" s="14">
        <v>3.18</v>
      </c>
      <c r="N645" s="14">
        <v>0.03</v>
      </c>
      <c r="O645" s="14">
        <v>0.23</v>
      </c>
      <c r="P645" s="15">
        <v>473.58965263642477</v>
      </c>
    </row>
    <row r="646" spans="1:16" x14ac:dyDescent="0.2">
      <c r="A646" s="14" t="s">
        <v>15</v>
      </c>
      <c r="B646" s="14" t="s">
        <v>26</v>
      </c>
      <c r="C646" s="14" t="s">
        <v>5</v>
      </c>
      <c r="D646" s="5" t="s">
        <v>90</v>
      </c>
      <c r="E646" s="5">
        <v>2009</v>
      </c>
      <c r="F646" s="5">
        <v>3</v>
      </c>
      <c r="G646" s="14">
        <v>43</v>
      </c>
      <c r="H646" s="14">
        <v>1.77</v>
      </c>
      <c r="I646" s="14">
        <v>22.99</v>
      </c>
      <c r="J646" s="14">
        <v>1.77</v>
      </c>
      <c r="K646" s="14">
        <v>1.26</v>
      </c>
      <c r="L646" s="14">
        <v>1.74</v>
      </c>
      <c r="M646" s="14">
        <v>19.989999999999998</v>
      </c>
      <c r="N646" s="14">
        <v>0.17</v>
      </c>
      <c r="O646" s="14">
        <v>1.46</v>
      </c>
      <c r="P646" s="15">
        <v>580.87279707492996</v>
      </c>
    </row>
    <row r="647" spans="1:16" x14ac:dyDescent="0.2">
      <c r="A647" s="14" t="s">
        <v>15</v>
      </c>
      <c r="B647" s="14" t="s">
        <v>26</v>
      </c>
      <c r="C647" s="14" t="s">
        <v>5</v>
      </c>
      <c r="D647" s="5" t="s">
        <v>90</v>
      </c>
      <c r="E647" s="5">
        <v>2011</v>
      </c>
      <c r="F647" s="5">
        <v>3</v>
      </c>
      <c r="G647" s="14">
        <v>7</v>
      </c>
      <c r="H647" s="14">
        <v>0.25</v>
      </c>
      <c r="I647" s="14">
        <v>3.2600000000000002</v>
      </c>
      <c r="J647" s="14">
        <v>0.25</v>
      </c>
      <c r="K647" s="14">
        <v>0.18</v>
      </c>
      <c r="L647" s="14">
        <v>0.25</v>
      </c>
      <c r="M647" s="14">
        <v>2.83</v>
      </c>
      <c r="N647" s="14">
        <v>0.02</v>
      </c>
      <c r="O647" s="14">
        <v>0.21</v>
      </c>
      <c r="P647" s="15">
        <v>483.17373250924265</v>
      </c>
    </row>
    <row r="648" spans="1:16" x14ac:dyDescent="0.2">
      <c r="A648" s="14" t="s">
        <v>15</v>
      </c>
      <c r="B648" s="14" t="s">
        <v>26</v>
      </c>
      <c r="C648" s="14" t="s">
        <v>5</v>
      </c>
      <c r="D648" s="5" t="s">
        <v>90</v>
      </c>
      <c r="E648" s="5">
        <v>2012</v>
      </c>
      <c r="F648" s="5">
        <v>3</v>
      </c>
      <c r="G648" s="14">
        <v>9</v>
      </c>
      <c r="H648" s="14">
        <v>0.3</v>
      </c>
      <c r="I648" s="14">
        <v>3.94</v>
      </c>
      <c r="J648" s="14">
        <v>0.3</v>
      </c>
      <c r="K648" s="14">
        <v>0.22</v>
      </c>
      <c r="L648" s="14">
        <v>0.3</v>
      </c>
      <c r="M648" s="14">
        <v>3.42</v>
      </c>
      <c r="N648" s="14">
        <v>0.03</v>
      </c>
      <c r="O648" s="14">
        <v>0.25</v>
      </c>
      <c r="P648" s="15">
        <v>480.42546898771616</v>
      </c>
    </row>
    <row r="649" spans="1:16" x14ac:dyDescent="0.2">
      <c r="A649" s="14" t="s">
        <v>15</v>
      </c>
      <c r="B649" s="14" t="s">
        <v>26</v>
      </c>
      <c r="C649" s="14" t="s">
        <v>5</v>
      </c>
      <c r="D649" s="5" t="s">
        <v>90</v>
      </c>
      <c r="E649" s="5">
        <v>2014</v>
      </c>
      <c r="F649" s="5">
        <v>2</v>
      </c>
      <c r="G649" s="14">
        <v>0</v>
      </c>
      <c r="H649" s="14">
        <v>0</v>
      </c>
      <c r="I649" s="14">
        <v>0.15000000000000002</v>
      </c>
      <c r="J649" s="14">
        <v>0</v>
      </c>
      <c r="K649" s="14">
        <v>0.05</v>
      </c>
      <c r="L649" s="14">
        <v>0.1</v>
      </c>
      <c r="M649" s="14">
        <v>0</v>
      </c>
      <c r="N649" s="14">
        <v>0</v>
      </c>
      <c r="O649" s="14">
        <v>0</v>
      </c>
      <c r="P649" s="15">
        <v>499.52378361786714</v>
      </c>
    </row>
    <row r="650" spans="1:16" x14ac:dyDescent="0.2">
      <c r="A650" s="14" t="s">
        <v>15</v>
      </c>
      <c r="B650" s="14" t="s">
        <v>26</v>
      </c>
      <c r="C650" s="14" t="s">
        <v>5</v>
      </c>
      <c r="D650" s="5" t="s">
        <v>90</v>
      </c>
      <c r="E650" s="5">
        <v>2015</v>
      </c>
      <c r="F650" s="5">
        <v>2</v>
      </c>
      <c r="G650" s="14">
        <v>3</v>
      </c>
      <c r="H650" s="14">
        <v>7.0000000000000007E-2</v>
      </c>
      <c r="I650" s="14">
        <v>2.04</v>
      </c>
      <c r="J650" s="14">
        <v>7.0000000000000007E-2</v>
      </c>
      <c r="K650" s="14">
        <v>0.67</v>
      </c>
      <c r="L650" s="14">
        <v>1.37</v>
      </c>
      <c r="M650" s="14">
        <v>0</v>
      </c>
      <c r="N650" s="14">
        <v>0</v>
      </c>
      <c r="O650" s="14">
        <v>0.01</v>
      </c>
      <c r="P650" s="15">
        <v>713.79970366978887</v>
      </c>
    </row>
    <row r="651" spans="1:16" x14ac:dyDescent="0.2">
      <c r="A651" s="14" t="s">
        <v>15</v>
      </c>
      <c r="B651" s="14" t="s">
        <v>26</v>
      </c>
      <c r="C651" s="14" t="s">
        <v>5</v>
      </c>
      <c r="D651" s="5" t="s">
        <v>90</v>
      </c>
      <c r="E651" s="5">
        <v>2016</v>
      </c>
      <c r="F651" s="5">
        <v>2</v>
      </c>
      <c r="G651" s="14">
        <v>2</v>
      </c>
      <c r="H651" s="14">
        <v>0.04</v>
      </c>
      <c r="I651" s="14">
        <v>1.0699999999999998</v>
      </c>
      <c r="J651" s="14">
        <v>0.04</v>
      </c>
      <c r="K651" s="14">
        <v>0.35</v>
      </c>
      <c r="L651" s="14">
        <v>0.72</v>
      </c>
      <c r="M651" s="14">
        <v>0</v>
      </c>
      <c r="N651" s="14">
        <v>0</v>
      </c>
      <c r="O651" s="14">
        <v>0</v>
      </c>
      <c r="P651" s="15">
        <v>574.14228356437218</v>
      </c>
    </row>
    <row r="652" spans="1:16" x14ac:dyDescent="0.2">
      <c r="A652" s="14" t="s">
        <v>15</v>
      </c>
      <c r="B652" s="14" t="s">
        <v>26</v>
      </c>
      <c r="C652" s="14" t="s">
        <v>5</v>
      </c>
      <c r="D652" s="5" t="s">
        <v>90</v>
      </c>
      <c r="E652" s="5">
        <v>2022</v>
      </c>
      <c r="F652" s="5">
        <v>0</v>
      </c>
      <c r="G652" s="14">
        <v>1</v>
      </c>
      <c r="H652" s="14">
        <v>0.49</v>
      </c>
      <c r="I652" s="14">
        <v>0</v>
      </c>
      <c r="J652" s="14">
        <v>0.49</v>
      </c>
      <c r="K652" s="14">
        <v>0</v>
      </c>
      <c r="L652" s="14">
        <v>0</v>
      </c>
      <c r="M652" s="14">
        <v>0</v>
      </c>
      <c r="N652" s="14">
        <v>0</v>
      </c>
      <c r="O652" s="14">
        <v>0</v>
      </c>
      <c r="P652" s="15">
        <v>474.92133501890015</v>
      </c>
    </row>
    <row r="653" spans="1:16" x14ac:dyDescent="0.2">
      <c r="A653" s="14" t="s">
        <v>15</v>
      </c>
      <c r="B653" s="14" t="s">
        <v>26</v>
      </c>
      <c r="C653" s="14" t="s">
        <v>5</v>
      </c>
      <c r="D653" s="5" t="s">
        <v>90</v>
      </c>
      <c r="E653" s="5">
        <v>2023</v>
      </c>
      <c r="F653" s="5">
        <v>0</v>
      </c>
      <c r="G653" s="14">
        <v>0</v>
      </c>
      <c r="H653" s="14">
        <v>0.11</v>
      </c>
      <c r="I653" s="14">
        <v>0</v>
      </c>
      <c r="J653" s="14">
        <v>0.11</v>
      </c>
      <c r="K653" s="14">
        <v>0</v>
      </c>
      <c r="L653" s="14">
        <v>0</v>
      </c>
      <c r="M653" s="14">
        <v>0</v>
      </c>
      <c r="N653" s="14">
        <v>0</v>
      </c>
      <c r="O653" s="14">
        <v>0</v>
      </c>
      <c r="P653" s="15">
        <v>430.20911174294491</v>
      </c>
    </row>
    <row r="654" spans="1:16" x14ac:dyDescent="0.2">
      <c r="A654" s="14" t="s">
        <v>15</v>
      </c>
      <c r="B654" s="14" t="s">
        <v>26</v>
      </c>
      <c r="C654" s="14" t="s">
        <v>5</v>
      </c>
      <c r="D654" s="5" t="s">
        <v>91</v>
      </c>
      <c r="E654" s="5">
        <v>1990</v>
      </c>
      <c r="F654" s="5">
        <v>3</v>
      </c>
      <c r="G654" s="14">
        <v>41</v>
      </c>
      <c r="H654" s="14">
        <v>1.4</v>
      </c>
      <c r="I654" s="14">
        <v>18.2</v>
      </c>
      <c r="J654" s="14">
        <v>1.4</v>
      </c>
      <c r="K654" s="14">
        <v>1</v>
      </c>
      <c r="L654" s="14">
        <v>1.38</v>
      </c>
      <c r="M654" s="14">
        <v>15.82</v>
      </c>
      <c r="N654" s="14">
        <v>0.14000000000000001</v>
      </c>
      <c r="O654" s="14">
        <v>1.1599999999999999</v>
      </c>
      <c r="P654" s="15">
        <v>483.17373250924288</v>
      </c>
    </row>
    <row r="655" spans="1:16" x14ac:dyDescent="0.2">
      <c r="A655" s="14" t="s">
        <v>15</v>
      </c>
      <c r="B655" s="14" t="s">
        <v>26</v>
      </c>
      <c r="C655" s="14" t="s">
        <v>5</v>
      </c>
      <c r="D655" s="5" t="s">
        <v>91</v>
      </c>
      <c r="E655" s="5">
        <v>1993</v>
      </c>
      <c r="F655" s="5">
        <v>3</v>
      </c>
      <c r="G655" s="14">
        <v>5</v>
      </c>
      <c r="H655" s="14">
        <v>0.16</v>
      </c>
      <c r="I655" s="14">
        <v>2.06</v>
      </c>
      <c r="J655" s="14">
        <v>0.16</v>
      </c>
      <c r="K655" s="14">
        <v>0.11</v>
      </c>
      <c r="L655" s="14">
        <v>0.16</v>
      </c>
      <c r="M655" s="14">
        <v>1.79</v>
      </c>
      <c r="N655" s="14">
        <v>0.02</v>
      </c>
      <c r="O655" s="14">
        <v>0.13</v>
      </c>
      <c r="P655" s="15">
        <v>412.31838352773468</v>
      </c>
    </row>
    <row r="656" spans="1:16" x14ac:dyDescent="0.2">
      <c r="A656" s="14" t="s">
        <v>15</v>
      </c>
      <c r="B656" s="14" t="s">
        <v>26</v>
      </c>
      <c r="C656" s="14" t="s">
        <v>5</v>
      </c>
      <c r="D656" s="5" t="s">
        <v>91</v>
      </c>
      <c r="E656" s="5">
        <v>1994</v>
      </c>
      <c r="F656" s="5">
        <v>3</v>
      </c>
      <c r="G656" s="14">
        <v>12</v>
      </c>
      <c r="H656" s="14">
        <v>0.43</v>
      </c>
      <c r="I656" s="14">
        <v>5.55</v>
      </c>
      <c r="J656" s="14">
        <v>0.43</v>
      </c>
      <c r="K656" s="14">
        <v>0.3</v>
      </c>
      <c r="L656" s="14">
        <v>0.42</v>
      </c>
      <c r="M656" s="14">
        <v>4.83</v>
      </c>
      <c r="N656" s="14">
        <v>0.04</v>
      </c>
      <c r="O656" s="14">
        <v>0.35</v>
      </c>
      <c r="P656" s="15">
        <v>483.17373250924271</v>
      </c>
    </row>
    <row r="657" spans="1:16" x14ac:dyDescent="0.2">
      <c r="A657" s="14" t="s">
        <v>15</v>
      </c>
      <c r="B657" s="14" t="s">
        <v>26</v>
      </c>
      <c r="C657" s="14" t="s">
        <v>5</v>
      </c>
      <c r="D657" s="5" t="s">
        <v>91</v>
      </c>
      <c r="E657" s="5">
        <v>1995</v>
      </c>
      <c r="F657" s="5">
        <v>3</v>
      </c>
      <c r="G657" s="14">
        <v>8</v>
      </c>
      <c r="H657" s="14">
        <v>0.27</v>
      </c>
      <c r="I657" s="14">
        <v>3.45</v>
      </c>
      <c r="J657" s="14">
        <v>0.27</v>
      </c>
      <c r="K657" s="14">
        <v>0.19</v>
      </c>
      <c r="L657" s="14">
        <v>0.26</v>
      </c>
      <c r="M657" s="14">
        <v>3</v>
      </c>
      <c r="N657" s="14">
        <v>0.03</v>
      </c>
      <c r="O657" s="14">
        <v>0.22</v>
      </c>
      <c r="P657" s="15">
        <v>483.17373250924277</v>
      </c>
    </row>
    <row r="658" spans="1:16" x14ac:dyDescent="0.2">
      <c r="A658" s="14" t="s">
        <v>15</v>
      </c>
      <c r="B658" s="14" t="s">
        <v>26</v>
      </c>
      <c r="C658" s="14" t="s">
        <v>5</v>
      </c>
      <c r="D658" s="5" t="s">
        <v>91</v>
      </c>
      <c r="E658" s="5">
        <v>1997</v>
      </c>
      <c r="F658" s="5">
        <v>3</v>
      </c>
      <c r="G658" s="14">
        <v>5</v>
      </c>
      <c r="H658" s="14">
        <v>0.16</v>
      </c>
      <c r="I658" s="14">
        <v>2.02</v>
      </c>
      <c r="J658" s="14">
        <v>0.16</v>
      </c>
      <c r="K658" s="14">
        <v>0.11</v>
      </c>
      <c r="L658" s="14">
        <v>0.15</v>
      </c>
      <c r="M658" s="14">
        <v>1.76</v>
      </c>
      <c r="N658" s="14">
        <v>0.02</v>
      </c>
      <c r="O658" s="14">
        <v>0.13</v>
      </c>
      <c r="P658" s="15">
        <v>483.17373250924294</v>
      </c>
    </row>
    <row r="659" spans="1:16" x14ac:dyDescent="0.2">
      <c r="A659" s="14" t="s">
        <v>15</v>
      </c>
      <c r="B659" s="14" t="s">
        <v>26</v>
      </c>
      <c r="C659" s="14" t="s">
        <v>5</v>
      </c>
      <c r="D659" s="5" t="s">
        <v>91</v>
      </c>
      <c r="E659" s="5">
        <v>1998</v>
      </c>
      <c r="F659" s="5">
        <v>3</v>
      </c>
      <c r="G659" s="14">
        <v>4</v>
      </c>
      <c r="H659" s="14">
        <v>0.15</v>
      </c>
      <c r="I659" s="14">
        <v>2</v>
      </c>
      <c r="J659" s="14">
        <v>0.15</v>
      </c>
      <c r="K659" s="14">
        <v>0.11</v>
      </c>
      <c r="L659" s="14">
        <v>0.15</v>
      </c>
      <c r="M659" s="14">
        <v>1.74</v>
      </c>
      <c r="N659" s="14">
        <v>0.01</v>
      </c>
      <c r="O659" s="14">
        <v>0.13</v>
      </c>
      <c r="P659" s="15">
        <v>483.17373250924277</v>
      </c>
    </row>
    <row r="660" spans="1:16" x14ac:dyDescent="0.2">
      <c r="A660" s="14" t="s">
        <v>15</v>
      </c>
      <c r="B660" s="14" t="s">
        <v>26</v>
      </c>
      <c r="C660" s="14" t="s">
        <v>5</v>
      </c>
      <c r="D660" s="5" t="s">
        <v>91</v>
      </c>
      <c r="E660" s="5">
        <v>2000</v>
      </c>
      <c r="F660" s="5">
        <v>3</v>
      </c>
      <c r="G660" s="14">
        <v>1</v>
      </c>
      <c r="H660" s="14">
        <v>0.04</v>
      </c>
      <c r="I660" s="14">
        <v>0.56000000000000005</v>
      </c>
      <c r="J660" s="14">
        <v>0.04</v>
      </c>
      <c r="K660" s="14">
        <v>0.03</v>
      </c>
      <c r="L660" s="14">
        <v>0.04</v>
      </c>
      <c r="M660" s="14">
        <v>0.49</v>
      </c>
      <c r="N660" s="14">
        <v>0</v>
      </c>
      <c r="O660" s="14">
        <v>0.04</v>
      </c>
      <c r="P660" s="15">
        <v>496.30916535745837</v>
      </c>
    </row>
    <row r="661" spans="1:16" x14ac:dyDescent="0.2">
      <c r="A661" s="14" t="s">
        <v>15</v>
      </c>
      <c r="B661" s="14" t="s">
        <v>26</v>
      </c>
      <c r="C661" s="14" t="s">
        <v>5</v>
      </c>
      <c r="D661" s="5" t="s">
        <v>91</v>
      </c>
      <c r="E661" s="5">
        <v>2001</v>
      </c>
      <c r="F661" s="5">
        <v>3</v>
      </c>
      <c r="G661" s="14">
        <v>13</v>
      </c>
      <c r="H661" s="14">
        <v>0.36</v>
      </c>
      <c r="I661" s="14">
        <v>4.71</v>
      </c>
      <c r="J661" s="14">
        <v>0.36</v>
      </c>
      <c r="K661" s="14">
        <v>0.26</v>
      </c>
      <c r="L661" s="14">
        <v>0.36</v>
      </c>
      <c r="M661" s="14">
        <v>4.09</v>
      </c>
      <c r="N661" s="14">
        <v>0.03</v>
      </c>
      <c r="O661" s="14">
        <v>0.3</v>
      </c>
      <c r="P661" s="15">
        <v>405.05258318530798</v>
      </c>
    </row>
    <row r="662" spans="1:16" x14ac:dyDescent="0.2">
      <c r="A662" s="14" t="s">
        <v>15</v>
      </c>
      <c r="B662" s="14" t="s">
        <v>26</v>
      </c>
      <c r="C662" s="14" t="s">
        <v>5</v>
      </c>
      <c r="D662" s="5" t="s">
        <v>91</v>
      </c>
      <c r="E662" s="5">
        <v>2002</v>
      </c>
      <c r="F662" s="5">
        <v>3</v>
      </c>
      <c r="G662" s="14">
        <v>12</v>
      </c>
      <c r="H662" s="14">
        <v>0.34</v>
      </c>
      <c r="I662" s="14">
        <v>4.3899999999999997</v>
      </c>
      <c r="J662" s="14">
        <v>0.34</v>
      </c>
      <c r="K662" s="14">
        <v>0.24</v>
      </c>
      <c r="L662" s="14">
        <v>0.33</v>
      </c>
      <c r="M662" s="14">
        <v>3.82</v>
      </c>
      <c r="N662" s="14">
        <v>0.03</v>
      </c>
      <c r="O662" s="14">
        <v>0.28000000000000003</v>
      </c>
      <c r="P662" s="15">
        <v>410.54480727044387</v>
      </c>
    </row>
    <row r="663" spans="1:16" x14ac:dyDescent="0.2">
      <c r="A663" s="14" t="s">
        <v>15</v>
      </c>
      <c r="B663" s="14" t="s">
        <v>26</v>
      </c>
      <c r="C663" s="14" t="s">
        <v>5</v>
      </c>
      <c r="D663" s="5" t="s">
        <v>91</v>
      </c>
      <c r="E663" s="5">
        <v>2003</v>
      </c>
      <c r="F663" s="5">
        <v>3</v>
      </c>
      <c r="G663" s="14">
        <v>3</v>
      </c>
      <c r="H663" s="14">
        <v>0.1</v>
      </c>
      <c r="I663" s="14">
        <v>1.28</v>
      </c>
      <c r="J663" s="14">
        <v>0.1</v>
      </c>
      <c r="K663" s="14">
        <v>7.0000000000000007E-2</v>
      </c>
      <c r="L663" s="14">
        <v>0.1</v>
      </c>
      <c r="M663" s="14">
        <v>1.1100000000000001</v>
      </c>
      <c r="N663" s="14">
        <v>0.01</v>
      </c>
      <c r="O663" s="14">
        <v>0.08</v>
      </c>
      <c r="P663" s="15">
        <v>483.17373250924277</v>
      </c>
    </row>
    <row r="664" spans="1:16" x14ac:dyDescent="0.2">
      <c r="A664" s="14" t="s">
        <v>15</v>
      </c>
      <c r="B664" s="14" t="s">
        <v>26</v>
      </c>
      <c r="C664" s="14" t="s">
        <v>5</v>
      </c>
      <c r="D664" s="5" t="s">
        <v>91</v>
      </c>
      <c r="E664" s="5">
        <v>2004</v>
      </c>
      <c r="F664" s="5">
        <v>3</v>
      </c>
      <c r="G664" s="14">
        <v>48</v>
      </c>
      <c r="H664" s="14">
        <v>1.45</v>
      </c>
      <c r="I664" s="14">
        <v>18.87</v>
      </c>
      <c r="J664" s="14">
        <v>1.45</v>
      </c>
      <c r="K664" s="14">
        <v>1.03</v>
      </c>
      <c r="L664" s="14">
        <v>1.43</v>
      </c>
      <c r="M664" s="14">
        <v>16.41</v>
      </c>
      <c r="N664" s="14">
        <v>0.14000000000000001</v>
      </c>
      <c r="O664" s="14">
        <v>1.2</v>
      </c>
      <c r="P664" s="15">
        <v>420.35618990814748</v>
      </c>
    </row>
    <row r="665" spans="1:16" x14ac:dyDescent="0.2">
      <c r="A665" s="14" t="s">
        <v>15</v>
      </c>
      <c r="B665" s="14" t="s">
        <v>26</v>
      </c>
      <c r="C665" s="14" t="s">
        <v>5</v>
      </c>
      <c r="D665" s="5" t="s">
        <v>91</v>
      </c>
      <c r="E665" s="5">
        <v>2005</v>
      </c>
      <c r="F665" s="5">
        <v>3</v>
      </c>
      <c r="G665" s="14">
        <v>4</v>
      </c>
      <c r="H665" s="14">
        <v>0.12</v>
      </c>
      <c r="I665" s="14">
        <v>1.58</v>
      </c>
      <c r="J665" s="14">
        <v>0.12</v>
      </c>
      <c r="K665" s="14">
        <v>0.09</v>
      </c>
      <c r="L665" s="14">
        <v>0.12</v>
      </c>
      <c r="M665" s="14">
        <v>1.37</v>
      </c>
      <c r="N665" s="14">
        <v>0.01</v>
      </c>
      <c r="O665" s="14">
        <v>0.1</v>
      </c>
      <c r="P665" s="15">
        <v>483.17373250924277</v>
      </c>
    </row>
    <row r="666" spans="1:16" x14ac:dyDescent="0.2">
      <c r="A666" s="14" t="s">
        <v>15</v>
      </c>
      <c r="B666" s="14" t="s">
        <v>26</v>
      </c>
      <c r="C666" s="14" t="s">
        <v>5</v>
      </c>
      <c r="D666" s="5" t="s">
        <v>91</v>
      </c>
      <c r="E666" s="5">
        <v>2006</v>
      </c>
      <c r="F666" s="5">
        <v>3</v>
      </c>
      <c r="G666" s="14">
        <v>38</v>
      </c>
      <c r="H666" s="14">
        <v>1.53</v>
      </c>
      <c r="I666" s="14">
        <v>19.86</v>
      </c>
      <c r="J666" s="14">
        <v>1.53</v>
      </c>
      <c r="K666" s="14">
        <v>1.0900000000000001</v>
      </c>
      <c r="L666" s="14">
        <v>1.5</v>
      </c>
      <c r="M666" s="14">
        <v>17.27</v>
      </c>
      <c r="N666" s="14">
        <v>0.15</v>
      </c>
      <c r="O666" s="14">
        <v>1.26</v>
      </c>
      <c r="P666" s="15">
        <v>564.02058235283403</v>
      </c>
    </row>
    <row r="667" spans="1:16" x14ac:dyDescent="0.2">
      <c r="A667" s="14" t="s">
        <v>15</v>
      </c>
      <c r="B667" s="14" t="s">
        <v>26</v>
      </c>
      <c r="C667" s="14" t="s">
        <v>5</v>
      </c>
      <c r="D667" s="5" t="s">
        <v>91</v>
      </c>
      <c r="E667" s="5">
        <v>2007</v>
      </c>
      <c r="F667" s="5">
        <v>3</v>
      </c>
      <c r="G667" s="14">
        <v>1</v>
      </c>
      <c r="H667" s="14">
        <v>0.04</v>
      </c>
      <c r="I667" s="14">
        <v>0.54</v>
      </c>
      <c r="J667" s="14">
        <v>0.04</v>
      </c>
      <c r="K667" s="14">
        <v>0.03</v>
      </c>
      <c r="L667" s="14">
        <v>0.04</v>
      </c>
      <c r="M667" s="14">
        <v>0.47</v>
      </c>
      <c r="N667" s="14">
        <v>0</v>
      </c>
      <c r="O667" s="14">
        <v>0.03</v>
      </c>
      <c r="P667" s="15">
        <v>475.41440863238086</v>
      </c>
    </row>
    <row r="668" spans="1:16" x14ac:dyDescent="0.2">
      <c r="A668" s="14" t="s">
        <v>15</v>
      </c>
      <c r="B668" s="14" t="s">
        <v>26</v>
      </c>
      <c r="C668" s="14" t="s">
        <v>5</v>
      </c>
      <c r="D668" s="5" t="s">
        <v>91</v>
      </c>
      <c r="E668" s="5">
        <v>2008</v>
      </c>
      <c r="F668" s="5">
        <v>3</v>
      </c>
      <c r="G668" s="14">
        <v>44</v>
      </c>
      <c r="H668" s="14">
        <v>1.87</v>
      </c>
      <c r="I668" s="14">
        <v>24.22</v>
      </c>
      <c r="J668" s="14">
        <v>1.87</v>
      </c>
      <c r="K668" s="14">
        <v>1.33</v>
      </c>
      <c r="L668" s="14">
        <v>1.83</v>
      </c>
      <c r="M668" s="14">
        <v>21.06</v>
      </c>
      <c r="N668" s="14">
        <v>0.18</v>
      </c>
      <c r="O668" s="14">
        <v>1.54</v>
      </c>
      <c r="P668" s="15">
        <v>589.51330786559993</v>
      </c>
    </row>
    <row r="669" spans="1:16" x14ac:dyDescent="0.2">
      <c r="A669" s="14" t="s">
        <v>15</v>
      </c>
      <c r="B669" s="14" t="s">
        <v>26</v>
      </c>
      <c r="C669" s="14" t="s">
        <v>5</v>
      </c>
      <c r="D669" s="5" t="s">
        <v>91</v>
      </c>
      <c r="E669" s="5">
        <v>2009</v>
      </c>
      <c r="F669" s="5">
        <v>3</v>
      </c>
      <c r="G669" s="14">
        <v>25</v>
      </c>
      <c r="H669" s="14">
        <v>1</v>
      </c>
      <c r="I669" s="14">
        <v>12.93</v>
      </c>
      <c r="J669" s="14">
        <v>1</v>
      </c>
      <c r="K669" s="14">
        <v>0.71</v>
      </c>
      <c r="L669" s="14">
        <v>0.98</v>
      </c>
      <c r="M669" s="14">
        <v>11.24</v>
      </c>
      <c r="N669" s="14">
        <v>0.1</v>
      </c>
      <c r="O669" s="14">
        <v>0.82</v>
      </c>
      <c r="P669" s="15">
        <v>550.87595511718894</v>
      </c>
    </row>
    <row r="670" spans="1:16" x14ac:dyDescent="0.2">
      <c r="A670" s="14" t="s">
        <v>15</v>
      </c>
      <c r="B670" s="14" t="s">
        <v>26</v>
      </c>
      <c r="C670" s="14" t="s">
        <v>5</v>
      </c>
      <c r="D670" s="5" t="s">
        <v>91</v>
      </c>
      <c r="E670" s="5">
        <v>2010</v>
      </c>
      <c r="F670" s="5">
        <v>3</v>
      </c>
      <c r="G670" s="14">
        <v>31</v>
      </c>
      <c r="H670" s="14">
        <v>1.1100000000000001</v>
      </c>
      <c r="I670" s="14">
        <v>14.39</v>
      </c>
      <c r="J670" s="14">
        <v>1.1100000000000001</v>
      </c>
      <c r="K670" s="14">
        <v>0.79</v>
      </c>
      <c r="L670" s="14">
        <v>1.0900000000000001</v>
      </c>
      <c r="M670" s="14">
        <v>12.51</v>
      </c>
      <c r="N670" s="14">
        <v>0.11</v>
      </c>
      <c r="O670" s="14">
        <v>0.92</v>
      </c>
      <c r="P670" s="15">
        <v>504.92905398237167</v>
      </c>
    </row>
    <row r="671" spans="1:16" x14ac:dyDescent="0.2">
      <c r="A671" s="14" t="s">
        <v>15</v>
      </c>
      <c r="B671" s="14" t="s">
        <v>26</v>
      </c>
      <c r="C671" s="14" t="s">
        <v>5</v>
      </c>
      <c r="D671" s="5" t="s">
        <v>91</v>
      </c>
      <c r="E671" s="5">
        <v>2011</v>
      </c>
      <c r="F671" s="5">
        <v>3</v>
      </c>
      <c r="G671" s="14">
        <v>22</v>
      </c>
      <c r="H671" s="14">
        <v>0.75</v>
      </c>
      <c r="I671" s="14">
        <v>9.77</v>
      </c>
      <c r="J671" s="14">
        <v>0.75</v>
      </c>
      <c r="K671" s="14">
        <v>0.53</v>
      </c>
      <c r="L671" s="14">
        <v>0.74</v>
      </c>
      <c r="M671" s="14">
        <v>8.5</v>
      </c>
      <c r="N671" s="14">
        <v>7.0000000000000007E-2</v>
      </c>
      <c r="O671" s="14">
        <v>0.62</v>
      </c>
      <c r="P671" s="15">
        <v>470.2828213586215</v>
      </c>
    </row>
    <row r="672" spans="1:16" x14ac:dyDescent="0.2">
      <c r="A672" s="14" t="s">
        <v>15</v>
      </c>
      <c r="B672" s="14" t="s">
        <v>26</v>
      </c>
      <c r="C672" s="14" t="s">
        <v>5</v>
      </c>
      <c r="D672" s="5" t="s">
        <v>91</v>
      </c>
      <c r="E672" s="5">
        <v>2012</v>
      </c>
      <c r="F672" s="5">
        <v>3</v>
      </c>
      <c r="G672" s="14">
        <v>5</v>
      </c>
      <c r="H672" s="14">
        <v>0.24</v>
      </c>
      <c r="I672" s="14">
        <v>3.07</v>
      </c>
      <c r="J672" s="14">
        <v>0.24</v>
      </c>
      <c r="K672" s="14">
        <v>0.17</v>
      </c>
      <c r="L672" s="14">
        <v>0.23</v>
      </c>
      <c r="M672" s="14">
        <v>2.67</v>
      </c>
      <c r="N672" s="14">
        <v>0.02</v>
      </c>
      <c r="O672" s="14">
        <v>0.2</v>
      </c>
      <c r="P672" s="15">
        <v>714.30658737728163</v>
      </c>
    </row>
    <row r="673" spans="1:16" x14ac:dyDescent="0.2">
      <c r="A673" s="14" t="s">
        <v>15</v>
      </c>
      <c r="B673" s="14" t="s">
        <v>26</v>
      </c>
      <c r="C673" s="14" t="s">
        <v>5</v>
      </c>
      <c r="D673" s="5" t="s">
        <v>91</v>
      </c>
      <c r="E673" s="5">
        <v>2013</v>
      </c>
      <c r="F673" s="5">
        <v>3</v>
      </c>
      <c r="G673" s="14">
        <v>9</v>
      </c>
      <c r="H673" s="14">
        <v>0.6</v>
      </c>
      <c r="I673" s="14">
        <v>7.83</v>
      </c>
      <c r="J673" s="14">
        <v>0.6</v>
      </c>
      <c r="K673" s="14">
        <v>0.43</v>
      </c>
      <c r="L673" s="14">
        <v>0.59</v>
      </c>
      <c r="M673" s="14">
        <v>6.81</v>
      </c>
      <c r="N673" s="14">
        <v>0.06</v>
      </c>
      <c r="O673" s="14">
        <v>0.5</v>
      </c>
      <c r="P673" s="15">
        <v>957.16767604652682</v>
      </c>
    </row>
    <row r="674" spans="1:16" x14ac:dyDescent="0.2">
      <c r="A674" s="14" t="s">
        <v>15</v>
      </c>
      <c r="B674" s="14" t="s">
        <v>26</v>
      </c>
      <c r="C674" s="14" t="s">
        <v>5</v>
      </c>
      <c r="D674" s="5" t="s">
        <v>91</v>
      </c>
      <c r="E674" s="5">
        <v>2014</v>
      </c>
      <c r="F674" s="5">
        <v>2</v>
      </c>
      <c r="G674" s="14">
        <v>8</v>
      </c>
      <c r="H674" s="14">
        <v>0.17</v>
      </c>
      <c r="I674" s="14">
        <v>5.21</v>
      </c>
      <c r="J674" s="14">
        <v>0.17</v>
      </c>
      <c r="K674" s="14">
        <v>1.71</v>
      </c>
      <c r="L674" s="14">
        <v>3.5</v>
      </c>
      <c r="M674" s="14">
        <v>0</v>
      </c>
      <c r="N674" s="14">
        <v>0.01</v>
      </c>
      <c r="O674" s="14">
        <v>0.02</v>
      </c>
      <c r="P674" s="15">
        <v>713.90725852711068</v>
      </c>
    </row>
    <row r="675" spans="1:16" x14ac:dyDescent="0.2">
      <c r="A675" s="14" t="s">
        <v>15</v>
      </c>
      <c r="B675" s="14" t="s">
        <v>26</v>
      </c>
      <c r="C675" s="14" t="s">
        <v>5</v>
      </c>
      <c r="D675" s="5" t="s">
        <v>91</v>
      </c>
      <c r="E675" s="5">
        <v>2015</v>
      </c>
      <c r="F675" s="5">
        <v>2</v>
      </c>
      <c r="G675" s="14">
        <v>11</v>
      </c>
      <c r="H675" s="14">
        <v>0.25</v>
      </c>
      <c r="I675" s="14">
        <v>7.4399999999999995</v>
      </c>
      <c r="J675" s="14">
        <v>0.25</v>
      </c>
      <c r="K675" s="14">
        <v>2.44</v>
      </c>
      <c r="L675" s="14">
        <v>5</v>
      </c>
      <c r="M675" s="14">
        <v>0</v>
      </c>
      <c r="N675" s="14">
        <v>0.02</v>
      </c>
      <c r="O675" s="14">
        <v>0.03</v>
      </c>
      <c r="P675" s="15">
        <v>717.0201778652463</v>
      </c>
    </row>
    <row r="676" spans="1:16" x14ac:dyDescent="0.2">
      <c r="A676" s="14" t="s">
        <v>15</v>
      </c>
      <c r="B676" s="14" t="s">
        <v>26</v>
      </c>
      <c r="C676" s="14" t="s">
        <v>5</v>
      </c>
      <c r="D676" s="5" t="s">
        <v>91</v>
      </c>
      <c r="E676" s="5">
        <v>2016</v>
      </c>
      <c r="F676" s="5">
        <v>2</v>
      </c>
      <c r="G676" s="14">
        <v>38</v>
      </c>
      <c r="H676" s="14">
        <v>0.7</v>
      </c>
      <c r="I676" s="14">
        <v>21.3</v>
      </c>
      <c r="J676" s="14">
        <v>0.7</v>
      </c>
      <c r="K676" s="14">
        <v>6.99</v>
      </c>
      <c r="L676" s="14">
        <v>14.31</v>
      </c>
      <c r="M676" s="14">
        <v>0</v>
      </c>
      <c r="N676" s="14">
        <v>0.05</v>
      </c>
      <c r="O676" s="14">
        <v>0.1</v>
      </c>
      <c r="P676" s="15">
        <v>583.1430459173298</v>
      </c>
    </row>
    <row r="677" spans="1:16" x14ac:dyDescent="0.2">
      <c r="A677" s="14" t="s">
        <v>15</v>
      </c>
      <c r="B677" s="14" t="s">
        <v>26</v>
      </c>
      <c r="C677" s="14" t="s">
        <v>5</v>
      </c>
      <c r="D677" s="5" t="s">
        <v>91</v>
      </c>
      <c r="E677" s="5">
        <v>2017</v>
      </c>
      <c r="F677" s="5">
        <v>2</v>
      </c>
      <c r="G677" s="14">
        <v>21</v>
      </c>
      <c r="H677" s="14">
        <v>0.41</v>
      </c>
      <c r="I677" s="14">
        <v>12.579999999999998</v>
      </c>
      <c r="J677" s="14">
        <v>0.41</v>
      </c>
      <c r="K677" s="14">
        <v>4.13</v>
      </c>
      <c r="L677" s="14">
        <v>8.4499999999999993</v>
      </c>
      <c r="M677" s="14">
        <v>0</v>
      </c>
      <c r="N677" s="14">
        <v>0.03</v>
      </c>
      <c r="O677" s="14">
        <v>0.06</v>
      </c>
      <c r="P677" s="15">
        <v>624.84433748210267</v>
      </c>
    </row>
    <row r="678" spans="1:16" x14ac:dyDescent="0.2">
      <c r="A678" s="14" t="s">
        <v>15</v>
      </c>
      <c r="B678" s="14" t="s">
        <v>26</v>
      </c>
      <c r="C678" s="14" t="s">
        <v>5</v>
      </c>
      <c r="D678" s="5" t="s">
        <v>91</v>
      </c>
      <c r="E678" s="5">
        <v>2018</v>
      </c>
      <c r="F678" s="5">
        <v>2</v>
      </c>
      <c r="G678" s="14">
        <v>5</v>
      </c>
      <c r="H678" s="14">
        <v>0.09</v>
      </c>
      <c r="I678" s="14">
        <v>2.8</v>
      </c>
      <c r="J678" s="14">
        <v>0.09</v>
      </c>
      <c r="K678" s="14">
        <v>0.92</v>
      </c>
      <c r="L678" s="14">
        <v>1.88</v>
      </c>
      <c r="M678" s="14">
        <v>0</v>
      </c>
      <c r="N678" s="14">
        <v>0.01</v>
      </c>
      <c r="O678" s="14">
        <v>0.01</v>
      </c>
      <c r="P678" s="15">
        <v>624.84433748210267</v>
      </c>
    </row>
    <row r="679" spans="1:16" x14ac:dyDescent="0.2">
      <c r="A679" s="14" t="s">
        <v>15</v>
      </c>
      <c r="B679" s="14" t="s">
        <v>26</v>
      </c>
      <c r="C679" s="14" t="s">
        <v>5</v>
      </c>
      <c r="D679" s="5" t="s">
        <v>91</v>
      </c>
      <c r="E679" s="5">
        <v>2019</v>
      </c>
      <c r="F679" s="5">
        <v>1</v>
      </c>
      <c r="G679" s="14">
        <v>111</v>
      </c>
      <c r="H679" s="14">
        <v>2.8</v>
      </c>
      <c r="I679" s="14">
        <v>65.58</v>
      </c>
      <c r="J679" s="14">
        <v>2.8</v>
      </c>
      <c r="K679" s="14">
        <v>65.58</v>
      </c>
      <c r="L679" s="14">
        <v>0</v>
      </c>
      <c r="M679" s="14">
        <v>0</v>
      </c>
      <c r="N679" s="14">
        <v>0.04</v>
      </c>
      <c r="O679" s="14">
        <v>0.2</v>
      </c>
      <c r="P679" s="15">
        <v>618.04354740605379</v>
      </c>
    </row>
    <row r="680" spans="1:16" x14ac:dyDescent="0.2">
      <c r="A680" s="14" t="s">
        <v>15</v>
      </c>
      <c r="B680" s="14" t="s">
        <v>26</v>
      </c>
      <c r="C680" s="14" t="s">
        <v>5</v>
      </c>
      <c r="D680" s="5" t="s">
        <v>91</v>
      </c>
      <c r="E680" s="5">
        <v>2020</v>
      </c>
      <c r="F680" s="5">
        <v>1</v>
      </c>
      <c r="G680" s="14">
        <v>3</v>
      </c>
      <c r="H680" s="14">
        <v>0.1</v>
      </c>
      <c r="I680" s="14">
        <v>2.44</v>
      </c>
      <c r="J680" s="14">
        <v>0.1</v>
      </c>
      <c r="K680" s="14">
        <v>2.44</v>
      </c>
      <c r="L680" s="14">
        <v>0</v>
      </c>
      <c r="M680" s="14">
        <v>0</v>
      </c>
      <c r="N680" s="14">
        <v>0</v>
      </c>
      <c r="O680" s="14">
        <v>0.01</v>
      </c>
      <c r="P680" s="15">
        <v>779.34873431990115</v>
      </c>
    </row>
    <row r="681" spans="1:16" x14ac:dyDescent="0.2">
      <c r="A681" s="14" t="s">
        <v>15</v>
      </c>
      <c r="B681" s="14" t="s">
        <v>26</v>
      </c>
      <c r="C681" s="14" t="s">
        <v>5</v>
      </c>
      <c r="D681" s="5" t="s">
        <v>91</v>
      </c>
      <c r="E681" s="5">
        <v>2021</v>
      </c>
      <c r="F681" s="5">
        <v>1</v>
      </c>
      <c r="G681" s="14">
        <v>2</v>
      </c>
      <c r="H681" s="14">
        <v>0.04</v>
      </c>
      <c r="I681" s="14">
        <v>0.9</v>
      </c>
      <c r="J681" s="14">
        <v>0.04</v>
      </c>
      <c r="K681" s="14">
        <v>0.9</v>
      </c>
      <c r="L681" s="14">
        <v>0</v>
      </c>
      <c r="M681" s="14">
        <v>0</v>
      </c>
      <c r="N681" s="14">
        <v>0</v>
      </c>
      <c r="O681" s="14">
        <v>0</v>
      </c>
      <c r="P681" s="15">
        <v>544.46555784087707</v>
      </c>
    </row>
    <row r="682" spans="1:16" x14ac:dyDescent="0.2">
      <c r="A682" s="14" t="s">
        <v>15</v>
      </c>
      <c r="B682" s="14" t="s">
        <v>26</v>
      </c>
      <c r="C682" s="14" t="s">
        <v>5</v>
      </c>
      <c r="D682" s="5" t="s">
        <v>91</v>
      </c>
      <c r="E682" s="5">
        <v>2022</v>
      </c>
      <c r="F682" s="5">
        <v>0</v>
      </c>
      <c r="G682" s="14">
        <v>15</v>
      </c>
      <c r="H682" s="14">
        <v>6.83</v>
      </c>
      <c r="I682" s="14">
        <v>0</v>
      </c>
      <c r="J682" s="14">
        <v>6.83</v>
      </c>
      <c r="K682" s="14">
        <v>0</v>
      </c>
      <c r="L682" s="14">
        <v>0</v>
      </c>
      <c r="M682" s="14">
        <v>0</v>
      </c>
      <c r="N682" s="14">
        <v>0</v>
      </c>
      <c r="O682" s="14">
        <v>0</v>
      </c>
      <c r="P682" s="15">
        <v>467.58319968186521</v>
      </c>
    </row>
    <row r="683" spans="1:16" x14ac:dyDescent="0.2">
      <c r="A683" s="14" t="s">
        <v>15</v>
      </c>
      <c r="B683" s="14" t="s">
        <v>26</v>
      </c>
      <c r="C683" s="14" t="s">
        <v>5</v>
      </c>
      <c r="D683" s="5" t="s">
        <v>91</v>
      </c>
      <c r="E683" s="5">
        <v>2023</v>
      </c>
      <c r="F683" s="5">
        <v>0</v>
      </c>
      <c r="G683" s="14">
        <v>44</v>
      </c>
      <c r="H683" s="14">
        <v>18.88</v>
      </c>
      <c r="I683" s="14">
        <v>0</v>
      </c>
      <c r="J683" s="14">
        <v>18.88</v>
      </c>
      <c r="K683" s="14">
        <v>0</v>
      </c>
      <c r="L683" s="14">
        <v>0</v>
      </c>
      <c r="M683" s="14">
        <v>0</v>
      </c>
      <c r="N683" s="14">
        <v>0</v>
      </c>
      <c r="O683" s="14">
        <v>0</v>
      </c>
      <c r="P683" s="15">
        <v>430.20911174294486</v>
      </c>
    </row>
    <row r="684" spans="1:16" x14ac:dyDescent="0.2">
      <c r="A684" s="14" t="s">
        <v>15</v>
      </c>
      <c r="B684" s="14" t="s">
        <v>26</v>
      </c>
      <c r="C684" s="14" t="s">
        <v>5</v>
      </c>
      <c r="D684" s="5" t="s">
        <v>93</v>
      </c>
      <c r="E684" s="5">
        <v>2003</v>
      </c>
      <c r="F684" s="5">
        <v>3</v>
      </c>
      <c r="G684" s="14">
        <v>18</v>
      </c>
      <c r="H684" s="14">
        <v>9.19</v>
      </c>
      <c r="I684" s="14">
        <v>2.2400000000000002</v>
      </c>
      <c r="J684" s="14">
        <v>9.19</v>
      </c>
      <c r="K684" s="14">
        <v>0</v>
      </c>
      <c r="L684" s="14">
        <v>0</v>
      </c>
      <c r="M684" s="14">
        <v>2.2400000000000002</v>
      </c>
      <c r="N684" s="14">
        <v>0</v>
      </c>
      <c r="O684" s="14">
        <v>0.36</v>
      </c>
      <c r="P684" s="15">
        <v>619.43239854867375</v>
      </c>
    </row>
    <row r="685" spans="1:16" x14ac:dyDescent="0.2">
      <c r="A685" s="14" t="s">
        <v>15</v>
      </c>
      <c r="B685" s="14" t="s">
        <v>26</v>
      </c>
      <c r="C685" s="14" t="s">
        <v>5</v>
      </c>
      <c r="D685" s="5" t="s">
        <v>93</v>
      </c>
      <c r="E685" s="5">
        <v>2007</v>
      </c>
      <c r="F685" s="5">
        <v>3</v>
      </c>
      <c r="G685" s="14">
        <v>8</v>
      </c>
      <c r="H685" s="14">
        <v>0</v>
      </c>
      <c r="I685" s="14">
        <v>3.67</v>
      </c>
      <c r="J685" s="14">
        <v>0</v>
      </c>
      <c r="K685" s="14">
        <v>0.18</v>
      </c>
      <c r="L685" s="14">
        <v>0.03</v>
      </c>
      <c r="M685" s="14">
        <v>3.46</v>
      </c>
      <c r="N685" s="14">
        <v>0</v>
      </c>
      <c r="O685" s="14">
        <v>0</v>
      </c>
      <c r="P685" s="15">
        <v>462.75252525252523</v>
      </c>
    </row>
    <row r="686" spans="1:16" x14ac:dyDescent="0.2">
      <c r="A686" s="14" t="s">
        <v>15</v>
      </c>
      <c r="B686" s="14" t="s">
        <v>26</v>
      </c>
      <c r="C686" s="14" t="s">
        <v>5</v>
      </c>
      <c r="D686" s="5" t="s">
        <v>93</v>
      </c>
      <c r="E686" s="5">
        <v>2017</v>
      </c>
      <c r="F686" s="5">
        <v>2</v>
      </c>
      <c r="G686" s="14">
        <v>6</v>
      </c>
      <c r="H686" s="14">
        <v>0.1</v>
      </c>
      <c r="I686" s="14">
        <v>2.98</v>
      </c>
      <c r="J686" s="14">
        <v>0.1</v>
      </c>
      <c r="K686" s="14">
        <v>0.98</v>
      </c>
      <c r="L686" s="14">
        <v>2</v>
      </c>
      <c r="M686" s="14">
        <v>0</v>
      </c>
      <c r="N686" s="14">
        <v>0.01</v>
      </c>
      <c r="O686" s="14">
        <v>0.01</v>
      </c>
      <c r="P686" s="15">
        <v>513.0937169452676</v>
      </c>
    </row>
    <row r="687" spans="1:16" x14ac:dyDescent="0.2">
      <c r="A687" s="14" t="s">
        <v>15</v>
      </c>
      <c r="B687" s="14" t="s">
        <v>26</v>
      </c>
      <c r="C687" s="14" t="s">
        <v>5</v>
      </c>
      <c r="D687" s="5" t="s">
        <v>93</v>
      </c>
      <c r="E687" s="5">
        <v>2022</v>
      </c>
      <c r="F687" s="5">
        <v>0</v>
      </c>
      <c r="G687" s="14">
        <v>8</v>
      </c>
      <c r="H687" s="14">
        <v>3.58</v>
      </c>
      <c r="I687" s="14">
        <v>0</v>
      </c>
      <c r="J687" s="14">
        <v>3.58</v>
      </c>
      <c r="K687" s="14">
        <v>0</v>
      </c>
      <c r="L687" s="14">
        <v>0</v>
      </c>
      <c r="M687" s="14">
        <v>0</v>
      </c>
      <c r="N687" s="14">
        <v>0</v>
      </c>
      <c r="O687" s="14">
        <v>0</v>
      </c>
      <c r="P687" s="15">
        <v>474.92133501890015</v>
      </c>
    </row>
    <row r="688" spans="1:16" x14ac:dyDescent="0.2">
      <c r="A688" s="14" t="s">
        <v>15</v>
      </c>
      <c r="B688" s="14" t="s">
        <v>26</v>
      </c>
      <c r="C688" s="14" t="s">
        <v>5</v>
      </c>
      <c r="D688" s="5" t="s">
        <v>93</v>
      </c>
      <c r="E688" s="5">
        <v>2023</v>
      </c>
      <c r="F688" s="5">
        <v>0</v>
      </c>
      <c r="G688" s="14">
        <v>12</v>
      </c>
      <c r="H688" s="14">
        <v>5.36</v>
      </c>
      <c r="I688" s="14">
        <v>0</v>
      </c>
      <c r="J688" s="14">
        <v>5.36</v>
      </c>
      <c r="K688" s="14">
        <v>0</v>
      </c>
      <c r="L688" s="14">
        <v>0</v>
      </c>
      <c r="M688" s="14">
        <v>0</v>
      </c>
      <c r="N688" s="14">
        <v>0</v>
      </c>
      <c r="O688" s="14">
        <v>0</v>
      </c>
      <c r="P688" s="15">
        <v>430.20911174294491</v>
      </c>
    </row>
    <row r="689" spans="1:16" x14ac:dyDescent="0.2">
      <c r="A689" s="14" t="s">
        <v>15</v>
      </c>
      <c r="B689" s="14" t="s">
        <v>26</v>
      </c>
      <c r="C689" s="14" t="s">
        <v>5</v>
      </c>
      <c r="D689" s="5" t="s">
        <v>106</v>
      </c>
      <c r="E689" s="5">
        <v>2022</v>
      </c>
      <c r="F689" s="5">
        <v>0</v>
      </c>
      <c r="G689" s="14">
        <v>0</v>
      </c>
      <c r="H689" s="14">
        <v>0.14000000000000001</v>
      </c>
      <c r="I689" s="14">
        <v>0</v>
      </c>
      <c r="J689" s="14">
        <v>0.14000000000000001</v>
      </c>
      <c r="K689" s="14">
        <v>0</v>
      </c>
      <c r="L689" s="14">
        <v>0</v>
      </c>
      <c r="M689" s="14">
        <v>0</v>
      </c>
      <c r="N689" s="14">
        <v>0</v>
      </c>
      <c r="O689" s="14">
        <v>0</v>
      </c>
      <c r="P689" s="15">
        <v>474.92133501890021</v>
      </c>
    </row>
    <row r="690" spans="1:16" x14ac:dyDescent="0.2">
      <c r="A690" s="14" t="s">
        <v>15</v>
      </c>
      <c r="B690" s="14" t="s">
        <v>26</v>
      </c>
      <c r="C690" s="14" t="s">
        <v>5</v>
      </c>
      <c r="D690" s="5" t="s">
        <v>106</v>
      </c>
      <c r="E690" s="5">
        <v>2023</v>
      </c>
      <c r="F690" s="5">
        <v>0</v>
      </c>
      <c r="G690" s="14">
        <v>0</v>
      </c>
      <c r="H690" s="14">
        <v>0.02</v>
      </c>
      <c r="I690" s="14">
        <v>0</v>
      </c>
      <c r="J690" s="14">
        <v>0.02</v>
      </c>
      <c r="K690" s="14">
        <v>0</v>
      </c>
      <c r="L690" s="14">
        <v>0</v>
      </c>
      <c r="M690" s="14">
        <v>0</v>
      </c>
      <c r="N690" s="14">
        <v>0</v>
      </c>
      <c r="O690" s="14">
        <v>0</v>
      </c>
      <c r="P690" s="15">
        <v>430.20911174294491</v>
      </c>
    </row>
    <row r="691" spans="1:16" x14ac:dyDescent="0.2">
      <c r="A691" s="14" t="s">
        <v>15</v>
      </c>
      <c r="B691" s="14" t="s">
        <v>27</v>
      </c>
      <c r="C691" s="14" t="s">
        <v>5</v>
      </c>
      <c r="D691" s="5" t="s">
        <v>92</v>
      </c>
      <c r="E691" s="5">
        <v>1994</v>
      </c>
      <c r="F691" s="5">
        <v>3</v>
      </c>
      <c r="G691" s="14">
        <v>7</v>
      </c>
      <c r="H691" s="14">
        <v>0.42</v>
      </c>
      <c r="I691" s="14">
        <v>1.45</v>
      </c>
      <c r="J691" s="14">
        <v>0.42</v>
      </c>
      <c r="K691" s="14">
        <v>0.14000000000000001</v>
      </c>
      <c r="L691" s="14">
        <v>0.05</v>
      </c>
      <c r="M691" s="14">
        <v>1.26</v>
      </c>
      <c r="N691" s="14">
        <v>0</v>
      </c>
      <c r="O691" s="14">
        <v>0.42</v>
      </c>
      <c r="P691" s="15">
        <v>248.36966245727226</v>
      </c>
    </row>
    <row r="692" spans="1:16" x14ac:dyDescent="0.2">
      <c r="A692" s="14" t="s">
        <v>15</v>
      </c>
      <c r="B692" s="14" t="s">
        <v>27</v>
      </c>
      <c r="C692" s="14" t="s">
        <v>5</v>
      </c>
      <c r="D692" s="5" t="s">
        <v>92</v>
      </c>
      <c r="E692" s="5">
        <v>1997</v>
      </c>
      <c r="F692" s="5">
        <v>3</v>
      </c>
      <c r="G692" s="14">
        <v>12</v>
      </c>
      <c r="H692" s="14">
        <v>0.91</v>
      </c>
      <c r="I692" s="14">
        <v>3.1</v>
      </c>
      <c r="J692" s="14">
        <v>0.91</v>
      </c>
      <c r="K692" s="14">
        <v>0.28999999999999998</v>
      </c>
      <c r="L692" s="14">
        <v>0.1</v>
      </c>
      <c r="M692" s="14">
        <v>2.71</v>
      </c>
      <c r="N692" s="14">
        <v>0</v>
      </c>
      <c r="O692" s="14">
        <v>0.9</v>
      </c>
      <c r="P692" s="15">
        <v>325.99896060132016</v>
      </c>
    </row>
    <row r="693" spans="1:16" x14ac:dyDescent="0.2">
      <c r="A693" s="14" t="s">
        <v>15</v>
      </c>
      <c r="B693" s="14" t="s">
        <v>27</v>
      </c>
      <c r="C693" s="14" t="s">
        <v>5</v>
      </c>
      <c r="D693" s="5" t="s">
        <v>92</v>
      </c>
      <c r="E693" s="5">
        <v>2000</v>
      </c>
      <c r="F693" s="5">
        <v>3</v>
      </c>
      <c r="G693" s="14">
        <v>4</v>
      </c>
      <c r="H693" s="14">
        <v>0.37</v>
      </c>
      <c r="I693" s="14">
        <v>1.25</v>
      </c>
      <c r="J693" s="14">
        <v>0.37</v>
      </c>
      <c r="K693" s="14">
        <v>0.12</v>
      </c>
      <c r="L693" s="14">
        <v>0.04</v>
      </c>
      <c r="M693" s="14">
        <v>1.0900000000000001</v>
      </c>
      <c r="N693" s="14">
        <v>0</v>
      </c>
      <c r="O693" s="14">
        <v>0.36</v>
      </c>
      <c r="P693" s="15">
        <v>386.77226073830701</v>
      </c>
    </row>
    <row r="694" spans="1:16" x14ac:dyDescent="0.2">
      <c r="A694" s="14" t="s">
        <v>15</v>
      </c>
      <c r="B694" s="14" t="s">
        <v>27</v>
      </c>
      <c r="C694" s="14" t="s">
        <v>5</v>
      </c>
      <c r="D694" s="5" t="s">
        <v>92</v>
      </c>
      <c r="E694" s="5">
        <v>2001</v>
      </c>
      <c r="F694" s="5">
        <v>3</v>
      </c>
      <c r="G694" s="14">
        <v>10</v>
      </c>
      <c r="H694" s="14">
        <v>0</v>
      </c>
      <c r="I694" s="14">
        <v>3.95</v>
      </c>
      <c r="J694" s="14">
        <v>0</v>
      </c>
      <c r="K694" s="14">
        <v>0</v>
      </c>
      <c r="L694" s="14">
        <v>0</v>
      </c>
      <c r="M694" s="14">
        <v>3.95</v>
      </c>
      <c r="N694" s="14">
        <v>0</v>
      </c>
      <c r="O694" s="14">
        <v>0.35</v>
      </c>
      <c r="P694" s="15">
        <v>398.5660778689392</v>
      </c>
    </row>
    <row r="695" spans="1:16" x14ac:dyDescent="0.2">
      <c r="A695" s="14" t="s">
        <v>15</v>
      </c>
      <c r="B695" s="14" t="s">
        <v>27</v>
      </c>
      <c r="C695" s="14" t="s">
        <v>5</v>
      </c>
      <c r="D695" s="5" t="s">
        <v>92</v>
      </c>
      <c r="E695" s="5">
        <v>2002</v>
      </c>
      <c r="F695" s="5">
        <v>3</v>
      </c>
      <c r="G695" s="14">
        <v>1</v>
      </c>
      <c r="H695" s="14">
        <v>0.08</v>
      </c>
      <c r="I695" s="14">
        <v>0.27999999999999997</v>
      </c>
      <c r="J695" s="14">
        <v>0.08</v>
      </c>
      <c r="K695" s="14">
        <v>0.03</v>
      </c>
      <c r="L695" s="14">
        <v>0.01</v>
      </c>
      <c r="M695" s="14">
        <v>0.24</v>
      </c>
      <c r="N695" s="14">
        <v>0</v>
      </c>
      <c r="O695" s="14">
        <v>0.08</v>
      </c>
      <c r="P695" s="15">
        <v>386.77226073830701</v>
      </c>
    </row>
    <row r="696" spans="1:16" x14ac:dyDescent="0.2">
      <c r="A696" s="14" t="s">
        <v>15</v>
      </c>
      <c r="B696" s="14" t="s">
        <v>27</v>
      </c>
      <c r="C696" s="14" t="s">
        <v>5</v>
      </c>
      <c r="D696" s="5" t="s">
        <v>92</v>
      </c>
      <c r="E696" s="5">
        <v>2003</v>
      </c>
      <c r="F696" s="5">
        <v>3</v>
      </c>
      <c r="G696" s="14">
        <v>10</v>
      </c>
      <c r="H696" s="14">
        <v>0.87</v>
      </c>
      <c r="I696" s="14">
        <v>2.98</v>
      </c>
      <c r="J696" s="14">
        <v>0.87</v>
      </c>
      <c r="K696" s="14">
        <v>0.28000000000000003</v>
      </c>
      <c r="L696" s="14">
        <v>0.1</v>
      </c>
      <c r="M696" s="14">
        <v>2.6</v>
      </c>
      <c r="N696" s="14">
        <v>0</v>
      </c>
      <c r="O696" s="14">
        <v>0.86</v>
      </c>
      <c r="P696" s="15">
        <v>386.77226073830707</v>
      </c>
    </row>
    <row r="697" spans="1:16" x14ac:dyDescent="0.2">
      <c r="A697" s="14" t="s">
        <v>15</v>
      </c>
      <c r="B697" s="14" t="s">
        <v>27</v>
      </c>
      <c r="C697" s="14" t="s">
        <v>5</v>
      </c>
      <c r="D697" s="5" t="s">
        <v>92</v>
      </c>
      <c r="E697" s="5">
        <v>2005</v>
      </c>
      <c r="F697" s="5">
        <v>3</v>
      </c>
      <c r="G697" s="14">
        <v>18</v>
      </c>
      <c r="H697" s="14">
        <v>1.1200000000000001</v>
      </c>
      <c r="I697" s="14">
        <v>3.82</v>
      </c>
      <c r="J697" s="14">
        <v>1.1200000000000001</v>
      </c>
      <c r="K697" s="14">
        <v>0.36</v>
      </c>
      <c r="L697" s="14">
        <v>0.12</v>
      </c>
      <c r="M697" s="14">
        <v>3.34</v>
      </c>
      <c r="N697" s="14">
        <v>0</v>
      </c>
      <c r="O697" s="14">
        <v>1.1100000000000001</v>
      </c>
      <c r="P697" s="15">
        <v>270.04444594563603</v>
      </c>
    </row>
    <row r="698" spans="1:16" x14ac:dyDescent="0.2">
      <c r="A698" s="14" t="s">
        <v>15</v>
      </c>
      <c r="B698" s="14" t="s">
        <v>27</v>
      </c>
      <c r="C698" s="14" t="s">
        <v>5</v>
      </c>
      <c r="D698" s="5" t="s">
        <v>92</v>
      </c>
      <c r="E698" s="5">
        <v>2007</v>
      </c>
      <c r="F698" s="5">
        <v>3</v>
      </c>
      <c r="G698" s="14">
        <v>4</v>
      </c>
      <c r="H698" s="14">
        <v>0.38</v>
      </c>
      <c r="I698" s="14">
        <v>1.2999999999999998</v>
      </c>
      <c r="J698" s="14">
        <v>0.38</v>
      </c>
      <c r="K698" s="14">
        <v>0.12</v>
      </c>
      <c r="L698" s="14">
        <v>0.04</v>
      </c>
      <c r="M698" s="14">
        <v>1.1399999999999999</v>
      </c>
      <c r="N698" s="14">
        <v>0</v>
      </c>
      <c r="O698" s="14">
        <v>0.38</v>
      </c>
      <c r="P698" s="15">
        <v>404.21770140034755</v>
      </c>
    </row>
    <row r="699" spans="1:16" x14ac:dyDescent="0.2">
      <c r="A699" s="14" t="s">
        <v>15</v>
      </c>
      <c r="B699" s="14" t="s">
        <v>27</v>
      </c>
      <c r="C699" s="14" t="s">
        <v>5</v>
      </c>
      <c r="D699" s="5" t="s">
        <v>92</v>
      </c>
      <c r="E699" s="5">
        <v>2008</v>
      </c>
      <c r="F699" s="5">
        <v>3</v>
      </c>
      <c r="G699" s="14">
        <v>97</v>
      </c>
      <c r="H699" s="14">
        <v>2.36</v>
      </c>
      <c r="I699" s="14">
        <v>41.47</v>
      </c>
      <c r="J699" s="14">
        <v>2.36</v>
      </c>
      <c r="K699" s="14">
        <v>0.73</v>
      </c>
      <c r="L699" s="14">
        <v>0.64</v>
      </c>
      <c r="M699" s="14">
        <v>40.1</v>
      </c>
      <c r="N699" s="14">
        <v>0.01</v>
      </c>
      <c r="O699" s="14">
        <v>2.2599999999999998</v>
      </c>
      <c r="P699" s="15">
        <v>454.29751357638696</v>
      </c>
    </row>
    <row r="700" spans="1:16" x14ac:dyDescent="0.2">
      <c r="A700" s="14" t="s">
        <v>15</v>
      </c>
      <c r="B700" s="14" t="s">
        <v>27</v>
      </c>
      <c r="C700" s="14" t="s">
        <v>5</v>
      </c>
      <c r="D700" s="5" t="s">
        <v>92</v>
      </c>
      <c r="E700" s="5">
        <v>2009</v>
      </c>
      <c r="F700" s="5">
        <v>3</v>
      </c>
      <c r="G700" s="14">
        <v>38</v>
      </c>
      <c r="H700" s="14">
        <v>0.51</v>
      </c>
      <c r="I700" s="14">
        <v>17.73</v>
      </c>
      <c r="J700" s="14">
        <v>0.51</v>
      </c>
      <c r="K700" s="14">
        <v>0.16</v>
      </c>
      <c r="L700" s="14">
        <v>0.27</v>
      </c>
      <c r="M700" s="14">
        <v>17.3</v>
      </c>
      <c r="N700" s="14">
        <v>0</v>
      </c>
      <c r="O700" s="14">
        <v>0.5</v>
      </c>
      <c r="P700" s="15">
        <v>472.77199202049053</v>
      </c>
    </row>
    <row r="701" spans="1:16" x14ac:dyDescent="0.2">
      <c r="A701" s="14" t="s">
        <v>15</v>
      </c>
      <c r="B701" s="14" t="s">
        <v>27</v>
      </c>
      <c r="C701" s="14" t="s">
        <v>5</v>
      </c>
      <c r="D701" s="5" t="s">
        <v>92</v>
      </c>
      <c r="E701" s="5">
        <v>2010</v>
      </c>
      <c r="F701" s="5">
        <v>3</v>
      </c>
      <c r="G701" s="14">
        <v>9</v>
      </c>
      <c r="H701" s="14">
        <v>0.84</v>
      </c>
      <c r="I701" s="14">
        <v>2.85</v>
      </c>
      <c r="J701" s="14">
        <v>0.84</v>
      </c>
      <c r="K701" s="14">
        <v>0.27</v>
      </c>
      <c r="L701" s="14">
        <v>0.09</v>
      </c>
      <c r="M701" s="14">
        <v>2.4900000000000002</v>
      </c>
      <c r="N701" s="14">
        <v>0</v>
      </c>
      <c r="O701" s="14">
        <v>0.83</v>
      </c>
      <c r="P701" s="15">
        <v>391.86658166682167</v>
      </c>
    </row>
    <row r="702" spans="1:16" x14ac:dyDescent="0.2">
      <c r="A702" s="14" t="s">
        <v>15</v>
      </c>
      <c r="B702" s="14" t="s">
        <v>27</v>
      </c>
      <c r="C702" s="14" t="s">
        <v>5</v>
      </c>
      <c r="D702" s="5" t="s">
        <v>92</v>
      </c>
      <c r="E702" s="5">
        <v>2011</v>
      </c>
      <c r="F702" s="5">
        <v>3</v>
      </c>
      <c r="G702" s="14">
        <v>25</v>
      </c>
      <c r="H702" s="14">
        <v>2.34</v>
      </c>
      <c r="I702" s="14">
        <v>7.9799999999999995</v>
      </c>
      <c r="J702" s="14">
        <v>2.34</v>
      </c>
      <c r="K702" s="14">
        <v>0.75</v>
      </c>
      <c r="L702" s="14">
        <v>0.26</v>
      </c>
      <c r="M702" s="14">
        <v>6.97</v>
      </c>
      <c r="N702" s="14">
        <v>0.01</v>
      </c>
      <c r="O702" s="14">
        <v>2.31</v>
      </c>
      <c r="P702" s="15">
        <v>409.28976577449572</v>
      </c>
    </row>
    <row r="703" spans="1:16" x14ac:dyDescent="0.2">
      <c r="A703" s="14" t="s">
        <v>15</v>
      </c>
      <c r="B703" s="14" t="s">
        <v>27</v>
      </c>
      <c r="C703" s="14" t="s">
        <v>5</v>
      </c>
      <c r="D703" s="5" t="s">
        <v>92</v>
      </c>
      <c r="E703" s="5">
        <v>2012</v>
      </c>
      <c r="F703" s="5">
        <v>3</v>
      </c>
      <c r="G703" s="14">
        <v>31</v>
      </c>
      <c r="H703" s="14">
        <v>3.58</v>
      </c>
      <c r="I703" s="14">
        <v>12.21</v>
      </c>
      <c r="J703" s="14">
        <v>3.58</v>
      </c>
      <c r="K703" s="14">
        <v>1.1499999999999999</v>
      </c>
      <c r="L703" s="14">
        <v>0.4</v>
      </c>
      <c r="M703" s="14">
        <v>10.66</v>
      </c>
      <c r="N703" s="14">
        <v>0.01</v>
      </c>
      <c r="O703" s="14">
        <v>3.54</v>
      </c>
      <c r="P703" s="15">
        <v>510.34735806606062</v>
      </c>
    </row>
    <row r="704" spans="1:16" x14ac:dyDescent="0.2">
      <c r="A704" s="14" t="s">
        <v>15</v>
      </c>
      <c r="B704" s="14" t="s">
        <v>27</v>
      </c>
      <c r="C704" s="14" t="s">
        <v>5</v>
      </c>
      <c r="D704" s="5" t="s">
        <v>92</v>
      </c>
      <c r="E704" s="5">
        <v>2013</v>
      </c>
      <c r="F704" s="5">
        <v>3</v>
      </c>
      <c r="G704" s="14">
        <v>32</v>
      </c>
      <c r="H704" s="14">
        <v>3.47</v>
      </c>
      <c r="I704" s="14">
        <v>11.8</v>
      </c>
      <c r="J704" s="14">
        <v>3.47</v>
      </c>
      <c r="K704" s="14">
        <v>1.1100000000000001</v>
      </c>
      <c r="L704" s="14">
        <v>0.38</v>
      </c>
      <c r="M704" s="14">
        <v>10.31</v>
      </c>
      <c r="N704" s="14">
        <v>0.01</v>
      </c>
      <c r="O704" s="14">
        <v>3.42</v>
      </c>
      <c r="P704" s="15">
        <v>481.06192303077012</v>
      </c>
    </row>
    <row r="705" spans="1:16" x14ac:dyDescent="0.2">
      <c r="A705" s="14" t="s">
        <v>15</v>
      </c>
      <c r="B705" s="14" t="s">
        <v>27</v>
      </c>
      <c r="C705" s="14" t="s">
        <v>5</v>
      </c>
      <c r="D705" s="5" t="s">
        <v>92</v>
      </c>
      <c r="E705" s="5">
        <v>2014</v>
      </c>
      <c r="F705" s="5">
        <v>2</v>
      </c>
      <c r="G705" s="14">
        <v>9</v>
      </c>
      <c r="H705" s="14">
        <v>0.28999999999999998</v>
      </c>
      <c r="I705" s="14">
        <v>8.84</v>
      </c>
      <c r="J705" s="14">
        <v>0.28999999999999998</v>
      </c>
      <c r="K705" s="14">
        <v>0.25</v>
      </c>
      <c r="L705" s="14">
        <v>8.59</v>
      </c>
      <c r="M705" s="14">
        <v>0</v>
      </c>
      <c r="N705" s="14">
        <v>0.01</v>
      </c>
      <c r="O705" s="14">
        <v>0.03</v>
      </c>
      <c r="P705" s="15">
        <v>993.91664899405407</v>
      </c>
    </row>
    <row r="706" spans="1:16" x14ac:dyDescent="0.2">
      <c r="A706" s="14" t="s">
        <v>15</v>
      </c>
      <c r="B706" s="14" t="s">
        <v>27</v>
      </c>
      <c r="C706" s="14" t="s">
        <v>5</v>
      </c>
      <c r="D706" s="5" t="s">
        <v>92</v>
      </c>
      <c r="E706" s="5">
        <v>2015</v>
      </c>
      <c r="F706" s="5">
        <v>2</v>
      </c>
      <c r="G706" s="14">
        <v>9</v>
      </c>
      <c r="H706" s="14">
        <v>0.21</v>
      </c>
      <c r="I706" s="14">
        <v>6.3599999999999994</v>
      </c>
      <c r="J706" s="14">
        <v>0.21</v>
      </c>
      <c r="K706" s="14">
        <v>0.18</v>
      </c>
      <c r="L706" s="14">
        <v>6.18</v>
      </c>
      <c r="M706" s="14">
        <v>0</v>
      </c>
      <c r="N706" s="14">
        <v>0.01</v>
      </c>
      <c r="O706" s="14">
        <v>0.02</v>
      </c>
      <c r="P706" s="15">
        <v>742.90477383617394</v>
      </c>
    </row>
    <row r="707" spans="1:16" x14ac:dyDescent="0.2">
      <c r="A707" s="14" t="s">
        <v>15</v>
      </c>
      <c r="B707" s="14" t="s">
        <v>27</v>
      </c>
      <c r="C707" s="14" t="s">
        <v>5</v>
      </c>
      <c r="D707" s="5" t="s">
        <v>92</v>
      </c>
      <c r="E707" s="5">
        <v>2016</v>
      </c>
      <c r="F707" s="5">
        <v>2</v>
      </c>
      <c r="G707" s="14">
        <v>13</v>
      </c>
      <c r="H707" s="14">
        <v>0.27</v>
      </c>
      <c r="I707" s="14">
        <v>8.3800000000000008</v>
      </c>
      <c r="J707" s="14">
        <v>0.27</v>
      </c>
      <c r="K707" s="14">
        <v>0.24</v>
      </c>
      <c r="L707" s="14">
        <v>8.14</v>
      </c>
      <c r="M707" s="14">
        <v>0</v>
      </c>
      <c r="N707" s="14">
        <v>0.01</v>
      </c>
      <c r="O707" s="14">
        <v>0.02</v>
      </c>
      <c r="P707" s="15">
        <v>643.81815317733663</v>
      </c>
    </row>
    <row r="708" spans="1:16" x14ac:dyDescent="0.2">
      <c r="A708" s="14" t="s">
        <v>15</v>
      </c>
      <c r="B708" s="14" t="s">
        <v>27</v>
      </c>
      <c r="C708" s="14" t="s">
        <v>5</v>
      </c>
      <c r="D708" s="5" t="s">
        <v>92</v>
      </c>
      <c r="E708" s="5">
        <v>2017</v>
      </c>
      <c r="F708" s="5">
        <v>2</v>
      </c>
      <c r="G708" s="14">
        <v>2</v>
      </c>
      <c r="H708" s="14">
        <v>0.04</v>
      </c>
      <c r="I708" s="14">
        <v>1.19</v>
      </c>
      <c r="J708" s="14">
        <v>0.04</v>
      </c>
      <c r="K708" s="14">
        <v>0.03</v>
      </c>
      <c r="L708" s="14">
        <v>1.1599999999999999</v>
      </c>
      <c r="M708" s="14">
        <v>0</v>
      </c>
      <c r="N708" s="14">
        <v>0</v>
      </c>
      <c r="O708" s="14">
        <v>0</v>
      </c>
      <c r="P708" s="15">
        <v>667.18535807345347</v>
      </c>
    </row>
    <row r="709" spans="1:16" x14ac:dyDescent="0.2">
      <c r="A709" s="14" t="s">
        <v>15</v>
      </c>
      <c r="B709" s="14" t="s">
        <v>27</v>
      </c>
      <c r="C709" s="14" t="s">
        <v>5</v>
      </c>
      <c r="D709" s="5" t="s">
        <v>92</v>
      </c>
      <c r="E709" s="5">
        <v>2019</v>
      </c>
      <c r="F709" s="5">
        <v>1</v>
      </c>
      <c r="G709" s="14">
        <v>15</v>
      </c>
      <c r="H709" s="14">
        <v>0.51</v>
      </c>
      <c r="I709" s="14">
        <v>6.47</v>
      </c>
      <c r="J709" s="14">
        <v>0.51</v>
      </c>
      <c r="K709" s="14">
        <v>6.47</v>
      </c>
      <c r="L709" s="14">
        <v>0</v>
      </c>
      <c r="M709" s="14">
        <v>0</v>
      </c>
      <c r="N709" s="14">
        <v>0.01</v>
      </c>
      <c r="O709" s="14">
        <v>0.05</v>
      </c>
      <c r="P709" s="15">
        <v>478.78614635404404</v>
      </c>
    </row>
    <row r="710" spans="1:16" x14ac:dyDescent="0.2">
      <c r="A710" s="14" t="s">
        <v>15</v>
      </c>
      <c r="B710" s="14" t="s">
        <v>27</v>
      </c>
      <c r="C710" s="14" t="s">
        <v>5</v>
      </c>
      <c r="D710" s="5" t="s">
        <v>92</v>
      </c>
      <c r="E710" s="5">
        <v>2020</v>
      </c>
      <c r="F710" s="5">
        <v>1</v>
      </c>
      <c r="G710" s="14">
        <v>15</v>
      </c>
      <c r="H710" s="14">
        <v>0.94</v>
      </c>
      <c r="I710" s="14">
        <v>11.97</v>
      </c>
      <c r="J710" s="14">
        <v>0.94</v>
      </c>
      <c r="K710" s="14">
        <v>11.97</v>
      </c>
      <c r="L710" s="14">
        <v>0</v>
      </c>
      <c r="M710" s="14">
        <v>0</v>
      </c>
      <c r="N710" s="14">
        <v>0.01</v>
      </c>
      <c r="O710" s="14">
        <v>0.1</v>
      </c>
      <c r="P710" s="15">
        <v>849.13496889026271</v>
      </c>
    </row>
    <row r="711" spans="1:16" x14ac:dyDescent="0.2">
      <c r="A711" s="14" t="s">
        <v>15</v>
      </c>
      <c r="B711" s="14" t="s">
        <v>27</v>
      </c>
      <c r="C711" s="14" t="s">
        <v>5</v>
      </c>
      <c r="D711" s="5" t="s">
        <v>92</v>
      </c>
      <c r="E711" s="5">
        <v>2021</v>
      </c>
      <c r="F711" s="5">
        <v>1</v>
      </c>
      <c r="G711" s="14">
        <v>20</v>
      </c>
      <c r="H711" s="14">
        <v>0.85</v>
      </c>
      <c r="I711" s="14">
        <v>10.74</v>
      </c>
      <c r="J711" s="14">
        <v>0.85</v>
      </c>
      <c r="K711" s="14">
        <v>10.74</v>
      </c>
      <c r="L711" s="14">
        <v>0</v>
      </c>
      <c r="M711" s="14">
        <v>0</v>
      </c>
      <c r="N711" s="14">
        <v>0.01</v>
      </c>
      <c r="O711" s="14">
        <v>0.09</v>
      </c>
      <c r="P711" s="15">
        <v>577.94595263464123</v>
      </c>
    </row>
    <row r="712" spans="1:16" x14ac:dyDescent="0.2">
      <c r="A712" s="14" t="s">
        <v>15</v>
      </c>
      <c r="B712" s="14" t="s">
        <v>27</v>
      </c>
      <c r="C712" s="14" t="s">
        <v>5</v>
      </c>
      <c r="D712" s="5" t="s">
        <v>92</v>
      </c>
      <c r="E712" s="5">
        <v>2022</v>
      </c>
      <c r="F712" s="5">
        <v>0</v>
      </c>
      <c r="G712" s="14">
        <v>34</v>
      </c>
      <c r="H712" s="14">
        <v>20.41</v>
      </c>
      <c r="I712" s="14">
        <v>0</v>
      </c>
      <c r="J712" s="14">
        <v>20.41</v>
      </c>
      <c r="K712" s="14">
        <v>0</v>
      </c>
      <c r="L712" s="14">
        <v>0</v>
      </c>
      <c r="M712" s="14">
        <v>0</v>
      </c>
      <c r="N712" s="14">
        <v>0</v>
      </c>
      <c r="O712" s="14">
        <v>0</v>
      </c>
      <c r="P712" s="15">
        <v>598.01014621195986</v>
      </c>
    </row>
    <row r="713" spans="1:16" x14ac:dyDescent="0.2">
      <c r="A713" s="14" t="s">
        <v>15</v>
      </c>
      <c r="B713" s="14" t="s">
        <v>27</v>
      </c>
      <c r="C713" s="14" t="s">
        <v>5</v>
      </c>
      <c r="D713" s="5" t="s">
        <v>92</v>
      </c>
      <c r="E713" s="5">
        <v>2023</v>
      </c>
      <c r="F713" s="5">
        <v>0</v>
      </c>
      <c r="G713" s="14">
        <v>119</v>
      </c>
      <c r="H713" s="14">
        <v>51.36</v>
      </c>
      <c r="I713" s="14">
        <v>0</v>
      </c>
      <c r="J713" s="14">
        <v>51.36</v>
      </c>
      <c r="K713" s="14">
        <v>0</v>
      </c>
      <c r="L713" s="14">
        <v>0</v>
      </c>
      <c r="M713" s="14">
        <v>0</v>
      </c>
      <c r="N713" s="14">
        <v>0</v>
      </c>
      <c r="O713" s="14">
        <v>0</v>
      </c>
      <c r="P713" s="15">
        <v>430.20911174294491</v>
      </c>
    </row>
    <row r="714" spans="1:16" x14ac:dyDescent="0.2">
      <c r="A714" s="14" t="s">
        <v>15</v>
      </c>
      <c r="B714" s="14" t="s">
        <v>27</v>
      </c>
      <c r="C714" s="14" t="s">
        <v>5</v>
      </c>
      <c r="D714" s="5" t="s">
        <v>95</v>
      </c>
      <c r="E714" s="5">
        <v>2000</v>
      </c>
      <c r="F714" s="5">
        <v>3</v>
      </c>
      <c r="G714" s="14">
        <v>9</v>
      </c>
      <c r="H714" s="14">
        <v>0.75</v>
      </c>
      <c r="I714" s="14">
        <v>2.56</v>
      </c>
      <c r="J714" s="14">
        <v>0.75</v>
      </c>
      <c r="K714" s="14">
        <v>0.24</v>
      </c>
      <c r="L714" s="14">
        <v>0.08</v>
      </c>
      <c r="M714" s="14">
        <v>2.2400000000000002</v>
      </c>
      <c r="N714" s="14">
        <v>0</v>
      </c>
      <c r="O714" s="14">
        <v>0.74</v>
      </c>
      <c r="P714" s="15">
        <v>386.77226073830701</v>
      </c>
    </row>
    <row r="715" spans="1:16" x14ac:dyDescent="0.2">
      <c r="A715" s="14" t="s">
        <v>15</v>
      </c>
      <c r="B715" s="14" t="s">
        <v>27</v>
      </c>
      <c r="C715" s="14" t="s">
        <v>5</v>
      </c>
      <c r="D715" s="5" t="s">
        <v>95</v>
      </c>
      <c r="E715" s="5">
        <v>2004</v>
      </c>
      <c r="F715" s="5">
        <v>3</v>
      </c>
      <c r="G715" s="14">
        <v>4</v>
      </c>
      <c r="H715" s="14">
        <v>0.28999999999999998</v>
      </c>
      <c r="I715" s="14">
        <v>0.98</v>
      </c>
      <c r="J715" s="14">
        <v>0.28999999999999998</v>
      </c>
      <c r="K715" s="14">
        <v>0.09</v>
      </c>
      <c r="L715" s="14">
        <v>0.03</v>
      </c>
      <c r="M715" s="14">
        <v>0.86</v>
      </c>
      <c r="N715" s="14">
        <v>0</v>
      </c>
      <c r="O715" s="14">
        <v>0.28999999999999998</v>
      </c>
      <c r="P715" s="15">
        <v>312.25741024109385</v>
      </c>
    </row>
    <row r="716" spans="1:16" x14ac:dyDescent="0.2">
      <c r="A716" s="14" t="s">
        <v>15</v>
      </c>
      <c r="B716" s="14" t="s">
        <v>27</v>
      </c>
      <c r="C716" s="14" t="s">
        <v>5</v>
      </c>
      <c r="D716" s="5" t="s">
        <v>95</v>
      </c>
      <c r="E716" s="5">
        <v>2005</v>
      </c>
      <c r="F716" s="5">
        <v>3</v>
      </c>
      <c r="G716" s="14">
        <v>35</v>
      </c>
      <c r="H716" s="14">
        <v>3.35</v>
      </c>
      <c r="I716" s="14">
        <v>11.389999999999999</v>
      </c>
      <c r="J716" s="14">
        <v>3.35</v>
      </c>
      <c r="K716" s="14">
        <v>1.07</v>
      </c>
      <c r="L716" s="14">
        <v>0.37</v>
      </c>
      <c r="M716" s="14">
        <v>9.9499999999999993</v>
      </c>
      <c r="N716" s="14">
        <v>0.01</v>
      </c>
      <c r="O716" s="14">
        <v>3.3</v>
      </c>
      <c r="P716" s="15">
        <v>425.46760370038396</v>
      </c>
    </row>
    <row r="717" spans="1:16" x14ac:dyDescent="0.2">
      <c r="A717" s="14" t="s">
        <v>15</v>
      </c>
      <c r="B717" s="14" t="s">
        <v>27</v>
      </c>
      <c r="C717" s="14" t="s">
        <v>5</v>
      </c>
      <c r="D717" s="5" t="s">
        <v>95</v>
      </c>
      <c r="E717" s="5">
        <v>2006</v>
      </c>
      <c r="F717" s="5">
        <v>3</v>
      </c>
      <c r="G717" s="14">
        <v>8</v>
      </c>
      <c r="H717" s="14">
        <v>0.88</v>
      </c>
      <c r="I717" s="14">
        <v>2.9899999999999998</v>
      </c>
      <c r="J717" s="14">
        <v>0.88</v>
      </c>
      <c r="K717" s="14">
        <v>0.28000000000000003</v>
      </c>
      <c r="L717" s="14">
        <v>0.1</v>
      </c>
      <c r="M717" s="14">
        <v>2.61</v>
      </c>
      <c r="N717" s="14">
        <v>0</v>
      </c>
      <c r="O717" s="14">
        <v>0.87</v>
      </c>
      <c r="P717" s="15">
        <v>476.90222655003441</v>
      </c>
    </row>
    <row r="718" spans="1:16" x14ac:dyDescent="0.2">
      <c r="A718" s="14" t="s">
        <v>15</v>
      </c>
      <c r="B718" s="14" t="s">
        <v>27</v>
      </c>
      <c r="C718" s="14" t="s">
        <v>5</v>
      </c>
      <c r="D718" s="5" t="s">
        <v>95</v>
      </c>
      <c r="E718" s="5">
        <v>2008</v>
      </c>
      <c r="F718" s="5">
        <v>3</v>
      </c>
      <c r="G718" s="14">
        <v>11</v>
      </c>
      <c r="H718" s="14">
        <v>1.02</v>
      </c>
      <c r="I718" s="14">
        <v>3.4699999999999998</v>
      </c>
      <c r="J718" s="14">
        <v>1.02</v>
      </c>
      <c r="K718" s="14">
        <v>0.33</v>
      </c>
      <c r="L718" s="14">
        <v>0.11</v>
      </c>
      <c r="M718" s="14">
        <v>3.03</v>
      </c>
      <c r="N718" s="14">
        <v>0</v>
      </c>
      <c r="O718" s="14">
        <v>1.01</v>
      </c>
      <c r="P718" s="15">
        <v>411.28727500982109</v>
      </c>
    </row>
    <row r="719" spans="1:16" x14ac:dyDescent="0.2">
      <c r="A719" s="14" t="s">
        <v>15</v>
      </c>
      <c r="B719" s="14" t="s">
        <v>27</v>
      </c>
      <c r="C719" s="14" t="s">
        <v>5</v>
      </c>
      <c r="D719" s="5" t="s">
        <v>95</v>
      </c>
      <c r="E719" s="5">
        <v>2010</v>
      </c>
      <c r="F719" s="5">
        <v>3</v>
      </c>
      <c r="G719" s="14">
        <v>13</v>
      </c>
      <c r="H719" s="14">
        <v>1.1200000000000001</v>
      </c>
      <c r="I719" s="14">
        <v>3.82</v>
      </c>
      <c r="J719" s="14">
        <v>1.1200000000000001</v>
      </c>
      <c r="K719" s="14">
        <v>0.36</v>
      </c>
      <c r="L719" s="14">
        <v>0.12</v>
      </c>
      <c r="M719" s="14">
        <v>3.34</v>
      </c>
      <c r="N719" s="14">
        <v>0</v>
      </c>
      <c r="O719" s="14">
        <v>1.1100000000000001</v>
      </c>
      <c r="P719" s="15">
        <v>394.05784659284018</v>
      </c>
    </row>
    <row r="720" spans="1:16" x14ac:dyDescent="0.2">
      <c r="A720" s="14" t="s">
        <v>15</v>
      </c>
      <c r="B720" s="14" t="s">
        <v>27</v>
      </c>
      <c r="C720" s="14" t="s">
        <v>5</v>
      </c>
      <c r="D720" s="5" t="s">
        <v>95</v>
      </c>
      <c r="E720" s="5">
        <v>2011</v>
      </c>
      <c r="F720" s="5">
        <v>3</v>
      </c>
      <c r="G720" s="14">
        <v>4</v>
      </c>
      <c r="H720" s="14">
        <v>0.34</v>
      </c>
      <c r="I720" s="14">
        <v>1.17</v>
      </c>
      <c r="J720" s="14">
        <v>0.34</v>
      </c>
      <c r="K720" s="14">
        <v>0.11</v>
      </c>
      <c r="L720" s="14">
        <v>0.04</v>
      </c>
      <c r="M720" s="14">
        <v>1.02</v>
      </c>
      <c r="N720" s="14">
        <v>0</v>
      </c>
      <c r="O720" s="14">
        <v>0.34</v>
      </c>
      <c r="P720" s="15">
        <v>415.37466682104912</v>
      </c>
    </row>
    <row r="721" spans="1:16" x14ac:dyDescent="0.2">
      <c r="A721" s="14" t="s">
        <v>15</v>
      </c>
      <c r="B721" s="14" t="s">
        <v>27</v>
      </c>
      <c r="C721" s="14" t="s">
        <v>5</v>
      </c>
      <c r="D721" s="5" t="s">
        <v>95</v>
      </c>
      <c r="E721" s="5">
        <v>2012</v>
      </c>
      <c r="F721" s="5">
        <v>3</v>
      </c>
      <c r="G721" s="14">
        <v>8</v>
      </c>
      <c r="H721" s="14">
        <v>1.24</v>
      </c>
      <c r="I721" s="14">
        <v>4.2200000000000006</v>
      </c>
      <c r="J721" s="14">
        <v>1.24</v>
      </c>
      <c r="K721" s="14">
        <v>0.4</v>
      </c>
      <c r="L721" s="14">
        <v>0.14000000000000001</v>
      </c>
      <c r="M721" s="14">
        <v>3.68</v>
      </c>
      <c r="N721" s="14">
        <v>0</v>
      </c>
      <c r="O721" s="14">
        <v>1.22</v>
      </c>
      <c r="P721" s="15">
        <v>675.75665100414415</v>
      </c>
    </row>
    <row r="722" spans="1:16" x14ac:dyDescent="0.2">
      <c r="A722" s="14" t="s">
        <v>15</v>
      </c>
      <c r="B722" s="14" t="s">
        <v>27</v>
      </c>
      <c r="C722" s="14" t="s">
        <v>5</v>
      </c>
      <c r="D722" s="5" t="s">
        <v>95</v>
      </c>
      <c r="E722" s="5">
        <v>2013</v>
      </c>
      <c r="F722" s="5">
        <v>3</v>
      </c>
      <c r="G722" s="14">
        <v>16</v>
      </c>
      <c r="H722" s="14">
        <v>2.52</v>
      </c>
      <c r="I722" s="14">
        <v>8.58</v>
      </c>
      <c r="J722" s="14">
        <v>2.52</v>
      </c>
      <c r="K722" s="14">
        <v>0.81</v>
      </c>
      <c r="L722" s="14">
        <v>0.28000000000000003</v>
      </c>
      <c r="M722" s="14">
        <v>7.49</v>
      </c>
      <c r="N722" s="14">
        <v>0.01</v>
      </c>
      <c r="O722" s="14">
        <v>2.4900000000000002</v>
      </c>
      <c r="P722" s="15">
        <v>690.32248679663894</v>
      </c>
    </row>
    <row r="723" spans="1:16" x14ac:dyDescent="0.2">
      <c r="A723" s="14" t="s">
        <v>15</v>
      </c>
      <c r="B723" s="14" t="s">
        <v>27</v>
      </c>
      <c r="C723" s="14" t="s">
        <v>5</v>
      </c>
      <c r="D723" s="5" t="s">
        <v>95</v>
      </c>
      <c r="E723" s="5">
        <v>2015</v>
      </c>
      <c r="F723" s="5">
        <v>2</v>
      </c>
      <c r="G723" s="14">
        <v>6</v>
      </c>
      <c r="H723" s="14">
        <v>0.13</v>
      </c>
      <c r="I723" s="14">
        <v>3.85</v>
      </c>
      <c r="J723" s="14">
        <v>0.13</v>
      </c>
      <c r="K723" s="14">
        <v>0.11</v>
      </c>
      <c r="L723" s="14">
        <v>3.74</v>
      </c>
      <c r="M723" s="14">
        <v>0</v>
      </c>
      <c r="N723" s="14">
        <v>0</v>
      </c>
      <c r="O723" s="14">
        <v>0.01</v>
      </c>
      <c r="P723" s="15">
        <v>706.85189075447931</v>
      </c>
    </row>
    <row r="724" spans="1:16" x14ac:dyDescent="0.2">
      <c r="A724" s="14" t="s">
        <v>15</v>
      </c>
      <c r="B724" s="14" t="s">
        <v>27</v>
      </c>
      <c r="C724" s="14" t="s">
        <v>5</v>
      </c>
      <c r="D724" s="5" t="s">
        <v>95</v>
      </c>
      <c r="E724" s="5">
        <v>2016</v>
      </c>
      <c r="F724" s="5">
        <v>2</v>
      </c>
      <c r="G724" s="14">
        <v>2</v>
      </c>
      <c r="H724" s="14">
        <v>0.04</v>
      </c>
      <c r="I724" s="14">
        <v>1.1100000000000001</v>
      </c>
      <c r="J724" s="14">
        <v>0.04</v>
      </c>
      <c r="K724" s="14">
        <v>0.03</v>
      </c>
      <c r="L724" s="14">
        <v>1.08</v>
      </c>
      <c r="M724" s="14">
        <v>0</v>
      </c>
      <c r="N724" s="14">
        <v>0</v>
      </c>
      <c r="O724" s="14">
        <v>0</v>
      </c>
      <c r="P724" s="15">
        <v>696.26083016232758</v>
      </c>
    </row>
    <row r="725" spans="1:16" x14ac:dyDescent="0.2">
      <c r="A725" s="14" t="s">
        <v>15</v>
      </c>
      <c r="B725" s="14" t="s">
        <v>27</v>
      </c>
      <c r="C725" s="14" t="s">
        <v>5</v>
      </c>
      <c r="D725" s="5" t="s">
        <v>95</v>
      </c>
      <c r="E725" s="5">
        <v>2017</v>
      </c>
      <c r="F725" s="5">
        <v>2</v>
      </c>
      <c r="G725" s="14">
        <v>6</v>
      </c>
      <c r="H725" s="14">
        <v>0.13</v>
      </c>
      <c r="I725" s="14">
        <v>3.9299999999999997</v>
      </c>
      <c r="J725" s="14">
        <v>0.13</v>
      </c>
      <c r="K725" s="14">
        <v>0.11</v>
      </c>
      <c r="L725" s="14">
        <v>3.82</v>
      </c>
      <c r="M725" s="14">
        <v>0</v>
      </c>
      <c r="N725" s="14">
        <v>0</v>
      </c>
      <c r="O725" s="14">
        <v>0.01</v>
      </c>
      <c r="P725" s="15">
        <v>684.97163130855529</v>
      </c>
    </row>
    <row r="726" spans="1:16" x14ac:dyDescent="0.2">
      <c r="A726" s="14" t="s">
        <v>15</v>
      </c>
      <c r="B726" s="14" t="s">
        <v>27</v>
      </c>
      <c r="C726" s="14" t="s">
        <v>5</v>
      </c>
      <c r="D726" s="5" t="s">
        <v>95</v>
      </c>
      <c r="E726" s="5">
        <v>2018</v>
      </c>
      <c r="F726" s="5">
        <v>2</v>
      </c>
      <c r="G726" s="14">
        <v>5</v>
      </c>
      <c r="H726" s="14">
        <v>0.13</v>
      </c>
      <c r="I726" s="14">
        <v>3.9699999999999998</v>
      </c>
      <c r="J726" s="14">
        <v>0.13</v>
      </c>
      <c r="K726" s="14">
        <v>0.11</v>
      </c>
      <c r="L726" s="14">
        <v>3.86</v>
      </c>
      <c r="M726" s="14">
        <v>0</v>
      </c>
      <c r="N726" s="14">
        <v>0</v>
      </c>
      <c r="O726" s="14">
        <v>0.01</v>
      </c>
      <c r="P726" s="15">
        <v>880.29691170995534</v>
      </c>
    </row>
    <row r="727" spans="1:16" x14ac:dyDescent="0.2">
      <c r="A727" s="14" t="s">
        <v>15</v>
      </c>
      <c r="B727" s="14" t="s">
        <v>27</v>
      </c>
      <c r="C727" s="14" t="s">
        <v>5</v>
      </c>
      <c r="D727" s="5" t="s">
        <v>95</v>
      </c>
      <c r="E727" s="5">
        <v>2019</v>
      </c>
      <c r="F727" s="5">
        <v>1</v>
      </c>
      <c r="G727" s="14">
        <v>0</v>
      </c>
      <c r="H727" s="14">
        <v>0.02</v>
      </c>
      <c r="I727" s="14">
        <v>0.23</v>
      </c>
      <c r="J727" s="14">
        <v>0.02</v>
      </c>
      <c r="K727" s="14">
        <v>0.23</v>
      </c>
      <c r="L727" s="14">
        <v>0</v>
      </c>
      <c r="M727" s="14">
        <v>0</v>
      </c>
      <c r="N727" s="14">
        <v>0</v>
      </c>
      <c r="O727" s="14">
        <v>0</v>
      </c>
      <c r="P727" s="15">
        <v>542.62185906786567</v>
      </c>
    </row>
    <row r="728" spans="1:16" x14ac:dyDescent="0.2">
      <c r="A728" s="14" t="s">
        <v>15</v>
      </c>
      <c r="B728" s="14" t="s">
        <v>27</v>
      </c>
      <c r="C728" s="14" t="s">
        <v>5</v>
      </c>
      <c r="D728" s="5" t="s">
        <v>95</v>
      </c>
      <c r="E728" s="5">
        <v>2020</v>
      </c>
      <c r="F728" s="5">
        <v>1</v>
      </c>
      <c r="G728" s="14">
        <v>4</v>
      </c>
      <c r="H728" s="14">
        <v>0.17</v>
      </c>
      <c r="I728" s="14">
        <v>2.16</v>
      </c>
      <c r="J728" s="14">
        <v>0.17</v>
      </c>
      <c r="K728" s="14">
        <v>2.16</v>
      </c>
      <c r="L728" s="14">
        <v>0</v>
      </c>
      <c r="M728" s="14">
        <v>0</v>
      </c>
      <c r="N728" s="14">
        <v>0</v>
      </c>
      <c r="O728" s="14">
        <v>0.02</v>
      </c>
      <c r="P728" s="15">
        <v>584.69058475261329</v>
      </c>
    </row>
    <row r="729" spans="1:16" x14ac:dyDescent="0.2">
      <c r="A729" s="14" t="s">
        <v>15</v>
      </c>
      <c r="B729" s="14" t="s">
        <v>27</v>
      </c>
      <c r="C729" s="14" t="s">
        <v>5</v>
      </c>
      <c r="D729" s="5" t="s">
        <v>95</v>
      </c>
      <c r="E729" s="5">
        <v>2021</v>
      </c>
      <c r="F729" s="5">
        <v>1</v>
      </c>
      <c r="G729" s="14">
        <v>12</v>
      </c>
      <c r="H729" s="14">
        <v>0.52</v>
      </c>
      <c r="I729" s="14">
        <v>6.63</v>
      </c>
      <c r="J729" s="14">
        <v>0.52</v>
      </c>
      <c r="K729" s="14">
        <v>6.63</v>
      </c>
      <c r="L729" s="14">
        <v>0</v>
      </c>
      <c r="M729" s="14">
        <v>0</v>
      </c>
      <c r="N729" s="14">
        <v>0.01</v>
      </c>
      <c r="O729" s="14">
        <v>0.05</v>
      </c>
      <c r="P729" s="15">
        <v>582.14257614677433</v>
      </c>
    </row>
    <row r="730" spans="1:16" x14ac:dyDescent="0.2">
      <c r="A730" s="14" t="s">
        <v>15</v>
      </c>
      <c r="B730" s="14" t="s">
        <v>27</v>
      </c>
      <c r="C730" s="14" t="s">
        <v>5</v>
      </c>
      <c r="D730" s="5" t="s">
        <v>95</v>
      </c>
      <c r="E730" s="5">
        <v>2022</v>
      </c>
      <c r="F730" s="5">
        <v>0</v>
      </c>
      <c r="G730" s="14">
        <v>5</v>
      </c>
      <c r="H730" s="14">
        <v>3.05</v>
      </c>
      <c r="I730" s="14">
        <v>0</v>
      </c>
      <c r="J730" s="14">
        <v>3.05</v>
      </c>
      <c r="K730" s="14">
        <v>0</v>
      </c>
      <c r="L730" s="14">
        <v>0</v>
      </c>
      <c r="M730" s="14">
        <v>0</v>
      </c>
      <c r="N730" s="14">
        <v>0</v>
      </c>
      <c r="O730" s="14">
        <v>0</v>
      </c>
      <c r="P730" s="15">
        <v>598.01014621195986</v>
      </c>
    </row>
    <row r="731" spans="1:16" x14ac:dyDescent="0.2">
      <c r="A731" s="14" t="s">
        <v>15</v>
      </c>
      <c r="B731" s="14" t="s">
        <v>27</v>
      </c>
      <c r="C731" s="14" t="s">
        <v>5</v>
      </c>
      <c r="D731" s="5" t="s">
        <v>95</v>
      </c>
      <c r="E731" s="5">
        <v>2023</v>
      </c>
      <c r="F731" s="5">
        <v>0</v>
      </c>
      <c r="G731" s="14">
        <v>17</v>
      </c>
      <c r="H731" s="14">
        <v>7.21</v>
      </c>
      <c r="I731" s="14">
        <v>0</v>
      </c>
      <c r="J731" s="14">
        <v>7.21</v>
      </c>
      <c r="K731" s="14">
        <v>0</v>
      </c>
      <c r="L731" s="14">
        <v>0</v>
      </c>
      <c r="M731" s="14">
        <v>0</v>
      </c>
      <c r="N731" s="14">
        <v>0</v>
      </c>
      <c r="O731" s="14">
        <v>0</v>
      </c>
      <c r="P731" s="15">
        <v>430.20911174294491</v>
      </c>
    </row>
    <row r="732" spans="1:16" x14ac:dyDescent="0.2">
      <c r="A732" s="14" t="s">
        <v>15</v>
      </c>
      <c r="B732" s="14" t="s">
        <v>27</v>
      </c>
      <c r="C732" s="14" t="s">
        <v>5</v>
      </c>
      <c r="D732" s="5" t="s">
        <v>90</v>
      </c>
      <c r="E732" s="5">
        <v>2005</v>
      </c>
      <c r="F732" s="5">
        <v>3</v>
      </c>
      <c r="G732" s="14">
        <v>26</v>
      </c>
      <c r="H732" s="14">
        <v>2.2400000000000002</v>
      </c>
      <c r="I732" s="14">
        <v>7.63</v>
      </c>
      <c r="J732" s="14">
        <v>2.2400000000000002</v>
      </c>
      <c r="K732" s="14">
        <v>0.72</v>
      </c>
      <c r="L732" s="14">
        <v>0.25</v>
      </c>
      <c r="M732" s="14">
        <v>6.66</v>
      </c>
      <c r="N732" s="14">
        <v>0.01</v>
      </c>
      <c r="O732" s="14">
        <v>2.21</v>
      </c>
      <c r="P732" s="15">
        <v>386.77226073830701</v>
      </c>
    </row>
    <row r="733" spans="1:16" x14ac:dyDescent="0.2">
      <c r="A733" s="14" t="s">
        <v>15</v>
      </c>
      <c r="B733" s="14" t="s">
        <v>27</v>
      </c>
      <c r="C733" s="14" t="s">
        <v>5</v>
      </c>
      <c r="D733" s="5" t="s">
        <v>90</v>
      </c>
      <c r="E733" s="5">
        <v>2006</v>
      </c>
      <c r="F733" s="5">
        <v>3</v>
      </c>
      <c r="G733" s="14">
        <v>13</v>
      </c>
      <c r="H733" s="14">
        <v>1.06</v>
      </c>
      <c r="I733" s="14">
        <v>3.61</v>
      </c>
      <c r="J733" s="14">
        <v>1.06</v>
      </c>
      <c r="K733" s="14">
        <v>0.34</v>
      </c>
      <c r="L733" s="14">
        <v>0.12</v>
      </c>
      <c r="M733" s="14">
        <v>3.15</v>
      </c>
      <c r="N733" s="14">
        <v>0</v>
      </c>
      <c r="O733" s="14">
        <v>1.04</v>
      </c>
      <c r="P733" s="15">
        <v>368.94802121164128</v>
      </c>
    </row>
    <row r="734" spans="1:16" x14ac:dyDescent="0.2">
      <c r="A734" s="14" t="s">
        <v>15</v>
      </c>
      <c r="B734" s="14" t="s">
        <v>27</v>
      </c>
      <c r="C734" s="14" t="s">
        <v>5</v>
      </c>
      <c r="D734" s="5" t="s">
        <v>90</v>
      </c>
      <c r="E734" s="5">
        <v>2008</v>
      </c>
      <c r="F734" s="5">
        <v>3</v>
      </c>
      <c r="G734" s="14">
        <v>17</v>
      </c>
      <c r="H734" s="14">
        <v>1.57</v>
      </c>
      <c r="I734" s="14">
        <v>5.35</v>
      </c>
      <c r="J734" s="14">
        <v>1.57</v>
      </c>
      <c r="K734" s="14">
        <v>0.5</v>
      </c>
      <c r="L734" s="14">
        <v>0.17</v>
      </c>
      <c r="M734" s="14">
        <v>4.68</v>
      </c>
      <c r="N734" s="14">
        <v>0</v>
      </c>
      <c r="O734" s="14">
        <v>1.55</v>
      </c>
      <c r="P734" s="15">
        <v>397.32098872489013</v>
      </c>
    </row>
    <row r="735" spans="1:16" x14ac:dyDescent="0.2">
      <c r="A735" s="14" t="s">
        <v>15</v>
      </c>
      <c r="B735" s="14" t="s">
        <v>27</v>
      </c>
      <c r="C735" s="14" t="s">
        <v>5</v>
      </c>
      <c r="D735" s="5" t="s">
        <v>91</v>
      </c>
      <c r="E735" s="5">
        <v>2005</v>
      </c>
      <c r="F735" s="5">
        <v>3</v>
      </c>
      <c r="G735" s="14">
        <v>16</v>
      </c>
      <c r="H735" s="14">
        <v>1.32</v>
      </c>
      <c r="I735" s="14">
        <v>4.5</v>
      </c>
      <c r="J735" s="14">
        <v>1.32</v>
      </c>
      <c r="K735" s="14">
        <v>0.42</v>
      </c>
      <c r="L735" s="14">
        <v>0.15</v>
      </c>
      <c r="M735" s="14">
        <v>3.93</v>
      </c>
      <c r="N735" s="14">
        <v>0</v>
      </c>
      <c r="O735" s="14">
        <v>1.3</v>
      </c>
      <c r="P735" s="15">
        <v>357.39739932673422</v>
      </c>
    </row>
    <row r="736" spans="1:16" x14ac:dyDescent="0.2">
      <c r="A736" s="14" t="s">
        <v>15</v>
      </c>
      <c r="B736" s="14" t="s">
        <v>27</v>
      </c>
      <c r="C736" s="14" t="s">
        <v>5</v>
      </c>
      <c r="D736" s="5" t="s">
        <v>91</v>
      </c>
      <c r="E736" s="5">
        <v>2008</v>
      </c>
      <c r="F736" s="5">
        <v>3</v>
      </c>
      <c r="G736" s="14">
        <v>9</v>
      </c>
      <c r="H736" s="14">
        <v>0.83</v>
      </c>
      <c r="I736" s="14">
        <v>2.84</v>
      </c>
      <c r="J736" s="14">
        <v>0.83</v>
      </c>
      <c r="K736" s="14">
        <v>0.27</v>
      </c>
      <c r="L736" s="14">
        <v>0.09</v>
      </c>
      <c r="M736" s="14">
        <v>2.48</v>
      </c>
      <c r="N736" s="14">
        <v>0</v>
      </c>
      <c r="O736" s="14">
        <v>0.82</v>
      </c>
      <c r="P736" s="15">
        <v>401.00570205402533</v>
      </c>
    </row>
    <row r="737" spans="1:16" x14ac:dyDescent="0.2">
      <c r="A737" s="14" t="s">
        <v>15</v>
      </c>
      <c r="B737" s="14" t="s">
        <v>27</v>
      </c>
      <c r="C737" s="14" t="s">
        <v>5</v>
      </c>
      <c r="D737" s="5" t="s">
        <v>91</v>
      </c>
      <c r="E737" s="5">
        <v>2011</v>
      </c>
      <c r="F737" s="5">
        <v>3</v>
      </c>
      <c r="G737" s="14">
        <v>4</v>
      </c>
      <c r="H737" s="14">
        <v>0.39</v>
      </c>
      <c r="I737" s="14">
        <v>1.3399999999999999</v>
      </c>
      <c r="J737" s="14">
        <v>0.39</v>
      </c>
      <c r="K737" s="14">
        <v>0.13</v>
      </c>
      <c r="L737" s="14">
        <v>0.04</v>
      </c>
      <c r="M737" s="14">
        <v>1.17</v>
      </c>
      <c r="N737" s="14">
        <v>0</v>
      </c>
      <c r="O737" s="14">
        <v>0.39</v>
      </c>
      <c r="P737" s="15">
        <v>386.77226073830707</v>
      </c>
    </row>
    <row r="738" spans="1:16" x14ac:dyDescent="0.2">
      <c r="A738" s="14" t="s">
        <v>15</v>
      </c>
      <c r="B738" s="14" t="s">
        <v>27</v>
      </c>
      <c r="C738" s="14" t="s">
        <v>5</v>
      </c>
      <c r="D738" s="5" t="s">
        <v>91</v>
      </c>
      <c r="E738" s="5">
        <v>2012</v>
      </c>
      <c r="F738" s="5">
        <v>3</v>
      </c>
      <c r="G738" s="14">
        <v>15</v>
      </c>
      <c r="H738" s="14">
        <v>1.81</v>
      </c>
      <c r="I738" s="14">
        <v>6.17</v>
      </c>
      <c r="J738" s="14">
        <v>1.81</v>
      </c>
      <c r="K738" s="14">
        <v>0.57999999999999996</v>
      </c>
      <c r="L738" s="14">
        <v>0.2</v>
      </c>
      <c r="M738" s="14">
        <v>5.39</v>
      </c>
      <c r="N738" s="14">
        <v>0.01</v>
      </c>
      <c r="O738" s="14">
        <v>1.79</v>
      </c>
      <c r="P738" s="15">
        <v>526.04617928431662</v>
      </c>
    </row>
    <row r="739" spans="1:16" x14ac:dyDescent="0.2">
      <c r="A739" s="14" t="s">
        <v>15</v>
      </c>
      <c r="B739" s="14" t="s">
        <v>27</v>
      </c>
      <c r="C739" s="14" t="s">
        <v>5</v>
      </c>
      <c r="D739" s="5" t="s">
        <v>91</v>
      </c>
      <c r="E739" s="5">
        <v>2013</v>
      </c>
      <c r="F739" s="5">
        <v>3</v>
      </c>
      <c r="G739" s="14">
        <v>9</v>
      </c>
      <c r="H739" s="14">
        <v>1.41</v>
      </c>
      <c r="I739" s="14">
        <v>4.79</v>
      </c>
      <c r="J739" s="14">
        <v>1.41</v>
      </c>
      <c r="K739" s="14">
        <v>0.45</v>
      </c>
      <c r="L739" s="14">
        <v>0.16</v>
      </c>
      <c r="M739" s="14">
        <v>4.18</v>
      </c>
      <c r="N739" s="14">
        <v>0</v>
      </c>
      <c r="O739" s="14">
        <v>1.39</v>
      </c>
      <c r="P739" s="15">
        <v>717.40609497693015</v>
      </c>
    </row>
    <row r="740" spans="1:16" x14ac:dyDescent="0.2">
      <c r="A740" s="14" t="s">
        <v>15</v>
      </c>
      <c r="B740" s="14" t="s">
        <v>27</v>
      </c>
      <c r="C740" s="14" t="s">
        <v>5</v>
      </c>
      <c r="D740" s="5" t="s">
        <v>91</v>
      </c>
      <c r="E740" s="5">
        <v>2014</v>
      </c>
      <c r="F740" s="5">
        <v>2</v>
      </c>
      <c r="G740" s="14">
        <v>11</v>
      </c>
      <c r="H740" s="14">
        <v>0.33</v>
      </c>
      <c r="I740" s="14">
        <v>10.149999999999999</v>
      </c>
      <c r="J740" s="14">
        <v>0.33</v>
      </c>
      <c r="K740" s="14">
        <v>0.28999999999999998</v>
      </c>
      <c r="L740" s="14">
        <v>9.86</v>
      </c>
      <c r="M740" s="14">
        <v>0</v>
      </c>
      <c r="N740" s="14">
        <v>0.01</v>
      </c>
      <c r="O740" s="14">
        <v>0.03</v>
      </c>
      <c r="P740" s="15">
        <v>964.91037824152647</v>
      </c>
    </row>
    <row r="741" spans="1:16" x14ac:dyDescent="0.2">
      <c r="A741" s="14" t="s">
        <v>15</v>
      </c>
      <c r="B741" s="14" t="s">
        <v>27</v>
      </c>
      <c r="C741" s="14" t="s">
        <v>5</v>
      </c>
      <c r="D741" s="5" t="s">
        <v>91</v>
      </c>
      <c r="E741" s="5">
        <v>2015</v>
      </c>
      <c r="F741" s="5">
        <v>2</v>
      </c>
      <c r="G741" s="14">
        <v>7</v>
      </c>
      <c r="H741" s="14">
        <v>0.16</v>
      </c>
      <c r="I741" s="14">
        <v>4.92</v>
      </c>
      <c r="J741" s="14">
        <v>0.16</v>
      </c>
      <c r="K741" s="14">
        <v>0.14000000000000001</v>
      </c>
      <c r="L741" s="14">
        <v>4.78</v>
      </c>
      <c r="M741" s="14">
        <v>0</v>
      </c>
      <c r="N741" s="14">
        <v>0</v>
      </c>
      <c r="O741" s="14">
        <v>0.01</v>
      </c>
      <c r="P741" s="15">
        <v>742.90477383617394</v>
      </c>
    </row>
    <row r="742" spans="1:16" x14ac:dyDescent="0.2">
      <c r="A742" s="14" t="s">
        <v>15</v>
      </c>
      <c r="B742" s="14" t="s">
        <v>27</v>
      </c>
      <c r="C742" s="14" t="s">
        <v>5</v>
      </c>
      <c r="D742" s="5" t="s">
        <v>91</v>
      </c>
      <c r="E742" s="5">
        <v>2017</v>
      </c>
      <c r="F742" s="5">
        <v>2</v>
      </c>
      <c r="G742" s="14">
        <v>5</v>
      </c>
      <c r="H742" s="14">
        <v>0.14000000000000001</v>
      </c>
      <c r="I742" s="14">
        <v>4.2300000000000004</v>
      </c>
      <c r="J742" s="14">
        <v>0.14000000000000001</v>
      </c>
      <c r="K742" s="14">
        <v>0.12</v>
      </c>
      <c r="L742" s="14">
        <v>4.1100000000000003</v>
      </c>
      <c r="M742" s="14">
        <v>0</v>
      </c>
      <c r="N742" s="14">
        <v>0</v>
      </c>
      <c r="O742" s="14">
        <v>0.01</v>
      </c>
      <c r="P742" s="15">
        <v>811.10319380796636</v>
      </c>
    </row>
    <row r="743" spans="1:16" x14ac:dyDescent="0.2">
      <c r="A743" s="14" t="s">
        <v>15</v>
      </c>
      <c r="B743" s="14" t="s">
        <v>27</v>
      </c>
      <c r="C743" s="14" t="s">
        <v>5</v>
      </c>
      <c r="D743" s="5" t="s">
        <v>91</v>
      </c>
      <c r="E743" s="5">
        <v>2018</v>
      </c>
      <c r="F743" s="5">
        <v>2</v>
      </c>
      <c r="G743" s="14">
        <v>8</v>
      </c>
      <c r="H743" s="14">
        <v>0.16</v>
      </c>
      <c r="I743" s="14">
        <v>4.9099999999999993</v>
      </c>
      <c r="J743" s="14">
        <v>0.16</v>
      </c>
      <c r="K743" s="14">
        <v>0.14000000000000001</v>
      </c>
      <c r="L743" s="14">
        <v>4.7699999999999996</v>
      </c>
      <c r="M743" s="14">
        <v>0</v>
      </c>
      <c r="N743" s="14">
        <v>0</v>
      </c>
      <c r="O743" s="14">
        <v>0.01</v>
      </c>
      <c r="P743" s="15">
        <v>667.1853580734537</v>
      </c>
    </row>
    <row r="744" spans="1:16" x14ac:dyDescent="0.2">
      <c r="A744" s="14" t="s">
        <v>15</v>
      </c>
      <c r="B744" s="14" t="s">
        <v>27</v>
      </c>
      <c r="C744" s="14" t="s">
        <v>5</v>
      </c>
      <c r="D744" s="5" t="s">
        <v>91</v>
      </c>
      <c r="E744" s="5">
        <v>2022</v>
      </c>
      <c r="F744" s="5">
        <v>0</v>
      </c>
      <c r="G744" s="14">
        <v>3</v>
      </c>
      <c r="H744" s="14">
        <v>2.0299999999999998</v>
      </c>
      <c r="I744" s="14">
        <v>0</v>
      </c>
      <c r="J744" s="14">
        <v>2.0299999999999998</v>
      </c>
      <c r="K744" s="14">
        <v>0</v>
      </c>
      <c r="L744" s="14">
        <v>0</v>
      </c>
      <c r="M744" s="14">
        <v>0</v>
      </c>
      <c r="N744" s="14">
        <v>0</v>
      </c>
      <c r="O744" s="14">
        <v>0</v>
      </c>
      <c r="P744" s="15">
        <v>598.01014621195986</v>
      </c>
    </row>
    <row r="745" spans="1:16" x14ac:dyDescent="0.2">
      <c r="A745" s="14" t="s">
        <v>15</v>
      </c>
      <c r="B745" s="14" t="s">
        <v>27</v>
      </c>
      <c r="C745" s="14" t="s">
        <v>5</v>
      </c>
      <c r="D745" s="5" t="s">
        <v>91</v>
      </c>
      <c r="E745" s="5">
        <v>2023</v>
      </c>
      <c r="F745" s="5">
        <v>0</v>
      </c>
      <c r="G745" s="14">
        <v>0</v>
      </c>
      <c r="H745" s="14">
        <v>0.2</v>
      </c>
      <c r="I745" s="14">
        <v>0</v>
      </c>
      <c r="J745" s="14">
        <v>0.2</v>
      </c>
      <c r="K745" s="14">
        <v>0</v>
      </c>
      <c r="L745" s="14">
        <v>0</v>
      </c>
      <c r="M745" s="14">
        <v>0</v>
      </c>
      <c r="N745" s="14">
        <v>0</v>
      </c>
      <c r="O745" s="14">
        <v>0</v>
      </c>
      <c r="P745" s="15">
        <v>430.20911174294491</v>
      </c>
    </row>
    <row r="746" spans="1:16" x14ac:dyDescent="0.2">
      <c r="A746" s="14" t="s">
        <v>15</v>
      </c>
      <c r="B746" s="14" t="s">
        <v>27</v>
      </c>
      <c r="C746" s="14" t="s">
        <v>5</v>
      </c>
      <c r="D746" s="5" t="s">
        <v>93</v>
      </c>
      <c r="E746" s="5">
        <v>2005</v>
      </c>
      <c r="F746" s="5">
        <v>3</v>
      </c>
      <c r="G746" s="14">
        <v>11</v>
      </c>
      <c r="H746" s="14">
        <v>0.56000000000000005</v>
      </c>
      <c r="I746" s="14">
        <v>3.8</v>
      </c>
      <c r="J746" s="14">
        <v>0.56000000000000005</v>
      </c>
      <c r="K746" s="14">
        <v>0.18</v>
      </c>
      <c r="L746" s="14">
        <v>0.06</v>
      </c>
      <c r="M746" s="14">
        <v>3.5599999999999996</v>
      </c>
      <c r="N746" s="14">
        <v>0</v>
      </c>
      <c r="O746" s="14">
        <v>0.71000000000000008</v>
      </c>
      <c r="P746" s="15">
        <v>397.73898678508561</v>
      </c>
    </row>
    <row r="747" spans="1:16" x14ac:dyDescent="0.2">
      <c r="A747" s="14" t="s">
        <v>15</v>
      </c>
      <c r="B747" s="14" t="s">
        <v>27</v>
      </c>
      <c r="C747" s="14" t="s">
        <v>5</v>
      </c>
      <c r="D747" s="5" t="s">
        <v>93</v>
      </c>
      <c r="E747" s="5">
        <v>2006</v>
      </c>
      <c r="F747" s="5">
        <v>3</v>
      </c>
      <c r="G747" s="14">
        <v>14</v>
      </c>
      <c r="H747" s="14">
        <v>1.38</v>
      </c>
      <c r="I747" s="14">
        <v>4.7</v>
      </c>
      <c r="J747" s="14">
        <v>1.38</v>
      </c>
      <c r="K747" s="14">
        <v>0.44</v>
      </c>
      <c r="L747" s="14">
        <v>0.15</v>
      </c>
      <c r="M747" s="14">
        <v>4.1100000000000003</v>
      </c>
      <c r="N747" s="14">
        <v>0</v>
      </c>
      <c r="O747" s="14">
        <v>1.36</v>
      </c>
      <c r="P747" s="15">
        <v>447.17168062007045</v>
      </c>
    </row>
    <row r="748" spans="1:16" x14ac:dyDescent="0.2">
      <c r="A748" s="14" t="s">
        <v>15</v>
      </c>
      <c r="B748" s="14" t="s">
        <v>27</v>
      </c>
      <c r="C748" s="14" t="s">
        <v>5</v>
      </c>
      <c r="D748" s="5" t="s">
        <v>93</v>
      </c>
      <c r="E748" s="5">
        <v>2007</v>
      </c>
      <c r="F748" s="5">
        <v>3</v>
      </c>
      <c r="G748" s="14">
        <v>1</v>
      </c>
      <c r="H748" s="14">
        <v>0.1</v>
      </c>
      <c r="I748" s="14">
        <v>0.33999999999999997</v>
      </c>
      <c r="J748" s="14">
        <v>0.1</v>
      </c>
      <c r="K748" s="14">
        <v>0.03</v>
      </c>
      <c r="L748" s="14">
        <v>0.01</v>
      </c>
      <c r="M748" s="14">
        <v>0.3</v>
      </c>
      <c r="N748" s="14">
        <v>0</v>
      </c>
      <c r="O748" s="14">
        <v>0.1</v>
      </c>
      <c r="P748" s="15">
        <v>386.77226073830701</v>
      </c>
    </row>
    <row r="749" spans="1:16" x14ac:dyDescent="0.2">
      <c r="A749" s="14" t="s">
        <v>15</v>
      </c>
      <c r="B749" s="14" t="s">
        <v>27</v>
      </c>
      <c r="C749" s="14" t="s">
        <v>5</v>
      </c>
      <c r="D749" s="5" t="s">
        <v>93</v>
      </c>
      <c r="E749" s="5">
        <v>2009</v>
      </c>
      <c r="F749" s="5">
        <v>3</v>
      </c>
      <c r="G749" s="14">
        <v>5</v>
      </c>
      <c r="H749" s="14">
        <v>0.49</v>
      </c>
      <c r="I749" s="14">
        <v>1.68</v>
      </c>
      <c r="J749" s="14">
        <v>0.49</v>
      </c>
      <c r="K749" s="14">
        <v>0.16</v>
      </c>
      <c r="L749" s="14">
        <v>0.05</v>
      </c>
      <c r="M749" s="14">
        <v>1.47</v>
      </c>
      <c r="N749" s="14">
        <v>0</v>
      </c>
      <c r="O749" s="14">
        <v>0.49</v>
      </c>
      <c r="P749" s="15">
        <v>396.53808724524396</v>
      </c>
    </row>
    <row r="750" spans="1:16" x14ac:dyDescent="0.2">
      <c r="A750" s="14" t="s">
        <v>15</v>
      </c>
      <c r="B750" s="14" t="s">
        <v>27</v>
      </c>
      <c r="C750" s="14" t="s">
        <v>5</v>
      </c>
      <c r="D750" s="5" t="s">
        <v>93</v>
      </c>
      <c r="E750" s="5">
        <v>2012</v>
      </c>
      <c r="F750" s="5">
        <v>3</v>
      </c>
      <c r="G750" s="14">
        <v>20</v>
      </c>
      <c r="H750" s="14">
        <v>0.14000000000000001</v>
      </c>
      <c r="I750" s="14">
        <v>12.92</v>
      </c>
      <c r="J750" s="14">
        <v>0.14000000000000001</v>
      </c>
      <c r="K750" s="14">
        <v>0</v>
      </c>
      <c r="L750" s="14">
        <v>0</v>
      </c>
      <c r="M750" s="14">
        <v>12.92</v>
      </c>
      <c r="N750" s="14">
        <v>0.01</v>
      </c>
      <c r="O750" s="14">
        <v>0.56999999999999995</v>
      </c>
      <c r="P750" s="15">
        <v>643.50868451040515</v>
      </c>
    </row>
    <row r="751" spans="1:16" x14ac:dyDescent="0.2">
      <c r="A751" s="14" t="s">
        <v>15</v>
      </c>
      <c r="B751" s="14" t="s">
        <v>27</v>
      </c>
      <c r="C751" s="14" t="s">
        <v>5</v>
      </c>
      <c r="D751" s="5" t="s">
        <v>93</v>
      </c>
      <c r="E751" s="5">
        <v>2013</v>
      </c>
      <c r="F751" s="5">
        <v>3</v>
      </c>
      <c r="G751" s="14">
        <v>40</v>
      </c>
      <c r="H751" s="14">
        <v>3.48</v>
      </c>
      <c r="I751" s="14">
        <v>11.83</v>
      </c>
      <c r="J751" s="14">
        <v>3.48</v>
      </c>
      <c r="K751" s="14">
        <v>1.1100000000000001</v>
      </c>
      <c r="L751" s="14">
        <v>0.38</v>
      </c>
      <c r="M751" s="14">
        <v>10.34</v>
      </c>
      <c r="N751" s="14">
        <v>0.01</v>
      </c>
      <c r="O751" s="14">
        <v>3.43</v>
      </c>
      <c r="P751" s="15">
        <v>381.85149142134594</v>
      </c>
    </row>
    <row r="752" spans="1:16" x14ac:dyDescent="0.2">
      <c r="A752" s="14" t="s">
        <v>15</v>
      </c>
      <c r="B752" s="14" t="s">
        <v>27</v>
      </c>
      <c r="C752" s="14" t="s">
        <v>5</v>
      </c>
      <c r="D752" s="5" t="s">
        <v>93</v>
      </c>
      <c r="E752" s="5">
        <v>2015</v>
      </c>
      <c r="F752" s="5">
        <v>2</v>
      </c>
      <c r="G752" s="14">
        <v>16</v>
      </c>
      <c r="H752" s="14">
        <v>0.26</v>
      </c>
      <c r="I752" s="14">
        <v>10.96</v>
      </c>
      <c r="J752" s="14">
        <v>0.26</v>
      </c>
      <c r="K752" s="14">
        <v>0</v>
      </c>
      <c r="L752" s="14">
        <v>10.96</v>
      </c>
      <c r="M752" s="14">
        <v>0</v>
      </c>
      <c r="N752" s="14">
        <v>0.03</v>
      </c>
      <c r="O752" s="14">
        <v>0.48</v>
      </c>
      <c r="P752" s="15">
        <v>704.30558287906445</v>
      </c>
    </row>
    <row r="753" spans="1:16" x14ac:dyDescent="0.2">
      <c r="A753" s="14" t="s">
        <v>15</v>
      </c>
      <c r="B753" s="14" t="s">
        <v>27</v>
      </c>
      <c r="C753" s="14" t="s">
        <v>5</v>
      </c>
      <c r="D753" s="5" t="s">
        <v>93</v>
      </c>
      <c r="E753" s="5">
        <v>2016</v>
      </c>
      <c r="F753" s="5">
        <v>2</v>
      </c>
      <c r="G753" s="14">
        <v>147</v>
      </c>
      <c r="H753" s="14">
        <v>7.0000000000000007E-2</v>
      </c>
      <c r="I753" s="14">
        <v>131.13999999999999</v>
      </c>
      <c r="J753" s="14">
        <v>7.0000000000000007E-2</v>
      </c>
      <c r="K753" s="14">
        <v>0</v>
      </c>
      <c r="L753" s="14">
        <v>131.13999999999999</v>
      </c>
      <c r="M753" s="14">
        <v>0</v>
      </c>
      <c r="N753" s="14">
        <v>0.35</v>
      </c>
      <c r="O753" s="14">
        <v>5.1100000000000003</v>
      </c>
      <c r="P753" s="15">
        <v>894.37928235127026</v>
      </c>
    </row>
    <row r="754" spans="1:16" x14ac:dyDescent="0.2">
      <c r="A754" s="14" t="s">
        <v>15</v>
      </c>
      <c r="B754" s="14" t="s">
        <v>27</v>
      </c>
      <c r="C754" s="14" t="s">
        <v>5</v>
      </c>
      <c r="D754" s="5" t="s">
        <v>93</v>
      </c>
      <c r="E754" s="5">
        <v>2017</v>
      </c>
      <c r="F754" s="5">
        <v>2</v>
      </c>
      <c r="G754" s="14">
        <v>44</v>
      </c>
      <c r="H754" s="14">
        <v>0.21</v>
      </c>
      <c r="I754" s="14">
        <v>38.700000000000003</v>
      </c>
      <c r="J754" s="14">
        <v>0.21</v>
      </c>
      <c r="K754" s="14">
        <v>0</v>
      </c>
      <c r="L754" s="14">
        <v>38.700000000000003</v>
      </c>
      <c r="M754" s="14">
        <v>0</v>
      </c>
      <c r="N754" s="14">
        <v>0.11</v>
      </c>
      <c r="O754" s="14">
        <v>1.68</v>
      </c>
      <c r="P754" s="15">
        <v>891.48123307914227</v>
      </c>
    </row>
    <row r="755" spans="1:16" x14ac:dyDescent="0.2">
      <c r="A755" s="14" t="s">
        <v>15</v>
      </c>
      <c r="B755" s="14" t="s">
        <v>27</v>
      </c>
      <c r="C755" s="14" t="s">
        <v>5</v>
      </c>
      <c r="D755" s="5" t="s">
        <v>93</v>
      </c>
      <c r="E755" s="5">
        <v>2018</v>
      </c>
      <c r="F755" s="5">
        <v>2</v>
      </c>
      <c r="G755" s="14">
        <v>151</v>
      </c>
      <c r="H755" s="14">
        <v>4.5199999999999996</v>
      </c>
      <c r="I755" s="14">
        <v>134.61000000000001</v>
      </c>
      <c r="J755" s="14">
        <v>4.5199999999999996</v>
      </c>
      <c r="K755" s="14">
        <v>0</v>
      </c>
      <c r="L755" s="14">
        <v>134.61000000000001</v>
      </c>
      <c r="M755" s="14">
        <v>0</v>
      </c>
      <c r="N755" s="14">
        <v>0.38</v>
      </c>
      <c r="O755" s="14">
        <v>5.69</v>
      </c>
      <c r="P755" s="15">
        <v>924.45784179699319</v>
      </c>
    </row>
    <row r="756" spans="1:16" x14ac:dyDescent="0.2">
      <c r="A756" s="14" t="s">
        <v>15</v>
      </c>
      <c r="B756" s="14" t="s">
        <v>27</v>
      </c>
      <c r="C756" s="14" t="s">
        <v>5</v>
      </c>
      <c r="D756" s="5" t="s">
        <v>93</v>
      </c>
      <c r="E756" s="5">
        <v>2019</v>
      </c>
      <c r="F756" s="5">
        <v>1</v>
      </c>
      <c r="G756" s="14">
        <v>21</v>
      </c>
      <c r="H756" s="14">
        <v>2.0299999999999998</v>
      </c>
      <c r="I756" s="14">
        <v>17.829999999999998</v>
      </c>
      <c r="J756" s="14">
        <v>2.0299999999999998</v>
      </c>
      <c r="K756" s="14">
        <v>17.829999999999998</v>
      </c>
      <c r="L756" s="14">
        <v>0</v>
      </c>
      <c r="M756" s="14">
        <v>0</v>
      </c>
      <c r="N756" s="14">
        <v>0.04</v>
      </c>
      <c r="O756" s="14">
        <v>0.92</v>
      </c>
      <c r="P756" s="15">
        <v>954.12574912307105</v>
      </c>
    </row>
    <row r="757" spans="1:16" x14ac:dyDescent="0.2">
      <c r="A757" s="14" t="s">
        <v>15</v>
      </c>
      <c r="B757" s="14" t="s">
        <v>27</v>
      </c>
      <c r="C757" s="14" t="s">
        <v>5</v>
      </c>
      <c r="D757" s="5" t="s">
        <v>93</v>
      </c>
      <c r="E757" s="5">
        <v>2020</v>
      </c>
      <c r="F757" s="5">
        <v>1</v>
      </c>
      <c r="G757" s="14">
        <v>41</v>
      </c>
      <c r="H757" s="14">
        <v>1.78</v>
      </c>
      <c r="I757" s="14">
        <v>22.61</v>
      </c>
      <c r="J757" s="14">
        <v>1.78</v>
      </c>
      <c r="K757" s="14">
        <v>22.61</v>
      </c>
      <c r="L757" s="14">
        <v>0</v>
      </c>
      <c r="M757" s="14">
        <v>0</v>
      </c>
      <c r="N757" s="14">
        <v>0.02</v>
      </c>
      <c r="O757" s="14">
        <v>0.18</v>
      </c>
      <c r="P757" s="15">
        <v>591.22485087801306</v>
      </c>
    </row>
    <row r="758" spans="1:16" ht="10.8" thickBot="1" x14ac:dyDescent="0.25">
      <c r="A758" s="14" t="s">
        <v>15</v>
      </c>
      <c r="B758" s="14" t="s">
        <v>27</v>
      </c>
      <c r="C758" s="14" t="s">
        <v>5</v>
      </c>
      <c r="D758" s="5" t="s">
        <v>93</v>
      </c>
      <c r="E758" s="5">
        <v>2023</v>
      </c>
      <c r="F758" s="5">
        <v>0</v>
      </c>
      <c r="G758" s="14">
        <v>23</v>
      </c>
      <c r="H758" s="14">
        <v>9.69</v>
      </c>
      <c r="I758" s="14">
        <v>0</v>
      </c>
      <c r="J758" s="14">
        <v>9.69</v>
      </c>
      <c r="K758" s="14">
        <v>0</v>
      </c>
      <c r="L758" s="14">
        <v>0</v>
      </c>
      <c r="M758" s="14">
        <v>0</v>
      </c>
      <c r="N758" s="14">
        <v>0</v>
      </c>
      <c r="O758" s="14">
        <v>0</v>
      </c>
      <c r="P758" s="15">
        <v>430.20911174294486</v>
      </c>
    </row>
    <row r="759" spans="1:16" ht="10.8" thickBot="1" x14ac:dyDescent="0.25">
      <c r="A759" s="21" t="s">
        <v>6</v>
      </c>
      <c r="B759" s="18"/>
      <c r="C759" s="18"/>
      <c r="D759" s="18"/>
      <c r="E759" s="18"/>
      <c r="F759" s="18"/>
      <c r="G759" s="19">
        <f>SUM(G2:G758)</f>
        <v>10789</v>
      </c>
      <c r="H759" s="20">
        <f t="shared" ref="H759:O759" si="0">SUM(H2:H758)</f>
        <v>1214.7399999999977</v>
      </c>
      <c r="I759" s="20">
        <f t="shared" si="0"/>
        <v>4747.0099999999957</v>
      </c>
      <c r="J759" s="20">
        <f t="shared" si="0"/>
        <v>1214.7399999999977</v>
      </c>
      <c r="K759" s="20">
        <f t="shared" si="0"/>
        <v>1020.88</v>
      </c>
      <c r="L759" s="20">
        <f t="shared" si="0"/>
        <v>1579.2099999999973</v>
      </c>
      <c r="M759" s="20">
        <f t="shared" si="0"/>
        <v>2146.9200000000005</v>
      </c>
      <c r="N759" s="20">
        <f t="shared" si="0"/>
        <v>42.31</v>
      </c>
      <c r="O759" s="20">
        <f t="shared" si="0"/>
        <v>326.91000000000031</v>
      </c>
      <c r="P759" s="19">
        <f>((H759+I759)*1000)/G759</f>
        <v>552.57669848920136</v>
      </c>
    </row>
  </sheetData>
  <autoFilter ref="A1:P708" xr:uid="{00000000-0009-0000-0000-000001000000}"/>
  <sortState xmlns:xlrd2="http://schemas.microsoft.com/office/spreadsheetml/2017/richdata2" ref="A1:P776">
    <sortCondition ref="A2:A776"/>
    <sortCondition ref="B2:B776"/>
    <sortCondition ref="D2:D776"/>
    <sortCondition ref="F2:F776"/>
  </sortState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HJ270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8.88671875" defaultRowHeight="10.199999999999999" x14ac:dyDescent="0.2"/>
  <cols>
    <col min="1" max="1" width="10.44140625" style="13" bestFit="1" customWidth="1"/>
    <col min="2" max="2" width="6.33203125" style="13" bestFit="1" customWidth="1"/>
    <col min="3" max="3" width="24.88671875" style="13" bestFit="1" customWidth="1"/>
    <col min="4" max="4" width="9.109375" style="13" bestFit="1" customWidth="1"/>
    <col min="5" max="5" width="34.6640625" style="70" bestFit="1" customWidth="1"/>
    <col min="6" max="6" width="33.44140625" style="70" bestFit="1" customWidth="1"/>
    <col min="7" max="7" width="11.77734375" style="71" bestFit="1" customWidth="1"/>
    <col min="8" max="8" width="8.88671875" style="13"/>
    <col min="9" max="9" width="10.44140625" style="13" bestFit="1" customWidth="1"/>
    <col min="10" max="10" width="6.33203125" style="13" bestFit="1" customWidth="1"/>
    <col min="11" max="11" width="24.88671875" style="13" bestFit="1" customWidth="1"/>
    <col min="12" max="12" width="9.109375" style="13" bestFit="1" customWidth="1"/>
    <col min="13" max="13" width="42.88671875" style="13" bestFit="1" customWidth="1"/>
    <col min="14" max="14" width="41.6640625" style="13" bestFit="1" customWidth="1"/>
    <col min="15" max="15" width="36.44140625" style="13" bestFit="1" customWidth="1"/>
    <col min="16" max="16" width="35.109375" style="13" bestFit="1" customWidth="1"/>
    <col min="17" max="17" width="11.77734375" style="13" bestFit="1" customWidth="1"/>
    <col min="18" max="18" width="8.88671875" style="13"/>
    <col min="19" max="19" width="10.44140625" style="13" bestFit="1" customWidth="1"/>
    <col min="20" max="20" width="6.33203125" style="13" bestFit="1" customWidth="1"/>
    <col min="21" max="21" width="25.33203125" style="13" bestFit="1" customWidth="1"/>
    <col min="22" max="22" width="9.109375" style="13" bestFit="1" customWidth="1"/>
    <col min="23" max="23" width="30.77734375" style="25" bestFit="1" customWidth="1"/>
    <col min="24" max="24" width="29.109375" style="25" bestFit="1" customWidth="1"/>
    <col min="25" max="25" width="7.33203125" style="25" bestFit="1" customWidth="1"/>
    <col min="26" max="16384" width="8.88671875" style="13"/>
  </cols>
  <sheetData>
    <row r="1" spans="1:25" ht="10.8" thickBot="1" x14ac:dyDescent="0.25">
      <c r="A1" s="32" t="s">
        <v>1</v>
      </c>
      <c r="B1" s="32" t="s">
        <v>32</v>
      </c>
      <c r="C1" s="32" t="s">
        <v>33</v>
      </c>
      <c r="D1" s="32" t="s">
        <v>7</v>
      </c>
      <c r="E1" s="40" t="s">
        <v>76</v>
      </c>
      <c r="F1" s="40" t="s">
        <v>77</v>
      </c>
      <c r="G1" s="50" t="s">
        <v>78</v>
      </c>
      <c r="I1" s="32" t="s">
        <v>1</v>
      </c>
      <c r="J1" s="32" t="s">
        <v>32</v>
      </c>
      <c r="K1" s="32" t="s">
        <v>33</v>
      </c>
      <c r="L1" s="32" t="s">
        <v>7</v>
      </c>
      <c r="M1" s="50" t="s">
        <v>102</v>
      </c>
      <c r="N1" s="50" t="s">
        <v>103</v>
      </c>
      <c r="O1" s="50" t="s">
        <v>100</v>
      </c>
      <c r="P1" s="50" t="s">
        <v>101</v>
      </c>
      <c r="Q1" s="50" t="s">
        <v>78</v>
      </c>
      <c r="S1" s="41" t="s">
        <v>1</v>
      </c>
      <c r="T1" s="41" t="s">
        <v>32</v>
      </c>
      <c r="U1" s="41" t="s">
        <v>33</v>
      </c>
      <c r="V1" s="41" t="s">
        <v>7</v>
      </c>
      <c r="W1" s="53" t="s">
        <v>98</v>
      </c>
      <c r="X1" s="54" t="s">
        <v>97</v>
      </c>
      <c r="Y1" s="54" t="s">
        <v>99</v>
      </c>
    </row>
    <row r="2" spans="1:25" x14ac:dyDescent="0.2">
      <c r="A2" s="42" t="s">
        <v>11</v>
      </c>
      <c r="B2" s="42" t="s">
        <v>16</v>
      </c>
      <c r="C2" s="42" t="s">
        <v>28</v>
      </c>
      <c r="D2" s="49">
        <v>0</v>
      </c>
      <c r="E2" s="51">
        <v>128.03510018722864</v>
      </c>
      <c r="F2" s="51">
        <v>123.00489981277138</v>
      </c>
      <c r="G2" s="51">
        <v>251.04000000000002</v>
      </c>
      <c r="I2" s="42" t="s">
        <v>11</v>
      </c>
      <c r="J2" s="42" t="s">
        <v>16</v>
      </c>
      <c r="K2" s="42" t="s">
        <v>28</v>
      </c>
      <c r="L2" s="42">
        <v>0</v>
      </c>
      <c r="M2" s="56">
        <v>128.03510018722864</v>
      </c>
      <c r="N2" s="56">
        <v>123.00489981277138</v>
      </c>
      <c r="O2" s="56">
        <v>0</v>
      </c>
      <c r="P2" s="56">
        <v>0</v>
      </c>
      <c r="Q2" s="56">
        <v>251.04000000000002</v>
      </c>
      <c r="S2" s="42" t="s">
        <v>13</v>
      </c>
      <c r="T2" s="42" t="s">
        <v>23</v>
      </c>
      <c r="U2" s="42" t="s">
        <v>28</v>
      </c>
      <c r="V2" s="42">
        <v>0</v>
      </c>
      <c r="W2" s="52">
        <v>110</v>
      </c>
      <c r="X2" s="52">
        <v>15</v>
      </c>
      <c r="Y2" s="52">
        <v>125</v>
      </c>
    </row>
    <row r="3" spans="1:25" x14ac:dyDescent="0.2">
      <c r="A3" s="14" t="s">
        <v>11</v>
      </c>
      <c r="B3" s="14" t="s">
        <v>16</v>
      </c>
      <c r="C3" s="14" t="s">
        <v>28</v>
      </c>
      <c r="D3" s="5">
        <v>1</v>
      </c>
      <c r="E3" s="44">
        <v>17.64</v>
      </c>
      <c r="F3" s="44">
        <v>63.929999999999993</v>
      </c>
      <c r="G3" s="44">
        <v>81.569999999999993</v>
      </c>
      <c r="I3" s="14" t="s">
        <v>11</v>
      </c>
      <c r="J3" s="14" t="s">
        <v>16</v>
      </c>
      <c r="K3" s="14" t="s">
        <v>28</v>
      </c>
      <c r="L3" s="14">
        <v>1</v>
      </c>
      <c r="M3" s="26">
        <v>17.335079073188673</v>
      </c>
      <c r="N3" s="26">
        <v>62.824920926811323</v>
      </c>
      <c r="O3" s="26">
        <v>0.30492092681132771</v>
      </c>
      <c r="P3" s="26">
        <v>1.1050790731886724</v>
      </c>
      <c r="Q3" s="26">
        <v>81.570000000000007</v>
      </c>
      <c r="S3" s="14" t="s">
        <v>13</v>
      </c>
      <c r="T3" s="14" t="s">
        <v>23</v>
      </c>
      <c r="U3" s="14" t="s">
        <v>28</v>
      </c>
      <c r="V3" s="14">
        <v>1</v>
      </c>
      <c r="W3" s="38">
        <v>112</v>
      </c>
      <c r="X3" s="38">
        <v>78</v>
      </c>
      <c r="Y3" s="38">
        <v>190</v>
      </c>
    </row>
    <row r="4" spans="1:25" x14ac:dyDescent="0.2">
      <c r="A4" s="14" t="s">
        <v>11</v>
      </c>
      <c r="B4" s="14" t="s">
        <v>16</v>
      </c>
      <c r="C4" s="14" t="s">
        <v>28</v>
      </c>
      <c r="D4" s="5">
        <v>2</v>
      </c>
      <c r="E4" s="44">
        <v>29.996058336618059</v>
      </c>
      <c r="F4" s="44">
        <v>46.10394166338196</v>
      </c>
      <c r="G4" s="44">
        <v>76.100000000000023</v>
      </c>
      <c r="I4" s="14" t="s">
        <v>11</v>
      </c>
      <c r="J4" s="14" t="s">
        <v>16</v>
      </c>
      <c r="K4" s="14" t="s">
        <v>28</v>
      </c>
      <c r="L4" s="14">
        <v>2</v>
      </c>
      <c r="M4" s="26">
        <v>27.280252266456451</v>
      </c>
      <c r="N4" s="26">
        <v>41.929747733543572</v>
      </c>
      <c r="O4" s="26">
        <v>2.7158060701616087</v>
      </c>
      <c r="P4" s="26">
        <v>4.1741939298383928</v>
      </c>
      <c r="Q4" s="26">
        <v>76.100000000000023</v>
      </c>
      <c r="S4" s="14" t="s">
        <v>13</v>
      </c>
      <c r="T4" s="14" t="s">
        <v>23</v>
      </c>
      <c r="U4" s="14" t="s">
        <v>28</v>
      </c>
      <c r="V4" s="14">
        <v>2</v>
      </c>
      <c r="W4" s="38">
        <v>6</v>
      </c>
      <c r="X4" s="38">
        <v>12</v>
      </c>
      <c r="Y4" s="38">
        <v>18</v>
      </c>
    </row>
    <row r="5" spans="1:25" x14ac:dyDescent="0.2">
      <c r="A5" s="14" t="s">
        <v>11</v>
      </c>
      <c r="B5" s="14" t="s">
        <v>16</v>
      </c>
      <c r="C5" s="14" t="s">
        <v>28</v>
      </c>
      <c r="D5" s="5">
        <v>3</v>
      </c>
      <c r="E5" s="44">
        <v>82.337833100871066</v>
      </c>
      <c r="F5" s="44">
        <v>1817.5621668991287</v>
      </c>
      <c r="G5" s="44">
        <v>1899.8999999999996</v>
      </c>
      <c r="I5" s="14" t="s">
        <v>11</v>
      </c>
      <c r="J5" s="14" t="s">
        <v>16</v>
      </c>
      <c r="K5" s="14" t="s">
        <v>28</v>
      </c>
      <c r="L5" s="14">
        <v>3</v>
      </c>
      <c r="M5" s="26">
        <v>81.936523382194267</v>
      </c>
      <c r="N5" s="26">
        <v>1808.7034766178056</v>
      </c>
      <c r="O5" s="26">
        <v>0.40130971867680726</v>
      </c>
      <c r="P5" s="26">
        <v>8.8586902813231916</v>
      </c>
      <c r="Q5" s="26">
        <v>1899.8999999999999</v>
      </c>
      <c r="S5" s="14" t="s">
        <v>13</v>
      </c>
      <c r="T5" s="14" t="s">
        <v>23</v>
      </c>
      <c r="U5" s="14" t="s">
        <v>28</v>
      </c>
      <c r="V5" s="14">
        <v>3</v>
      </c>
      <c r="W5" s="38">
        <v>1081</v>
      </c>
      <c r="X5" s="38">
        <v>242</v>
      </c>
      <c r="Y5" s="38">
        <v>1323</v>
      </c>
    </row>
    <row r="6" spans="1:25" x14ac:dyDescent="0.2">
      <c r="A6" s="14" t="s">
        <v>11</v>
      </c>
      <c r="B6" s="14" t="s">
        <v>16</v>
      </c>
      <c r="C6" s="14" t="s">
        <v>29</v>
      </c>
      <c r="D6" s="5">
        <v>0</v>
      </c>
      <c r="E6" s="44">
        <v>181.82999999999998</v>
      </c>
      <c r="F6" s="44">
        <v>196.24999999999994</v>
      </c>
      <c r="G6" s="44">
        <v>378.07999999999993</v>
      </c>
      <c r="I6" s="14" t="s">
        <v>11</v>
      </c>
      <c r="J6" s="14" t="s">
        <v>16</v>
      </c>
      <c r="K6" s="14" t="s">
        <v>29</v>
      </c>
      <c r="L6" s="14">
        <v>0</v>
      </c>
      <c r="M6" s="26">
        <v>181.82999999999998</v>
      </c>
      <c r="N6" s="26">
        <v>196.24999999999994</v>
      </c>
      <c r="O6" s="26">
        <v>0</v>
      </c>
      <c r="P6" s="26">
        <v>0</v>
      </c>
      <c r="Q6" s="26">
        <v>378.07999999999993</v>
      </c>
      <c r="S6" s="14" t="s">
        <v>13</v>
      </c>
      <c r="T6" s="14" t="s">
        <v>23</v>
      </c>
      <c r="U6" s="14" t="s">
        <v>31</v>
      </c>
      <c r="V6" s="14">
        <v>0</v>
      </c>
      <c r="W6" s="38">
        <v>31</v>
      </c>
      <c r="X6" s="38">
        <v>7</v>
      </c>
      <c r="Y6" s="38">
        <v>38</v>
      </c>
    </row>
    <row r="7" spans="1:25" x14ac:dyDescent="0.2">
      <c r="A7" s="14" t="s">
        <v>11</v>
      </c>
      <c r="B7" s="14" t="s">
        <v>16</v>
      </c>
      <c r="C7" s="14" t="s">
        <v>29</v>
      </c>
      <c r="D7" s="5">
        <v>1</v>
      </c>
      <c r="E7" s="44">
        <v>131.04627856834841</v>
      </c>
      <c r="F7" s="44">
        <v>77.673721431651586</v>
      </c>
      <c r="G7" s="44">
        <v>208.72</v>
      </c>
      <c r="I7" s="14" t="s">
        <v>11</v>
      </c>
      <c r="J7" s="14" t="s">
        <v>16</v>
      </c>
      <c r="K7" s="14" t="s">
        <v>29</v>
      </c>
      <c r="L7" s="14">
        <v>1</v>
      </c>
      <c r="M7" s="26">
        <v>110.03191030616644</v>
      </c>
      <c r="N7" s="26">
        <v>65.218089693833562</v>
      </c>
      <c r="O7" s="26">
        <v>21.014368262181975</v>
      </c>
      <c r="P7" s="26">
        <v>12.455631737818027</v>
      </c>
      <c r="Q7" s="26">
        <v>208.72</v>
      </c>
      <c r="S7" s="14" t="s">
        <v>13</v>
      </c>
      <c r="T7" s="14" t="s">
        <v>23</v>
      </c>
      <c r="U7" s="14" t="s">
        <v>31</v>
      </c>
      <c r="V7" s="14">
        <v>1</v>
      </c>
      <c r="W7" s="38">
        <v>113</v>
      </c>
      <c r="X7" s="38">
        <v>49</v>
      </c>
      <c r="Y7" s="38">
        <v>162</v>
      </c>
    </row>
    <row r="8" spans="1:25" x14ac:dyDescent="0.2">
      <c r="A8" s="14" t="s">
        <v>11</v>
      </c>
      <c r="B8" s="14" t="s">
        <v>16</v>
      </c>
      <c r="C8" s="14" t="s">
        <v>29</v>
      </c>
      <c r="D8" s="5">
        <v>2</v>
      </c>
      <c r="E8" s="44">
        <v>11.976713305898491</v>
      </c>
      <c r="F8" s="44">
        <v>24.463286694101505</v>
      </c>
      <c r="G8" s="44">
        <v>36.44</v>
      </c>
      <c r="I8" s="14" t="s">
        <v>11</v>
      </c>
      <c r="J8" s="14" t="s">
        <v>16</v>
      </c>
      <c r="K8" s="14" t="s">
        <v>29</v>
      </c>
      <c r="L8" s="14">
        <v>2</v>
      </c>
      <c r="M8" s="26">
        <v>11.943846364883402</v>
      </c>
      <c r="N8" s="26">
        <v>24.396153635116598</v>
      </c>
      <c r="O8" s="26">
        <v>3.2866941015089163E-2</v>
      </c>
      <c r="P8" s="26">
        <v>6.7133058984910829E-2</v>
      </c>
      <c r="Q8" s="26">
        <v>36.44</v>
      </c>
      <c r="S8" s="14" t="s">
        <v>13</v>
      </c>
      <c r="T8" s="14" t="s">
        <v>23</v>
      </c>
      <c r="U8" s="14" t="s">
        <v>31</v>
      </c>
      <c r="V8" s="14">
        <v>2</v>
      </c>
      <c r="W8" s="38">
        <v>146</v>
      </c>
      <c r="X8" s="38">
        <v>65</v>
      </c>
      <c r="Y8" s="38">
        <v>211</v>
      </c>
    </row>
    <row r="9" spans="1:25" x14ac:dyDescent="0.2">
      <c r="A9" s="14" t="s">
        <v>11</v>
      </c>
      <c r="B9" s="14" t="s">
        <v>16</v>
      </c>
      <c r="C9" s="14" t="s">
        <v>29</v>
      </c>
      <c r="D9" s="5">
        <v>3</v>
      </c>
      <c r="E9" s="44">
        <v>37.166894606979199</v>
      </c>
      <c r="F9" s="44">
        <v>47.913105393020786</v>
      </c>
      <c r="G9" s="44">
        <v>85.079999999999984</v>
      </c>
      <c r="I9" s="14" t="s">
        <v>11</v>
      </c>
      <c r="J9" s="14" t="s">
        <v>16</v>
      </c>
      <c r="K9" s="14" t="s">
        <v>29</v>
      </c>
      <c r="L9" s="14">
        <v>3</v>
      </c>
      <c r="M9" s="26">
        <v>36.581520385383612</v>
      </c>
      <c r="N9" s="26">
        <v>47.158479614616368</v>
      </c>
      <c r="O9" s="26">
        <v>0.58537422159558206</v>
      </c>
      <c r="P9" s="26">
        <v>0.75462577840441758</v>
      </c>
      <c r="Q9" s="26">
        <v>85.079999999999984</v>
      </c>
      <c r="S9" s="14" t="s">
        <v>13</v>
      </c>
      <c r="T9" s="14" t="s">
        <v>23</v>
      </c>
      <c r="U9" s="14" t="s">
        <v>31</v>
      </c>
      <c r="V9" s="14">
        <v>3</v>
      </c>
      <c r="W9" s="38">
        <v>358</v>
      </c>
      <c r="X9" s="38">
        <v>15</v>
      </c>
      <c r="Y9" s="38">
        <v>373</v>
      </c>
    </row>
    <row r="10" spans="1:25" x14ac:dyDescent="0.2">
      <c r="A10" s="14" t="s">
        <v>11</v>
      </c>
      <c r="B10" s="14" t="s">
        <v>16</v>
      </c>
      <c r="C10" s="14" t="s">
        <v>30</v>
      </c>
      <c r="D10" s="5">
        <v>0</v>
      </c>
      <c r="E10" s="44">
        <v>330.9</v>
      </c>
      <c r="F10" s="44">
        <v>531.83000000000004</v>
      </c>
      <c r="G10" s="44">
        <v>862.73</v>
      </c>
      <c r="I10" s="14" t="s">
        <v>11</v>
      </c>
      <c r="J10" s="14" t="s">
        <v>16</v>
      </c>
      <c r="K10" s="14" t="s">
        <v>30</v>
      </c>
      <c r="L10" s="14">
        <v>0</v>
      </c>
      <c r="M10" s="26">
        <v>330.9</v>
      </c>
      <c r="N10" s="26">
        <v>531.83000000000004</v>
      </c>
      <c r="O10" s="26">
        <v>0</v>
      </c>
      <c r="P10" s="26">
        <v>0</v>
      </c>
      <c r="Q10" s="26">
        <v>862.73</v>
      </c>
      <c r="S10" s="14" t="s">
        <v>13</v>
      </c>
      <c r="T10" s="14" t="s">
        <v>23</v>
      </c>
      <c r="U10" s="14" t="s">
        <v>29</v>
      </c>
      <c r="V10" s="14">
        <v>0</v>
      </c>
      <c r="W10" s="38">
        <v>3</v>
      </c>
      <c r="X10" s="38">
        <v>0</v>
      </c>
      <c r="Y10" s="38">
        <v>3</v>
      </c>
    </row>
    <row r="11" spans="1:25" x14ac:dyDescent="0.2">
      <c r="A11" s="14" t="s">
        <v>11</v>
      </c>
      <c r="B11" s="14" t="s">
        <v>16</v>
      </c>
      <c r="C11" s="14" t="s">
        <v>30</v>
      </c>
      <c r="D11" s="5">
        <v>1</v>
      </c>
      <c r="E11" s="44">
        <v>297.42314900104822</v>
      </c>
      <c r="F11" s="44">
        <v>647.07685099895184</v>
      </c>
      <c r="G11" s="44">
        <v>944.5</v>
      </c>
      <c r="I11" s="14" t="s">
        <v>11</v>
      </c>
      <c r="J11" s="14" t="s">
        <v>16</v>
      </c>
      <c r="K11" s="14" t="s">
        <v>30</v>
      </c>
      <c r="L11" s="14">
        <v>1</v>
      </c>
      <c r="M11" s="26">
        <v>294.21431693294795</v>
      </c>
      <c r="N11" s="26">
        <v>640.09568306705205</v>
      </c>
      <c r="O11" s="26">
        <v>3.2088320681002447</v>
      </c>
      <c r="P11" s="26">
        <v>6.9811679318997557</v>
      </c>
      <c r="Q11" s="26">
        <v>944.5</v>
      </c>
      <c r="S11" s="14" t="s">
        <v>13</v>
      </c>
      <c r="T11" s="14" t="s">
        <v>23</v>
      </c>
      <c r="U11" s="14" t="s">
        <v>29</v>
      </c>
      <c r="V11" s="14">
        <v>1</v>
      </c>
      <c r="W11" s="38">
        <v>3</v>
      </c>
      <c r="X11" s="38"/>
      <c r="Y11" s="38">
        <v>3</v>
      </c>
    </row>
    <row r="12" spans="1:25" x14ac:dyDescent="0.2">
      <c r="A12" s="14" t="s">
        <v>11</v>
      </c>
      <c r="B12" s="14" t="s">
        <v>16</v>
      </c>
      <c r="C12" s="14" t="s">
        <v>30</v>
      </c>
      <c r="D12" s="5">
        <v>2</v>
      </c>
      <c r="E12" s="44">
        <v>226.32207313498461</v>
      </c>
      <c r="F12" s="44">
        <v>865.36792686501542</v>
      </c>
      <c r="G12" s="44">
        <v>1091.69</v>
      </c>
      <c r="I12" s="14" t="s">
        <v>11</v>
      </c>
      <c r="J12" s="14" t="s">
        <v>16</v>
      </c>
      <c r="K12" s="14" t="s">
        <v>30</v>
      </c>
      <c r="L12" s="14">
        <v>2</v>
      </c>
      <c r="M12" s="26">
        <v>224.08308735160486</v>
      </c>
      <c r="N12" s="26">
        <v>856.80691264839515</v>
      </c>
      <c r="O12" s="26">
        <v>2.2389857833797446</v>
      </c>
      <c r="P12" s="26">
        <v>8.5610142166202543</v>
      </c>
      <c r="Q12" s="26">
        <v>1091.69</v>
      </c>
      <c r="S12" s="14" t="s">
        <v>13</v>
      </c>
      <c r="T12" s="14" t="s">
        <v>23</v>
      </c>
      <c r="U12" s="14" t="s">
        <v>29</v>
      </c>
      <c r="V12" s="14">
        <v>2</v>
      </c>
      <c r="W12" s="38">
        <v>45</v>
      </c>
      <c r="X12" s="38">
        <v>160</v>
      </c>
      <c r="Y12" s="38">
        <v>205</v>
      </c>
    </row>
    <row r="13" spans="1:25" x14ac:dyDescent="0.2">
      <c r="A13" s="14" t="s">
        <v>11</v>
      </c>
      <c r="B13" s="14" t="s">
        <v>16</v>
      </c>
      <c r="C13" s="14" t="s">
        <v>30</v>
      </c>
      <c r="D13" s="5">
        <v>3</v>
      </c>
      <c r="E13" s="44">
        <v>72.989642479280548</v>
      </c>
      <c r="F13" s="44">
        <v>1968.5603575207194</v>
      </c>
      <c r="G13" s="44">
        <v>2041.55</v>
      </c>
      <c r="I13" s="14" t="s">
        <v>11</v>
      </c>
      <c r="J13" s="14" t="s">
        <v>16</v>
      </c>
      <c r="K13" s="14" t="s">
        <v>30</v>
      </c>
      <c r="L13" s="14">
        <v>3</v>
      </c>
      <c r="M13" s="26">
        <v>72.883101304884505</v>
      </c>
      <c r="N13" s="26">
        <v>1965.6868986951154</v>
      </c>
      <c r="O13" s="26">
        <v>0.1065411743960501</v>
      </c>
      <c r="P13" s="26">
        <v>2.8734588256039504</v>
      </c>
      <c r="Q13" s="26">
        <v>2041.5499999999997</v>
      </c>
      <c r="S13" s="14" t="s">
        <v>13</v>
      </c>
      <c r="T13" s="14" t="s">
        <v>23</v>
      </c>
      <c r="U13" s="14" t="s">
        <v>29</v>
      </c>
      <c r="V13" s="14">
        <v>3</v>
      </c>
      <c r="W13" s="38">
        <v>282</v>
      </c>
      <c r="X13" s="38">
        <v>17</v>
      </c>
      <c r="Y13" s="38">
        <v>299</v>
      </c>
    </row>
    <row r="14" spans="1:25" x14ac:dyDescent="0.2">
      <c r="A14" s="14" t="s">
        <v>11</v>
      </c>
      <c r="B14" s="14" t="s">
        <v>16</v>
      </c>
      <c r="C14" s="14" t="s">
        <v>79</v>
      </c>
      <c r="D14" s="5">
        <v>0</v>
      </c>
      <c r="E14" s="44">
        <v>405.14014524328252</v>
      </c>
      <c r="F14" s="44">
        <v>393.53985475671749</v>
      </c>
      <c r="G14" s="44">
        <v>798.68000000000006</v>
      </c>
      <c r="I14" s="14" t="s">
        <v>11</v>
      </c>
      <c r="J14" s="14" t="s">
        <v>16</v>
      </c>
      <c r="K14" s="14" t="s">
        <v>79</v>
      </c>
      <c r="L14" s="14">
        <v>0</v>
      </c>
      <c r="M14" s="26">
        <v>405.14014524328252</v>
      </c>
      <c r="N14" s="26">
        <v>393.53985475671749</v>
      </c>
      <c r="O14" s="26">
        <v>0</v>
      </c>
      <c r="P14" s="26">
        <v>0</v>
      </c>
      <c r="Q14" s="26">
        <v>798.68000000000006</v>
      </c>
      <c r="S14" s="14" t="s">
        <v>13</v>
      </c>
      <c r="T14" s="14" t="s">
        <v>23</v>
      </c>
      <c r="U14" s="14" t="s">
        <v>30</v>
      </c>
      <c r="V14" s="14">
        <v>0</v>
      </c>
      <c r="W14" s="38">
        <v>387</v>
      </c>
      <c r="X14" s="38">
        <v>110</v>
      </c>
      <c r="Y14" s="38">
        <v>497</v>
      </c>
    </row>
    <row r="15" spans="1:25" x14ac:dyDescent="0.2">
      <c r="A15" s="14" t="s">
        <v>11</v>
      </c>
      <c r="B15" s="14" t="s">
        <v>16</v>
      </c>
      <c r="C15" s="14" t="s">
        <v>79</v>
      </c>
      <c r="D15" s="5">
        <v>1</v>
      </c>
      <c r="E15" s="44">
        <v>47.969999999999992</v>
      </c>
      <c r="F15" s="44">
        <v>28.889999999999997</v>
      </c>
      <c r="G15" s="44">
        <v>76.859999999999985</v>
      </c>
      <c r="I15" s="14" t="s">
        <v>11</v>
      </c>
      <c r="J15" s="14" t="s">
        <v>16</v>
      </c>
      <c r="K15" s="14" t="s">
        <v>79</v>
      </c>
      <c r="L15" s="14">
        <v>1</v>
      </c>
      <c r="M15" s="26">
        <v>46.802892271662756</v>
      </c>
      <c r="N15" s="26">
        <v>28.187107728337235</v>
      </c>
      <c r="O15" s="26">
        <v>1.1671077283372364</v>
      </c>
      <c r="P15" s="26">
        <v>0.70289227166276347</v>
      </c>
      <c r="Q15" s="26">
        <v>76.86</v>
      </c>
      <c r="S15" s="14" t="s">
        <v>13</v>
      </c>
      <c r="T15" s="14" t="s">
        <v>23</v>
      </c>
      <c r="U15" s="14" t="s">
        <v>30</v>
      </c>
      <c r="V15" s="14">
        <v>1</v>
      </c>
      <c r="W15" s="38">
        <v>166</v>
      </c>
      <c r="X15" s="38">
        <v>83</v>
      </c>
      <c r="Y15" s="38">
        <v>249</v>
      </c>
    </row>
    <row r="16" spans="1:25" x14ac:dyDescent="0.2">
      <c r="A16" s="14" t="s">
        <v>11</v>
      </c>
      <c r="B16" s="14" t="s">
        <v>16</v>
      </c>
      <c r="C16" s="14" t="s">
        <v>79</v>
      </c>
      <c r="D16" s="5">
        <v>2</v>
      </c>
      <c r="E16" s="44">
        <v>34.444737276478676</v>
      </c>
      <c r="F16" s="44">
        <v>110.97526272352131</v>
      </c>
      <c r="G16" s="44">
        <v>145.41999999999999</v>
      </c>
      <c r="I16" s="14" t="s">
        <v>11</v>
      </c>
      <c r="J16" s="14" t="s">
        <v>16</v>
      </c>
      <c r="K16" s="14" t="s">
        <v>79</v>
      </c>
      <c r="L16" s="14">
        <v>2</v>
      </c>
      <c r="M16" s="26">
        <v>34.359466299862447</v>
      </c>
      <c r="N16" s="26">
        <v>110.70053370013754</v>
      </c>
      <c r="O16" s="26">
        <v>8.5270976616231092E-2</v>
      </c>
      <c r="P16" s="26">
        <v>0.27472902338376892</v>
      </c>
      <c r="Q16" s="26">
        <v>145.42000000000002</v>
      </c>
      <c r="S16" s="14" t="s">
        <v>13</v>
      </c>
      <c r="T16" s="14" t="s">
        <v>23</v>
      </c>
      <c r="U16" s="14" t="s">
        <v>30</v>
      </c>
      <c r="V16" s="14">
        <v>2</v>
      </c>
      <c r="W16" s="38">
        <v>335</v>
      </c>
      <c r="X16" s="38">
        <v>873</v>
      </c>
      <c r="Y16" s="38">
        <v>1208</v>
      </c>
    </row>
    <row r="17" spans="1:25" x14ac:dyDescent="0.2">
      <c r="A17" s="14" t="s">
        <v>11</v>
      </c>
      <c r="B17" s="14" t="s">
        <v>16</v>
      </c>
      <c r="C17" s="14" t="s">
        <v>79</v>
      </c>
      <c r="D17" s="5">
        <v>3</v>
      </c>
      <c r="E17" s="44">
        <v>230.06875724830448</v>
      </c>
      <c r="F17" s="44">
        <v>3472.501242751694</v>
      </c>
      <c r="G17" s="44">
        <v>3702.5699999999983</v>
      </c>
      <c r="I17" s="14" t="s">
        <v>11</v>
      </c>
      <c r="J17" s="14" t="s">
        <v>16</v>
      </c>
      <c r="K17" s="14" t="s">
        <v>79</v>
      </c>
      <c r="L17" s="14">
        <v>3</v>
      </c>
      <c r="M17" s="26">
        <v>229.79410912361337</v>
      </c>
      <c r="N17" s="26">
        <v>3468.3558908763848</v>
      </c>
      <c r="O17" s="26">
        <v>0.2746481246910944</v>
      </c>
      <c r="P17" s="26">
        <v>4.1453518753089025</v>
      </c>
      <c r="Q17" s="26">
        <v>3702.5699999999979</v>
      </c>
      <c r="S17" s="14" t="s">
        <v>13</v>
      </c>
      <c r="T17" s="14" t="s">
        <v>23</v>
      </c>
      <c r="U17" s="14" t="s">
        <v>30</v>
      </c>
      <c r="V17" s="14">
        <v>3</v>
      </c>
      <c r="W17" s="38">
        <v>1269</v>
      </c>
      <c r="X17" s="38">
        <v>295</v>
      </c>
      <c r="Y17" s="38">
        <v>1564</v>
      </c>
    </row>
    <row r="18" spans="1:25" x14ac:dyDescent="0.2">
      <c r="A18" s="14" t="s">
        <v>11</v>
      </c>
      <c r="B18" s="14" t="s">
        <v>16</v>
      </c>
      <c r="C18" s="14" t="s">
        <v>31</v>
      </c>
      <c r="D18" s="5">
        <v>0</v>
      </c>
      <c r="E18" s="44">
        <v>24.968464707329073</v>
      </c>
      <c r="F18" s="44">
        <v>137.66153529267092</v>
      </c>
      <c r="G18" s="44">
        <v>162.63</v>
      </c>
      <c r="I18" s="14" t="s">
        <v>11</v>
      </c>
      <c r="J18" s="14" t="s">
        <v>16</v>
      </c>
      <c r="K18" s="14" t="s">
        <v>31</v>
      </c>
      <c r="L18" s="14">
        <v>0</v>
      </c>
      <c r="M18" s="26">
        <v>24.968464707329073</v>
      </c>
      <c r="N18" s="26">
        <v>137.66153529267092</v>
      </c>
      <c r="O18" s="26">
        <v>0</v>
      </c>
      <c r="P18" s="26">
        <v>0</v>
      </c>
      <c r="Q18" s="26">
        <v>162.63</v>
      </c>
      <c r="S18" s="14" t="s">
        <v>13</v>
      </c>
      <c r="T18" s="14" t="s">
        <v>23</v>
      </c>
      <c r="U18" s="14" t="s">
        <v>79</v>
      </c>
      <c r="V18" s="14">
        <v>0</v>
      </c>
      <c r="W18" s="38">
        <v>308</v>
      </c>
      <c r="X18" s="38">
        <v>16</v>
      </c>
      <c r="Y18" s="38">
        <v>324</v>
      </c>
    </row>
    <row r="19" spans="1:25" x14ac:dyDescent="0.2">
      <c r="A19" s="14" t="s">
        <v>11</v>
      </c>
      <c r="B19" s="14" t="s">
        <v>16</v>
      </c>
      <c r="C19" s="14" t="s">
        <v>31</v>
      </c>
      <c r="D19" s="5">
        <v>1</v>
      </c>
      <c r="E19" s="44">
        <v>20.830000000000002</v>
      </c>
      <c r="F19" s="44">
        <v>35.409999999999997</v>
      </c>
      <c r="G19" s="44">
        <v>56.239999999999995</v>
      </c>
      <c r="I19" s="14" t="s">
        <v>11</v>
      </c>
      <c r="J19" s="14" t="s">
        <v>16</v>
      </c>
      <c r="K19" s="14" t="s">
        <v>31</v>
      </c>
      <c r="L19" s="14">
        <v>1</v>
      </c>
      <c r="M19" s="26">
        <v>20.341102418207683</v>
      </c>
      <c r="N19" s="26">
        <v>34.578897581792319</v>
      </c>
      <c r="O19" s="26">
        <v>0.48889758179231868</v>
      </c>
      <c r="P19" s="26">
        <v>0.83110241820768138</v>
      </c>
      <c r="Q19" s="26">
        <v>56.239999999999995</v>
      </c>
      <c r="S19" s="14" t="s">
        <v>13</v>
      </c>
      <c r="T19" s="14" t="s">
        <v>23</v>
      </c>
      <c r="U19" s="14" t="s">
        <v>79</v>
      </c>
      <c r="V19" s="14">
        <v>1</v>
      </c>
      <c r="W19" s="38">
        <v>379</v>
      </c>
      <c r="X19" s="38">
        <v>41</v>
      </c>
      <c r="Y19" s="38">
        <v>420</v>
      </c>
    </row>
    <row r="20" spans="1:25" x14ac:dyDescent="0.2">
      <c r="A20" s="14" t="s">
        <v>11</v>
      </c>
      <c r="B20" s="14" t="s">
        <v>16</v>
      </c>
      <c r="C20" s="14" t="s">
        <v>31</v>
      </c>
      <c r="D20" s="5">
        <v>2</v>
      </c>
      <c r="E20" s="44">
        <v>11.815897257896562</v>
      </c>
      <c r="F20" s="44">
        <v>45.784102742103435</v>
      </c>
      <c r="G20" s="44">
        <v>57.599999999999994</v>
      </c>
      <c r="I20" s="14" t="s">
        <v>11</v>
      </c>
      <c r="J20" s="14" t="s">
        <v>16</v>
      </c>
      <c r="K20" s="14" t="s">
        <v>31</v>
      </c>
      <c r="L20" s="14">
        <v>2</v>
      </c>
      <c r="M20" s="26">
        <v>11.80769177368969</v>
      </c>
      <c r="N20" s="26">
        <v>45.752308226310305</v>
      </c>
      <c r="O20" s="26">
        <v>8.2054842068726135E-3</v>
      </c>
      <c r="P20" s="26">
        <v>3.1794515793127386E-2</v>
      </c>
      <c r="Q20" s="26">
        <v>57.6</v>
      </c>
      <c r="S20" s="14" t="s">
        <v>13</v>
      </c>
      <c r="T20" s="14" t="s">
        <v>23</v>
      </c>
      <c r="U20" s="14" t="s">
        <v>79</v>
      </c>
      <c r="V20" s="14">
        <v>2</v>
      </c>
      <c r="W20" s="38">
        <v>385</v>
      </c>
      <c r="X20" s="38">
        <v>22</v>
      </c>
      <c r="Y20" s="38">
        <v>407</v>
      </c>
    </row>
    <row r="21" spans="1:25" x14ac:dyDescent="0.2">
      <c r="A21" s="14" t="s">
        <v>11</v>
      </c>
      <c r="B21" s="14" t="s">
        <v>16</v>
      </c>
      <c r="C21" s="14" t="s">
        <v>31</v>
      </c>
      <c r="D21" s="5">
        <v>3</v>
      </c>
      <c r="E21" s="44">
        <v>40.909397132289008</v>
      </c>
      <c r="F21" s="44">
        <v>1316.2506028677112</v>
      </c>
      <c r="G21" s="44">
        <v>1357.1600000000003</v>
      </c>
      <c r="I21" s="14" t="s">
        <v>11</v>
      </c>
      <c r="J21" s="14" t="s">
        <v>16</v>
      </c>
      <c r="K21" s="14" t="s">
        <v>31</v>
      </c>
      <c r="L21" s="14">
        <v>3</v>
      </c>
      <c r="M21" s="26">
        <v>40.525370400389043</v>
      </c>
      <c r="N21" s="26">
        <v>1303.8946295996111</v>
      </c>
      <c r="O21" s="26">
        <v>0.38402673189996905</v>
      </c>
      <c r="P21" s="26">
        <v>12.355973268100032</v>
      </c>
      <c r="Q21" s="26">
        <v>1357.16</v>
      </c>
      <c r="S21" s="14" t="s">
        <v>13</v>
      </c>
      <c r="T21" s="14" t="s">
        <v>23</v>
      </c>
      <c r="U21" s="14" t="s">
        <v>79</v>
      </c>
      <c r="V21" s="14">
        <v>3</v>
      </c>
      <c r="W21" s="38">
        <v>1901</v>
      </c>
      <c r="X21" s="38">
        <v>493</v>
      </c>
      <c r="Y21" s="38">
        <v>2394</v>
      </c>
    </row>
    <row r="22" spans="1:25" x14ac:dyDescent="0.2">
      <c r="A22" s="14" t="s">
        <v>11</v>
      </c>
      <c r="B22" s="14" t="s">
        <v>17</v>
      </c>
      <c r="C22" s="14" t="s">
        <v>28</v>
      </c>
      <c r="D22" s="5">
        <v>0</v>
      </c>
      <c r="E22" s="44">
        <v>553.75658199712348</v>
      </c>
      <c r="F22" s="44">
        <v>287.56341800287646</v>
      </c>
      <c r="G22" s="44">
        <v>841.31999999999994</v>
      </c>
      <c r="I22" s="14" t="s">
        <v>11</v>
      </c>
      <c r="J22" s="14" t="s">
        <v>17</v>
      </c>
      <c r="K22" s="14" t="s">
        <v>28</v>
      </c>
      <c r="L22" s="14">
        <v>0</v>
      </c>
      <c r="M22" s="26">
        <v>553.75658199712348</v>
      </c>
      <c r="N22" s="26">
        <v>287.56341800287646</v>
      </c>
      <c r="O22" s="26">
        <v>0</v>
      </c>
      <c r="P22" s="26">
        <v>0</v>
      </c>
      <c r="Q22" s="26">
        <v>841.31999999999994</v>
      </c>
      <c r="S22" s="14" t="s">
        <v>13</v>
      </c>
      <c r="T22" s="14" t="s">
        <v>22</v>
      </c>
      <c r="U22" s="14" t="s">
        <v>28</v>
      </c>
      <c r="V22" s="14">
        <v>0</v>
      </c>
      <c r="W22" s="38">
        <v>518</v>
      </c>
      <c r="X22" s="38">
        <v>62</v>
      </c>
      <c r="Y22" s="38">
        <v>580</v>
      </c>
    </row>
    <row r="23" spans="1:25" x14ac:dyDescent="0.2">
      <c r="A23" s="14" t="s">
        <v>11</v>
      </c>
      <c r="B23" s="14" t="s">
        <v>17</v>
      </c>
      <c r="C23" s="14" t="s">
        <v>28</v>
      </c>
      <c r="D23" s="5">
        <v>1</v>
      </c>
      <c r="E23" s="44">
        <v>162.38614504451039</v>
      </c>
      <c r="F23" s="44">
        <v>258.85385495548957</v>
      </c>
      <c r="G23" s="44">
        <v>421.23999999999995</v>
      </c>
      <c r="I23" s="14" t="s">
        <v>11</v>
      </c>
      <c r="J23" s="14" t="s">
        <v>17</v>
      </c>
      <c r="K23" s="14" t="s">
        <v>28</v>
      </c>
      <c r="L23" s="14">
        <v>1</v>
      </c>
      <c r="M23" s="26">
        <v>159.25977614243322</v>
      </c>
      <c r="N23" s="26">
        <v>253.87022385756674</v>
      </c>
      <c r="O23" s="26">
        <v>3.126368902077151</v>
      </c>
      <c r="P23" s="26">
        <v>4.9836310979228475</v>
      </c>
      <c r="Q23" s="26">
        <v>421.24</v>
      </c>
      <c r="S23" s="14" t="s">
        <v>13</v>
      </c>
      <c r="T23" s="14" t="s">
        <v>22</v>
      </c>
      <c r="U23" s="14" t="s">
        <v>28</v>
      </c>
      <c r="V23" s="14">
        <v>1</v>
      </c>
      <c r="W23" s="38">
        <v>1459</v>
      </c>
      <c r="X23" s="38">
        <v>39</v>
      </c>
      <c r="Y23" s="38">
        <v>1498</v>
      </c>
    </row>
    <row r="24" spans="1:25" x14ac:dyDescent="0.2">
      <c r="A24" s="14" t="s">
        <v>11</v>
      </c>
      <c r="B24" s="14" t="s">
        <v>17</v>
      </c>
      <c r="C24" s="14" t="s">
        <v>28</v>
      </c>
      <c r="D24" s="5">
        <v>2</v>
      </c>
      <c r="E24" s="44">
        <v>90.89219080675872</v>
      </c>
      <c r="F24" s="44">
        <v>323.98780919324116</v>
      </c>
      <c r="G24" s="44">
        <v>414.87999999999988</v>
      </c>
      <c r="I24" s="14" t="s">
        <v>11</v>
      </c>
      <c r="J24" s="14" t="s">
        <v>17</v>
      </c>
      <c r="K24" s="14" t="s">
        <v>28</v>
      </c>
      <c r="L24" s="14">
        <v>2</v>
      </c>
      <c r="M24" s="26">
        <v>89.299474293152045</v>
      </c>
      <c r="N24" s="26">
        <v>318.31052570684784</v>
      </c>
      <c r="O24" s="26">
        <v>1.5927165136066721</v>
      </c>
      <c r="P24" s="26">
        <v>5.6772834863933284</v>
      </c>
      <c r="Q24" s="26">
        <v>414.87999999999988</v>
      </c>
      <c r="S24" s="14" t="s">
        <v>13</v>
      </c>
      <c r="T24" s="14" t="s">
        <v>22</v>
      </c>
      <c r="U24" s="14" t="s">
        <v>28</v>
      </c>
      <c r="V24" s="14">
        <v>2</v>
      </c>
      <c r="W24" s="38">
        <v>864.99999999999989</v>
      </c>
      <c r="X24" s="38">
        <v>426</v>
      </c>
      <c r="Y24" s="38">
        <v>1291</v>
      </c>
    </row>
    <row r="25" spans="1:25" x14ac:dyDescent="0.2">
      <c r="A25" s="14" t="s">
        <v>11</v>
      </c>
      <c r="B25" s="14" t="s">
        <v>17</v>
      </c>
      <c r="C25" s="14" t="s">
        <v>28</v>
      </c>
      <c r="D25" s="5">
        <v>3</v>
      </c>
      <c r="E25" s="44">
        <v>614.59242576423276</v>
      </c>
      <c r="F25" s="44">
        <v>2631.1075742357684</v>
      </c>
      <c r="G25" s="44">
        <v>3245.7000000000012</v>
      </c>
      <c r="I25" s="14" t="s">
        <v>11</v>
      </c>
      <c r="J25" s="14" t="s">
        <v>17</v>
      </c>
      <c r="K25" s="14" t="s">
        <v>28</v>
      </c>
      <c r="L25" s="14">
        <v>3</v>
      </c>
      <c r="M25" s="26">
        <v>599.69769112744734</v>
      </c>
      <c r="N25" s="26">
        <v>2567.342308872554</v>
      </c>
      <c r="O25" s="26">
        <v>14.894734636785451</v>
      </c>
      <c r="P25" s="26">
        <v>63.765265363214553</v>
      </c>
      <c r="Q25" s="26">
        <v>3245.7000000000012</v>
      </c>
      <c r="S25" s="14" t="s">
        <v>13</v>
      </c>
      <c r="T25" s="14" t="s">
        <v>22</v>
      </c>
      <c r="U25" s="14" t="s">
        <v>28</v>
      </c>
      <c r="V25" s="14">
        <v>3</v>
      </c>
      <c r="W25" s="38">
        <v>4376</v>
      </c>
      <c r="X25" s="38">
        <v>858</v>
      </c>
      <c r="Y25" s="38">
        <v>5234</v>
      </c>
    </row>
    <row r="26" spans="1:25" x14ac:dyDescent="0.2">
      <c r="A26" s="14" t="s">
        <v>11</v>
      </c>
      <c r="B26" s="14" t="s">
        <v>17</v>
      </c>
      <c r="C26" s="14" t="s">
        <v>29</v>
      </c>
      <c r="D26" s="5">
        <v>0</v>
      </c>
      <c r="E26" s="44">
        <v>205.19000000000003</v>
      </c>
      <c r="F26" s="44">
        <v>210.22000000000006</v>
      </c>
      <c r="G26" s="44">
        <v>415.41000000000008</v>
      </c>
      <c r="I26" s="14" t="s">
        <v>11</v>
      </c>
      <c r="J26" s="14" t="s">
        <v>17</v>
      </c>
      <c r="K26" s="14" t="s">
        <v>29</v>
      </c>
      <c r="L26" s="14">
        <v>0</v>
      </c>
      <c r="M26" s="26">
        <v>205.19000000000003</v>
      </c>
      <c r="N26" s="26">
        <v>210.22000000000006</v>
      </c>
      <c r="O26" s="26">
        <v>0</v>
      </c>
      <c r="P26" s="26">
        <v>0</v>
      </c>
      <c r="Q26" s="26">
        <v>415.41000000000008</v>
      </c>
      <c r="S26" s="14" t="s">
        <v>13</v>
      </c>
      <c r="T26" s="14" t="s">
        <v>22</v>
      </c>
      <c r="U26" s="14" t="s">
        <v>31</v>
      </c>
      <c r="V26" s="14">
        <v>0</v>
      </c>
      <c r="W26" s="38">
        <v>212</v>
      </c>
      <c r="X26" s="38">
        <v>22</v>
      </c>
      <c r="Y26" s="38">
        <v>234</v>
      </c>
    </row>
    <row r="27" spans="1:25" x14ac:dyDescent="0.2">
      <c r="A27" s="14" t="s">
        <v>11</v>
      </c>
      <c r="B27" s="14" t="s">
        <v>17</v>
      </c>
      <c r="C27" s="14" t="s">
        <v>29</v>
      </c>
      <c r="D27" s="5">
        <v>1</v>
      </c>
      <c r="E27" s="44">
        <v>383.25623535728243</v>
      </c>
      <c r="F27" s="44">
        <v>231.39376464271771</v>
      </c>
      <c r="G27" s="44">
        <v>614.65000000000009</v>
      </c>
      <c r="I27" s="14" t="s">
        <v>11</v>
      </c>
      <c r="J27" s="14" t="s">
        <v>17</v>
      </c>
      <c r="K27" s="14" t="s">
        <v>29</v>
      </c>
      <c r="L27" s="14">
        <v>1</v>
      </c>
      <c r="M27" s="26">
        <v>354.12464613432263</v>
      </c>
      <c r="N27" s="26">
        <v>213.80535386567749</v>
      </c>
      <c r="O27" s="26">
        <v>29.131589222959786</v>
      </c>
      <c r="P27" s="26">
        <v>17.588410777040217</v>
      </c>
      <c r="Q27" s="26">
        <v>614.65</v>
      </c>
      <c r="S27" s="14" t="s">
        <v>13</v>
      </c>
      <c r="T27" s="14" t="s">
        <v>22</v>
      </c>
      <c r="U27" s="14" t="s">
        <v>31</v>
      </c>
      <c r="V27" s="14">
        <v>1</v>
      </c>
      <c r="W27" s="38">
        <v>539</v>
      </c>
      <c r="X27" s="38"/>
      <c r="Y27" s="38">
        <v>539</v>
      </c>
    </row>
    <row r="28" spans="1:25" x14ac:dyDescent="0.2">
      <c r="A28" s="14" t="s">
        <v>11</v>
      </c>
      <c r="B28" s="14" t="s">
        <v>17</v>
      </c>
      <c r="C28" s="14" t="s">
        <v>29</v>
      </c>
      <c r="D28" s="5">
        <v>2</v>
      </c>
      <c r="E28" s="44">
        <v>123.28279869162699</v>
      </c>
      <c r="F28" s="44">
        <v>219.10720130837299</v>
      </c>
      <c r="G28" s="44">
        <v>342.39</v>
      </c>
      <c r="I28" s="14" t="s">
        <v>11</v>
      </c>
      <c r="J28" s="14" t="s">
        <v>17</v>
      </c>
      <c r="K28" s="14" t="s">
        <v>29</v>
      </c>
      <c r="L28" s="14">
        <v>2</v>
      </c>
      <c r="M28" s="26">
        <v>121.16921468415057</v>
      </c>
      <c r="N28" s="26">
        <v>215.35078531584941</v>
      </c>
      <c r="O28" s="26">
        <v>2.1135840074764176</v>
      </c>
      <c r="P28" s="26">
        <v>3.7564159925235834</v>
      </c>
      <c r="Q28" s="26">
        <v>342.38999999999993</v>
      </c>
      <c r="S28" s="14" t="s">
        <v>13</v>
      </c>
      <c r="T28" s="14" t="s">
        <v>22</v>
      </c>
      <c r="U28" s="14" t="s">
        <v>31</v>
      </c>
      <c r="V28" s="14">
        <v>2</v>
      </c>
      <c r="W28" s="38">
        <v>478</v>
      </c>
      <c r="X28" s="38">
        <v>309</v>
      </c>
      <c r="Y28" s="38">
        <v>787</v>
      </c>
    </row>
    <row r="29" spans="1:25" x14ac:dyDescent="0.2">
      <c r="A29" s="14" t="s">
        <v>11</v>
      </c>
      <c r="B29" s="14" t="s">
        <v>17</v>
      </c>
      <c r="C29" s="14" t="s">
        <v>29</v>
      </c>
      <c r="D29" s="5">
        <v>3</v>
      </c>
      <c r="E29" s="44">
        <v>337.39367811706222</v>
      </c>
      <c r="F29" s="44">
        <v>579.90632188293785</v>
      </c>
      <c r="G29" s="44">
        <v>917.30000000000007</v>
      </c>
      <c r="I29" s="14" t="s">
        <v>11</v>
      </c>
      <c r="J29" s="14" t="s">
        <v>17</v>
      </c>
      <c r="K29" s="14" t="s">
        <v>29</v>
      </c>
      <c r="L29" s="14">
        <v>3</v>
      </c>
      <c r="M29" s="26">
        <v>310.20135867610031</v>
      </c>
      <c r="N29" s="26">
        <v>533.16864132389981</v>
      </c>
      <c r="O29" s="26">
        <v>27.192319440961956</v>
      </c>
      <c r="P29" s="26">
        <v>46.737680559038026</v>
      </c>
      <c r="Q29" s="26">
        <v>917.30000000000007</v>
      </c>
      <c r="S29" s="14" t="s">
        <v>13</v>
      </c>
      <c r="T29" s="14" t="s">
        <v>22</v>
      </c>
      <c r="U29" s="14" t="s">
        <v>31</v>
      </c>
      <c r="V29" s="14">
        <v>3</v>
      </c>
      <c r="W29" s="38">
        <v>3292</v>
      </c>
      <c r="X29" s="38">
        <v>998.00000000000011</v>
      </c>
      <c r="Y29" s="38">
        <v>4290</v>
      </c>
    </row>
    <row r="30" spans="1:25" x14ac:dyDescent="0.2">
      <c r="A30" s="14" t="s">
        <v>11</v>
      </c>
      <c r="B30" s="14" t="s">
        <v>17</v>
      </c>
      <c r="C30" s="14" t="s">
        <v>30</v>
      </c>
      <c r="D30" s="5">
        <v>0</v>
      </c>
      <c r="E30" s="44">
        <v>542.69000000000005</v>
      </c>
      <c r="F30" s="44">
        <v>669.15</v>
      </c>
      <c r="G30" s="44">
        <v>1211.8400000000001</v>
      </c>
      <c r="I30" s="14" t="s">
        <v>11</v>
      </c>
      <c r="J30" s="14" t="s">
        <v>17</v>
      </c>
      <c r="K30" s="14" t="s">
        <v>30</v>
      </c>
      <c r="L30" s="14">
        <v>0</v>
      </c>
      <c r="M30" s="26">
        <v>542.69000000000005</v>
      </c>
      <c r="N30" s="26">
        <v>669.15</v>
      </c>
      <c r="O30" s="26">
        <v>0</v>
      </c>
      <c r="P30" s="26">
        <v>0</v>
      </c>
      <c r="Q30" s="26">
        <v>1211.8400000000001</v>
      </c>
      <c r="S30" s="14" t="s">
        <v>13</v>
      </c>
      <c r="T30" s="14" t="s">
        <v>22</v>
      </c>
      <c r="U30" s="14" t="s">
        <v>29</v>
      </c>
      <c r="V30" s="14">
        <v>0</v>
      </c>
      <c r="W30" s="38">
        <v>586.00000000000011</v>
      </c>
      <c r="X30" s="38">
        <v>121</v>
      </c>
      <c r="Y30" s="38">
        <v>707.00000000000011</v>
      </c>
    </row>
    <row r="31" spans="1:25" x14ac:dyDescent="0.2">
      <c r="A31" s="14" t="s">
        <v>11</v>
      </c>
      <c r="B31" s="14" t="s">
        <v>17</v>
      </c>
      <c r="C31" s="14" t="s">
        <v>30</v>
      </c>
      <c r="D31" s="5">
        <v>1</v>
      </c>
      <c r="E31" s="44">
        <v>528.47531659591812</v>
      </c>
      <c r="F31" s="44">
        <v>599.92468340408175</v>
      </c>
      <c r="G31" s="44">
        <v>1128.3999999999999</v>
      </c>
      <c r="I31" s="14" t="s">
        <v>11</v>
      </c>
      <c r="J31" s="14" t="s">
        <v>17</v>
      </c>
      <c r="K31" s="14" t="s">
        <v>30</v>
      </c>
      <c r="L31" s="14">
        <v>1</v>
      </c>
      <c r="M31" s="26">
        <v>498.09875772104112</v>
      </c>
      <c r="N31" s="26">
        <v>565.44124227895884</v>
      </c>
      <c r="O31" s="26">
        <v>30.376558874877041</v>
      </c>
      <c r="P31" s="26">
        <v>34.483441125122958</v>
      </c>
      <c r="Q31" s="26">
        <v>1128.3999999999999</v>
      </c>
      <c r="S31" s="14" t="s">
        <v>13</v>
      </c>
      <c r="T31" s="14" t="s">
        <v>22</v>
      </c>
      <c r="U31" s="14" t="s">
        <v>29</v>
      </c>
      <c r="V31" s="14">
        <v>1</v>
      </c>
      <c r="W31" s="38">
        <v>987</v>
      </c>
      <c r="X31" s="38">
        <v>45</v>
      </c>
      <c r="Y31" s="38">
        <v>1032</v>
      </c>
    </row>
    <row r="32" spans="1:25" x14ac:dyDescent="0.2">
      <c r="A32" s="14" t="s">
        <v>11</v>
      </c>
      <c r="B32" s="14" t="s">
        <v>17</v>
      </c>
      <c r="C32" s="14" t="s">
        <v>30</v>
      </c>
      <c r="D32" s="5">
        <v>2</v>
      </c>
      <c r="E32" s="44">
        <v>547.49</v>
      </c>
      <c r="F32" s="44">
        <v>1385.57</v>
      </c>
      <c r="G32" s="44">
        <v>1933.06</v>
      </c>
      <c r="I32" s="14" t="s">
        <v>11</v>
      </c>
      <c r="J32" s="14" t="s">
        <v>17</v>
      </c>
      <c r="K32" s="14" t="s">
        <v>30</v>
      </c>
      <c r="L32" s="14">
        <v>2</v>
      </c>
      <c r="M32" s="26">
        <v>536.87757705399736</v>
      </c>
      <c r="N32" s="26">
        <v>1358.7124229460026</v>
      </c>
      <c r="O32" s="26">
        <v>10.612422946002711</v>
      </c>
      <c r="P32" s="26">
        <v>26.857577053997289</v>
      </c>
      <c r="Q32" s="26">
        <v>1933.06</v>
      </c>
      <c r="S32" s="14" t="s">
        <v>13</v>
      </c>
      <c r="T32" s="14" t="s">
        <v>22</v>
      </c>
      <c r="U32" s="14" t="s">
        <v>29</v>
      </c>
      <c r="V32" s="14">
        <v>2</v>
      </c>
      <c r="W32" s="38">
        <v>308</v>
      </c>
      <c r="X32" s="38">
        <v>395</v>
      </c>
      <c r="Y32" s="38">
        <v>703</v>
      </c>
    </row>
    <row r="33" spans="1:25" x14ac:dyDescent="0.2">
      <c r="A33" s="14" t="s">
        <v>11</v>
      </c>
      <c r="B33" s="14" t="s">
        <v>17</v>
      </c>
      <c r="C33" s="14" t="s">
        <v>30</v>
      </c>
      <c r="D33" s="5">
        <v>3</v>
      </c>
      <c r="E33" s="44">
        <v>928.17494957354472</v>
      </c>
      <c r="F33" s="44">
        <v>2747.4550504264548</v>
      </c>
      <c r="G33" s="44">
        <v>3675.6299999999997</v>
      </c>
      <c r="I33" s="14" t="s">
        <v>11</v>
      </c>
      <c r="J33" s="14" t="s">
        <v>17</v>
      </c>
      <c r="K33" s="14" t="s">
        <v>30</v>
      </c>
      <c r="L33" s="14">
        <v>3</v>
      </c>
      <c r="M33" s="26">
        <v>912.81660272332783</v>
      </c>
      <c r="N33" s="26">
        <v>2701.9933972766717</v>
      </c>
      <c r="O33" s="26">
        <v>15.358346850216966</v>
      </c>
      <c r="P33" s="26">
        <v>45.461653149783025</v>
      </c>
      <c r="Q33" s="26">
        <v>3675.6299999999997</v>
      </c>
      <c r="S33" s="14" t="s">
        <v>13</v>
      </c>
      <c r="T33" s="14" t="s">
        <v>22</v>
      </c>
      <c r="U33" s="14" t="s">
        <v>29</v>
      </c>
      <c r="V33" s="14">
        <v>3</v>
      </c>
      <c r="W33" s="38">
        <v>1381</v>
      </c>
      <c r="X33" s="38">
        <v>316</v>
      </c>
      <c r="Y33" s="38">
        <v>1697</v>
      </c>
    </row>
    <row r="34" spans="1:25" x14ac:dyDescent="0.2">
      <c r="A34" s="14" t="s">
        <v>11</v>
      </c>
      <c r="B34" s="14" t="s">
        <v>17</v>
      </c>
      <c r="C34" s="14" t="s">
        <v>79</v>
      </c>
      <c r="D34" s="5">
        <v>0</v>
      </c>
      <c r="E34" s="44">
        <v>389.37999999999994</v>
      </c>
      <c r="F34" s="44">
        <v>335.53999999999996</v>
      </c>
      <c r="G34" s="44">
        <v>724.91999999999985</v>
      </c>
      <c r="I34" s="14" t="s">
        <v>11</v>
      </c>
      <c r="J34" s="14" t="s">
        <v>17</v>
      </c>
      <c r="K34" s="14" t="s">
        <v>79</v>
      </c>
      <c r="L34" s="14">
        <v>0</v>
      </c>
      <c r="M34" s="26">
        <v>389.37999999999994</v>
      </c>
      <c r="N34" s="26">
        <v>335.53999999999996</v>
      </c>
      <c r="O34" s="26">
        <v>0</v>
      </c>
      <c r="P34" s="26">
        <v>0</v>
      </c>
      <c r="Q34" s="26">
        <v>724.91999999999985</v>
      </c>
      <c r="S34" s="14" t="s">
        <v>13</v>
      </c>
      <c r="T34" s="14" t="s">
        <v>22</v>
      </c>
      <c r="U34" s="14" t="s">
        <v>30</v>
      </c>
      <c r="V34" s="14">
        <v>0</v>
      </c>
      <c r="W34" s="38">
        <v>2629</v>
      </c>
      <c r="X34" s="38">
        <v>296</v>
      </c>
      <c r="Y34" s="38">
        <v>2925</v>
      </c>
    </row>
    <row r="35" spans="1:25" x14ac:dyDescent="0.2">
      <c r="A35" s="14" t="s">
        <v>11</v>
      </c>
      <c r="B35" s="14" t="s">
        <v>17</v>
      </c>
      <c r="C35" s="14" t="s">
        <v>79</v>
      </c>
      <c r="D35" s="5">
        <v>1</v>
      </c>
      <c r="E35" s="44">
        <v>244.90644354987239</v>
      </c>
      <c r="F35" s="44">
        <v>515.25355645012758</v>
      </c>
      <c r="G35" s="44">
        <v>760.16</v>
      </c>
      <c r="I35" s="14" t="s">
        <v>11</v>
      </c>
      <c r="J35" s="14" t="s">
        <v>17</v>
      </c>
      <c r="K35" s="14" t="s">
        <v>79</v>
      </c>
      <c r="L35" s="14">
        <v>1</v>
      </c>
      <c r="M35" s="26">
        <v>214.52188412660826</v>
      </c>
      <c r="N35" s="26">
        <v>451.32811587339177</v>
      </c>
      <c r="O35" s="26">
        <v>30.384559423264133</v>
      </c>
      <c r="P35" s="26">
        <v>63.925440576735859</v>
      </c>
      <c r="Q35" s="26">
        <v>760.16</v>
      </c>
      <c r="S35" s="14" t="s">
        <v>13</v>
      </c>
      <c r="T35" s="14" t="s">
        <v>22</v>
      </c>
      <c r="U35" s="14" t="s">
        <v>30</v>
      </c>
      <c r="V35" s="14">
        <v>1</v>
      </c>
      <c r="W35" s="38">
        <v>3316</v>
      </c>
      <c r="X35" s="38">
        <v>398</v>
      </c>
      <c r="Y35" s="38">
        <v>3714</v>
      </c>
    </row>
    <row r="36" spans="1:25" x14ac:dyDescent="0.2">
      <c r="A36" s="14" t="s">
        <v>11</v>
      </c>
      <c r="B36" s="14" t="s">
        <v>17</v>
      </c>
      <c r="C36" s="14" t="s">
        <v>79</v>
      </c>
      <c r="D36" s="5">
        <v>2</v>
      </c>
      <c r="E36" s="44">
        <v>255.27461419449213</v>
      </c>
      <c r="F36" s="44">
        <v>1166.6553858055079</v>
      </c>
      <c r="G36" s="44">
        <v>1421.93</v>
      </c>
      <c r="I36" s="14" t="s">
        <v>11</v>
      </c>
      <c r="J36" s="14" t="s">
        <v>17</v>
      </c>
      <c r="K36" s="14" t="s">
        <v>79</v>
      </c>
      <c r="L36" s="14">
        <v>2</v>
      </c>
      <c r="M36" s="26">
        <v>250.31608259022758</v>
      </c>
      <c r="N36" s="26">
        <v>1143.9939174097726</v>
      </c>
      <c r="O36" s="26">
        <v>4.9585316042645351</v>
      </c>
      <c r="P36" s="26">
        <v>22.661468395735461</v>
      </c>
      <c r="Q36" s="26">
        <v>1421.9300000000003</v>
      </c>
      <c r="S36" s="14" t="s">
        <v>13</v>
      </c>
      <c r="T36" s="14" t="s">
        <v>22</v>
      </c>
      <c r="U36" s="14" t="s">
        <v>30</v>
      </c>
      <c r="V36" s="14">
        <v>2</v>
      </c>
      <c r="W36" s="38">
        <v>4383</v>
      </c>
      <c r="X36" s="38">
        <v>1197</v>
      </c>
      <c r="Y36" s="38">
        <v>5580</v>
      </c>
    </row>
    <row r="37" spans="1:25" x14ac:dyDescent="0.2">
      <c r="A37" s="14" t="s">
        <v>11</v>
      </c>
      <c r="B37" s="14" t="s">
        <v>17</v>
      </c>
      <c r="C37" s="14" t="s">
        <v>79</v>
      </c>
      <c r="D37" s="5">
        <v>3</v>
      </c>
      <c r="E37" s="44">
        <v>710.88000684788472</v>
      </c>
      <c r="F37" s="44">
        <v>4268.6899931521157</v>
      </c>
      <c r="G37" s="44">
        <v>4979.5700000000006</v>
      </c>
      <c r="I37" s="14" t="s">
        <v>11</v>
      </c>
      <c r="J37" s="14" t="s">
        <v>17</v>
      </c>
      <c r="K37" s="14" t="s">
        <v>79</v>
      </c>
      <c r="L37" s="14">
        <v>3</v>
      </c>
      <c r="M37" s="26">
        <v>698.02738563430296</v>
      </c>
      <c r="N37" s="26">
        <v>4191.512614365698</v>
      </c>
      <c r="O37" s="26">
        <v>12.852621213581701</v>
      </c>
      <c r="P37" s="26">
        <v>77.177378786418274</v>
      </c>
      <c r="Q37" s="26">
        <v>4979.5700000000015</v>
      </c>
      <c r="S37" s="14" t="s">
        <v>13</v>
      </c>
      <c r="T37" s="14" t="s">
        <v>22</v>
      </c>
      <c r="U37" s="14" t="s">
        <v>30</v>
      </c>
      <c r="V37" s="14">
        <v>3</v>
      </c>
      <c r="W37" s="38">
        <v>9459</v>
      </c>
      <c r="X37" s="38">
        <v>1346</v>
      </c>
      <c r="Y37" s="38">
        <v>10805</v>
      </c>
    </row>
    <row r="38" spans="1:25" x14ac:dyDescent="0.2">
      <c r="A38" s="14" t="s">
        <v>11</v>
      </c>
      <c r="B38" s="14" t="s">
        <v>17</v>
      </c>
      <c r="C38" s="14" t="s">
        <v>31</v>
      </c>
      <c r="D38" s="5">
        <v>0</v>
      </c>
      <c r="E38" s="44">
        <v>71.959999999999994</v>
      </c>
      <c r="F38" s="44">
        <v>30.419999999999998</v>
      </c>
      <c r="G38" s="44">
        <v>102.38</v>
      </c>
      <c r="I38" s="14" t="s">
        <v>11</v>
      </c>
      <c r="J38" s="14" t="s">
        <v>17</v>
      </c>
      <c r="K38" s="14" t="s">
        <v>31</v>
      </c>
      <c r="L38" s="14">
        <v>0</v>
      </c>
      <c r="M38" s="26">
        <v>71.959999999999994</v>
      </c>
      <c r="N38" s="26">
        <v>30.419999999999998</v>
      </c>
      <c r="O38" s="26">
        <v>0</v>
      </c>
      <c r="P38" s="26">
        <v>0</v>
      </c>
      <c r="Q38" s="26">
        <v>102.38</v>
      </c>
      <c r="S38" s="14" t="s">
        <v>13</v>
      </c>
      <c r="T38" s="14" t="s">
        <v>22</v>
      </c>
      <c r="U38" s="14" t="s">
        <v>79</v>
      </c>
      <c r="V38" s="14">
        <v>0</v>
      </c>
      <c r="W38" s="38">
        <v>2229</v>
      </c>
      <c r="X38" s="38">
        <v>416</v>
      </c>
      <c r="Y38" s="38">
        <v>2645</v>
      </c>
    </row>
    <row r="39" spans="1:25" x14ac:dyDescent="0.2">
      <c r="A39" s="14" t="s">
        <v>11</v>
      </c>
      <c r="B39" s="14" t="s">
        <v>17</v>
      </c>
      <c r="C39" s="14" t="s">
        <v>31</v>
      </c>
      <c r="D39" s="5">
        <v>1</v>
      </c>
      <c r="E39" s="44">
        <v>41.107188867614887</v>
      </c>
      <c r="F39" s="44">
        <v>105.12281113238512</v>
      </c>
      <c r="G39" s="44">
        <v>146.23000000000002</v>
      </c>
      <c r="I39" s="14" t="s">
        <v>11</v>
      </c>
      <c r="J39" s="14" t="s">
        <v>17</v>
      </c>
      <c r="K39" s="14" t="s">
        <v>31</v>
      </c>
      <c r="L39" s="14">
        <v>1</v>
      </c>
      <c r="M39" s="26">
        <v>40.18794857768053</v>
      </c>
      <c r="N39" s="26">
        <v>102.77205142231948</v>
      </c>
      <c r="O39" s="26">
        <v>0.91924028993435469</v>
      </c>
      <c r="P39" s="26">
        <v>2.3507597100656459</v>
      </c>
      <c r="Q39" s="26">
        <v>146.23000000000002</v>
      </c>
      <c r="S39" s="14" t="s">
        <v>13</v>
      </c>
      <c r="T39" s="14" t="s">
        <v>22</v>
      </c>
      <c r="U39" s="14" t="s">
        <v>79</v>
      </c>
      <c r="V39" s="14">
        <v>1</v>
      </c>
      <c r="W39" s="38">
        <v>4128</v>
      </c>
      <c r="X39" s="38">
        <v>244</v>
      </c>
      <c r="Y39" s="38">
        <v>4372</v>
      </c>
    </row>
    <row r="40" spans="1:25" x14ac:dyDescent="0.2">
      <c r="A40" s="14" t="s">
        <v>11</v>
      </c>
      <c r="B40" s="14" t="s">
        <v>17</v>
      </c>
      <c r="C40" s="14" t="s">
        <v>31</v>
      </c>
      <c r="D40" s="5">
        <v>2</v>
      </c>
      <c r="E40" s="44">
        <v>57.800000000000004</v>
      </c>
      <c r="F40" s="44">
        <v>544.67000000000007</v>
      </c>
      <c r="G40" s="44">
        <v>602.47</v>
      </c>
      <c r="I40" s="14" t="s">
        <v>11</v>
      </c>
      <c r="J40" s="14" t="s">
        <v>17</v>
      </c>
      <c r="K40" s="14" t="s">
        <v>31</v>
      </c>
      <c r="L40" s="14">
        <v>2</v>
      </c>
      <c r="M40" s="26">
        <v>57.365399107009488</v>
      </c>
      <c r="N40" s="26">
        <v>540.57460089299059</v>
      </c>
      <c r="O40" s="26">
        <v>0.4346008929905224</v>
      </c>
      <c r="P40" s="26">
        <v>4.0953991070094782</v>
      </c>
      <c r="Q40" s="26">
        <v>602.47</v>
      </c>
      <c r="S40" s="14" t="s">
        <v>13</v>
      </c>
      <c r="T40" s="14" t="s">
        <v>22</v>
      </c>
      <c r="U40" s="14" t="s">
        <v>79</v>
      </c>
      <c r="V40" s="14">
        <v>2</v>
      </c>
      <c r="W40" s="38">
        <v>2812</v>
      </c>
      <c r="X40" s="38">
        <v>1530</v>
      </c>
      <c r="Y40" s="38">
        <v>4342</v>
      </c>
    </row>
    <row r="41" spans="1:25" x14ac:dyDescent="0.2">
      <c r="A41" s="14" t="s">
        <v>11</v>
      </c>
      <c r="B41" s="14" t="s">
        <v>17</v>
      </c>
      <c r="C41" s="14" t="s">
        <v>31</v>
      </c>
      <c r="D41" s="5">
        <v>3</v>
      </c>
      <c r="E41" s="44">
        <v>98.275535297858795</v>
      </c>
      <c r="F41" s="44">
        <v>1222.424464702141</v>
      </c>
      <c r="G41" s="44">
        <v>1320.6999999999998</v>
      </c>
      <c r="I41" s="14" t="s">
        <v>11</v>
      </c>
      <c r="J41" s="14" t="s">
        <v>17</v>
      </c>
      <c r="K41" s="14" t="s">
        <v>31</v>
      </c>
      <c r="L41" s="14">
        <v>3</v>
      </c>
      <c r="M41" s="26">
        <v>97.61922408310366</v>
      </c>
      <c r="N41" s="26">
        <v>1214.2607759168961</v>
      </c>
      <c r="O41" s="26">
        <v>0.65631121475514098</v>
      </c>
      <c r="P41" s="26">
        <v>8.1636887852448581</v>
      </c>
      <c r="Q41" s="26">
        <v>1320.6999999999998</v>
      </c>
      <c r="S41" s="14" t="s">
        <v>13</v>
      </c>
      <c r="T41" s="14" t="s">
        <v>22</v>
      </c>
      <c r="U41" s="14" t="s">
        <v>79</v>
      </c>
      <c r="V41" s="14">
        <v>3</v>
      </c>
      <c r="W41" s="38">
        <v>7077</v>
      </c>
      <c r="X41" s="38">
        <v>979</v>
      </c>
      <c r="Y41" s="38">
        <v>8056</v>
      </c>
    </row>
    <row r="42" spans="1:25" x14ac:dyDescent="0.2">
      <c r="A42" s="14" t="s">
        <v>11</v>
      </c>
      <c r="B42" s="14" t="s">
        <v>18</v>
      </c>
      <c r="C42" s="14" t="s">
        <v>28</v>
      </c>
      <c r="D42" s="5">
        <v>0</v>
      </c>
      <c r="E42" s="44">
        <v>28</v>
      </c>
      <c r="F42" s="44">
        <v>6.36</v>
      </c>
      <c r="G42" s="44">
        <v>34.36</v>
      </c>
      <c r="I42" s="14" t="s">
        <v>11</v>
      </c>
      <c r="J42" s="14" t="s">
        <v>18</v>
      </c>
      <c r="K42" s="14" t="s">
        <v>28</v>
      </c>
      <c r="L42" s="14">
        <v>0</v>
      </c>
      <c r="M42" s="26">
        <v>28</v>
      </c>
      <c r="N42" s="26">
        <v>6.36</v>
      </c>
      <c r="O42" s="26">
        <v>0</v>
      </c>
      <c r="P42" s="26">
        <v>0</v>
      </c>
      <c r="Q42" s="26">
        <v>34.36</v>
      </c>
      <c r="S42" s="14" t="s">
        <v>13</v>
      </c>
      <c r="T42" s="14" t="s">
        <v>21</v>
      </c>
      <c r="U42" s="14" t="s">
        <v>28</v>
      </c>
      <c r="V42" s="14">
        <v>0</v>
      </c>
      <c r="W42" s="38">
        <v>2010</v>
      </c>
      <c r="X42" s="38">
        <v>95</v>
      </c>
      <c r="Y42" s="38">
        <v>2105</v>
      </c>
    </row>
    <row r="43" spans="1:25" x14ac:dyDescent="0.2">
      <c r="A43" s="14" t="s">
        <v>11</v>
      </c>
      <c r="B43" s="14" t="s">
        <v>18</v>
      </c>
      <c r="C43" s="14" t="s">
        <v>28</v>
      </c>
      <c r="D43" s="5">
        <v>1</v>
      </c>
      <c r="E43" s="44">
        <v>29.390000000000004</v>
      </c>
      <c r="F43" s="44">
        <v>29.390000000000004</v>
      </c>
      <c r="G43" s="44">
        <v>58.780000000000008</v>
      </c>
      <c r="I43" s="14" t="s">
        <v>11</v>
      </c>
      <c r="J43" s="14" t="s">
        <v>18</v>
      </c>
      <c r="K43" s="14" t="s">
        <v>28</v>
      </c>
      <c r="L43" s="14">
        <v>1</v>
      </c>
      <c r="M43" s="26">
        <v>28.820000000000004</v>
      </c>
      <c r="N43" s="26">
        <v>28.820000000000004</v>
      </c>
      <c r="O43" s="26">
        <v>0.56999999999999995</v>
      </c>
      <c r="P43" s="26">
        <v>0.56999999999999995</v>
      </c>
      <c r="Q43" s="26">
        <v>58.780000000000008</v>
      </c>
      <c r="S43" s="14" t="s">
        <v>13</v>
      </c>
      <c r="T43" s="14" t="s">
        <v>21</v>
      </c>
      <c r="U43" s="14" t="s">
        <v>28</v>
      </c>
      <c r="V43" s="14">
        <v>1</v>
      </c>
      <c r="W43" s="38">
        <v>653</v>
      </c>
      <c r="X43" s="38">
        <v>168</v>
      </c>
      <c r="Y43" s="38">
        <v>821</v>
      </c>
    </row>
    <row r="44" spans="1:25" x14ac:dyDescent="0.2">
      <c r="A44" s="14" t="s">
        <v>11</v>
      </c>
      <c r="B44" s="14" t="s">
        <v>18</v>
      </c>
      <c r="C44" s="14" t="s">
        <v>28</v>
      </c>
      <c r="D44" s="5">
        <v>2</v>
      </c>
      <c r="E44" s="44">
        <v>32.130000000000003</v>
      </c>
      <c r="F44" s="44">
        <v>0</v>
      </c>
      <c r="G44" s="44">
        <v>32.130000000000003</v>
      </c>
      <c r="I44" s="14" t="s">
        <v>11</v>
      </c>
      <c r="J44" s="14" t="s">
        <v>18</v>
      </c>
      <c r="K44" s="14" t="s">
        <v>28</v>
      </c>
      <c r="L44" s="14">
        <v>2</v>
      </c>
      <c r="M44" s="26">
        <v>31.69</v>
      </c>
      <c r="N44" s="26">
        <v>0</v>
      </c>
      <c r="O44" s="26">
        <v>0.44000000000000006</v>
      </c>
      <c r="P44" s="26">
        <v>0</v>
      </c>
      <c r="Q44" s="26">
        <v>32.130000000000003</v>
      </c>
      <c r="S44" s="14" t="s">
        <v>13</v>
      </c>
      <c r="T44" s="14" t="s">
        <v>21</v>
      </c>
      <c r="U44" s="14" t="s">
        <v>28</v>
      </c>
      <c r="V44" s="14">
        <v>2</v>
      </c>
      <c r="W44" s="38">
        <v>579</v>
      </c>
      <c r="X44" s="38">
        <v>481</v>
      </c>
      <c r="Y44" s="38">
        <v>1060</v>
      </c>
    </row>
    <row r="45" spans="1:25" x14ac:dyDescent="0.2">
      <c r="A45" s="14" t="s">
        <v>11</v>
      </c>
      <c r="B45" s="14" t="s">
        <v>18</v>
      </c>
      <c r="C45" s="14" t="s">
        <v>28</v>
      </c>
      <c r="D45" s="5">
        <v>3</v>
      </c>
      <c r="E45" s="44">
        <v>717.16155738571763</v>
      </c>
      <c r="F45" s="44">
        <v>39.268442614282314</v>
      </c>
      <c r="G45" s="44">
        <v>756.43</v>
      </c>
      <c r="I45" s="14" t="s">
        <v>11</v>
      </c>
      <c r="J45" s="14" t="s">
        <v>18</v>
      </c>
      <c r="K45" s="14" t="s">
        <v>28</v>
      </c>
      <c r="L45" s="14">
        <v>3</v>
      </c>
      <c r="M45" s="26">
        <v>716.53581987150676</v>
      </c>
      <c r="N45" s="26">
        <v>39.234180128493243</v>
      </c>
      <c r="O45" s="26">
        <v>0.62573751421093005</v>
      </c>
      <c r="P45" s="26">
        <v>3.4262485789070152E-2</v>
      </c>
      <c r="Q45" s="26">
        <v>756.43000000000006</v>
      </c>
      <c r="S45" s="14" t="s">
        <v>13</v>
      </c>
      <c r="T45" s="14" t="s">
        <v>21</v>
      </c>
      <c r="U45" s="14" t="s">
        <v>28</v>
      </c>
      <c r="V45" s="14">
        <v>3</v>
      </c>
      <c r="W45" s="38">
        <v>1375</v>
      </c>
      <c r="X45" s="38">
        <v>1009</v>
      </c>
      <c r="Y45" s="38">
        <v>2384</v>
      </c>
    </row>
    <row r="46" spans="1:25" x14ac:dyDescent="0.2">
      <c r="A46" s="14" t="s">
        <v>11</v>
      </c>
      <c r="B46" s="14" t="s">
        <v>18</v>
      </c>
      <c r="C46" s="14" t="s">
        <v>29</v>
      </c>
      <c r="D46" s="5">
        <v>0</v>
      </c>
      <c r="E46" s="44">
        <v>52.100000000000009</v>
      </c>
      <c r="F46" s="44">
        <v>6.0900000000000007</v>
      </c>
      <c r="G46" s="44">
        <v>58.190000000000012</v>
      </c>
      <c r="I46" s="14" t="s">
        <v>11</v>
      </c>
      <c r="J46" s="14" t="s">
        <v>18</v>
      </c>
      <c r="K46" s="14" t="s">
        <v>29</v>
      </c>
      <c r="L46" s="14">
        <v>0</v>
      </c>
      <c r="M46" s="26">
        <v>52.100000000000009</v>
      </c>
      <c r="N46" s="26">
        <v>6.0900000000000007</v>
      </c>
      <c r="O46" s="26">
        <v>0</v>
      </c>
      <c r="P46" s="26">
        <v>0</v>
      </c>
      <c r="Q46" s="26">
        <v>58.190000000000012</v>
      </c>
      <c r="S46" s="14" t="s">
        <v>13</v>
      </c>
      <c r="T46" s="14" t="s">
        <v>21</v>
      </c>
      <c r="U46" s="14" t="s">
        <v>31</v>
      </c>
      <c r="V46" s="14">
        <v>0</v>
      </c>
      <c r="W46" s="38">
        <v>622</v>
      </c>
      <c r="X46" s="38">
        <v>122</v>
      </c>
      <c r="Y46" s="38">
        <v>744</v>
      </c>
    </row>
    <row r="47" spans="1:25" x14ac:dyDescent="0.2">
      <c r="A47" s="14" t="s">
        <v>11</v>
      </c>
      <c r="B47" s="14" t="s">
        <v>18</v>
      </c>
      <c r="C47" s="14" t="s">
        <v>29</v>
      </c>
      <c r="D47" s="5">
        <v>1</v>
      </c>
      <c r="E47" s="44">
        <v>1.77</v>
      </c>
      <c r="F47" s="44">
        <v>0</v>
      </c>
      <c r="G47" s="44">
        <v>1.77</v>
      </c>
      <c r="I47" s="14" t="s">
        <v>11</v>
      </c>
      <c r="J47" s="14" t="s">
        <v>18</v>
      </c>
      <c r="K47" s="14" t="s">
        <v>29</v>
      </c>
      <c r="L47" s="14">
        <v>1</v>
      </c>
      <c r="M47" s="26">
        <v>1.52</v>
      </c>
      <c r="N47" s="26">
        <v>0</v>
      </c>
      <c r="O47" s="26">
        <v>0.25</v>
      </c>
      <c r="P47" s="26">
        <v>0</v>
      </c>
      <c r="Q47" s="26">
        <v>1.77</v>
      </c>
      <c r="S47" s="14" t="s">
        <v>13</v>
      </c>
      <c r="T47" s="14" t="s">
        <v>21</v>
      </c>
      <c r="U47" s="14" t="s">
        <v>31</v>
      </c>
      <c r="V47" s="14">
        <v>1</v>
      </c>
      <c r="W47" s="38">
        <v>954</v>
      </c>
      <c r="X47" s="38">
        <v>134</v>
      </c>
      <c r="Y47" s="38">
        <v>1088</v>
      </c>
    </row>
    <row r="48" spans="1:25" x14ac:dyDescent="0.2">
      <c r="A48" s="14" t="s">
        <v>11</v>
      </c>
      <c r="B48" s="14" t="s">
        <v>18</v>
      </c>
      <c r="C48" s="14" t="s">
        <v>29</v>
      </c>
      <c r="D48" s="5">
        <v>2</v>
      </c>
      <c r="E48" s="44">
        <v>2.0500000000000003</v>
      </c>
      <c r="F48" s="44">
        <v>0</v>
      </c>
      <c r="G48" s="44">
        <v>2.0500000000000003</v>
      </c>
      <c r="I48" s="14" t="s">
        <v>11</v>
      </c>
      <c r="J48" s="14" t="s">
        <v>18</v>
      </c>
      <c r="K48" s="14" t="s">
        <v>29</v>
      </c>
      <c r="L48" s="14">
        <v>2</v>
      </c>
      <c r="M48" s="26">
        <v>1.98</v>
      </c>
      <c r="N48" s="26">
        <v>0</v>
      </c>
      <c r="O48" s="26">
        <v>7.0000000000000007E-2</v>
      </c>
      <c r="P48" s="26">
        <v>0</v>
      </c>
      <c r="Q48" s="26">
        <v>2.0499999999999998</v>
      </c>
      <c r="S48" s="14" t="s">
        <v>13</v>
      </c>
      <c r="T48" s="14" t="s">
        <v>21</v>
      </c>
      <c r="U48" s="14" t="s">
        <v>31</v>
      </c>
      <c r="V48" s="14">
        <v>2</v>
      </c>
      <c r="W48" s="38">
        <v>137</v>
      </c>
      <c r="X48" s="38">
        <v>634</v>
      </c>
      <c r="Y48" s="38">
        <v>771</v>
      </c>
    </row>
    <row r="49" spans="1:218" x14ac:dyDescent="0.2">
      <c r="A49" s="14" t="s">
        <v>11</v>
      </c>
      <c r="B49" s="14" t="s">
        <v>18</v>
      </c>
      <c r="C49" s="14" t="s">
        <v>29</v>
      </c>
      <c r="D49" s="5">
        <v>3</v>
      </c>
      <c r="E49" s="44">
        <v>95.649174980813527</v>
      </c>
      <c r="F49" s="44">
        <v>8.6008250191864946</v>
      </c>
      <c r="G49" s="44">
        <v>104.25000000000003</v>
      </c>
      <c r="I49" s="14" t="s">
        <v>11</v>
      </c>
      <c r="J49" s="14" t="s">
        <v>18</v>
      </c>
      <c r="K49" s="14" t="s">
        <v>29</v>
      </c>
      <c r="L49" s="14">
        <v>3</v>
      </c>
      <c r="M49" s="26">
        <v>91.896607828089046</v>
      </c>
      <c r="N49" s="26">
        <v>8.2633921719109757</v>
      </c>
      <c r="O49" s="26">
        <v>3.7525671527244819</v>
      </c>
      <c r="P49" s="26">
        <v>0.33743284727551803</v>
      </c>
      <c r="Q49" s="26">
        <v>104.25000000000003</v>
      </c>
      <c r="S49" s="14" t="s">
        <v>13</v>
      </c>
      <c r="T49" s="14" t="s">
        <v>21</v>
      </c>
      <c r="U49" s="14" t="s">
        <v>31</v>
      </c>
      <c r="V49" s="14">
        <v>3</v>
      </c>
      <c r="W49" s="38">
        <v>190.99999999999997</v>
      </c>
      <c r="X49" s="38">
        <v>1117</v>
      </c>
      <c r="Y49" s="38">
        <v>1308</v>
      </c>
    </row>
    <row r="50" spans="1:218" x14ac:dyDescent="0.2">
      <c r="A50" s="14" t="s">
        <v>11</v>
      </c>
      <c r="B50" s="14" t="s">
        <v>18</v>
      </c>
      <c r="C50" s="14" t="s">
        <v>30</v>
      </c>
      <c r="D50" s="5">
        <v>0</v>
      </c>
      <c r="E50" s="44">
        <v>394.76750579914057</v>
      </c>
      <c r="F50" s="44">
        <v>131.18249420085942</v>
      </c>
      <c r="G50" s="44">
        <v>525.95000000000005</v>
      </c>
      <c r="I50" s="14" t="s">
        <v>11</v>
      </c>
      <c r="J50" s="14" t="s">
        <v>18</v>
      </c>
      <c r="K50" s="14" t="s">
        <v>30</v>
      </c>
      <c r="L50" s="14">
        <v>0</v>
      </c>
      <c r="M50" s="26">
        <v>394.76750579914057</v>
      </c>
      <c r="N50" s="26">
        <v>131.18249420085942</v>
      </c>
      <c r="O50" s="26">
        <v>0</v>
      </c>
      <c r="P50" s="26">
        <v>0</v>
      </c>
      <c r="Q50" s="26">
        <v>525.95000000000005</v>
      </c>
      <c r="S50" s="14" t="s">
        <v>13</v>
      </c>
      <c r="T50" s="14" t="s">
        <v>21</v>
      </c>
      <c r="U50" s="14" t="s">
        <v>29</v>
      </c>
      <c r="V50" s="14">
        <v>0</v>
      </c>
      <c r="W50" s="38">
        <v>145</v>
      </c>
      <c r="X50" s="38">
        <v>66</v>
      </c>
      <c r="Y50" s="38">
        <v>211</v>
      </c>
    </row>
    <row r="51" spans="1:218" x14ac:dyDescent="0.2">
      <c r="A51" s="14" t="s">
        <v>11</v>
      </c>
      <c r="B51" s="14" t="s">
        <v>18</v>
      </c>
      <c r="C51" s="14" t="s">
        <v>30</v>
      </c>
      <c r="D51" s="5">
        <v>1</v>
      </c>
      <c r="E51" s="44">
        <v>118.64999999999999</v>
      </c>
      <c r="F51" s="44">
        <v>67.19</v>
      </c>
      <c r="G51" s="44">
        <v>185.83999999999997</v>
      </c>
      <c r="I51" s="14" t="s">
        <v>11</v>
      </c>
      <c r="J51" s="14" t="s">
        <v>18</v>
      </c>
      <c r="K51" s="14" t="s">
        <v>30</v>
      </c>
      <c r="L51" s="14">
        <v>1</v>
      </c>
      <c r="M51" s="26">
        <v>116.73464270340077</v>
      </c>
      <c r="N51" s="26">
        <v>66.105357296599223</v>
      </c>
      <c r="O51" s="26">
        <v>1.9153572965992252</v>
      </c>
      <c r="P51" s="26">
        <v>1.0846427034007748</v>
      </c>
      <c r="Q51" s="26">
        <v>185.83999999999997</v>
      </c>
      <c r="S51" s="14" t="s">
        <v>13</v>
      </c>
      <c r="T51" s="14" t="s">
        <v>21</v>
      </c>
      <c r="U51" s="14" t="s">
        <v>29</v>
      </c>
      <c r="V51" s="14">
        <v>1</v>
      </c>
      <c r="W51" s="38">
        <v>1170</v>
      </c>
      <c r="X51" s="38">
        <v>82</v>
      </c>
      <c r="Y51" s="38">
        <v>1252</v>
      </c>
    </row>
    <row r="52" spans="1:218" x14ac:dyDescent="0.2">
      <c r="A52" s="14" t="s">
        <v>11</v>
      </c>
      <c r="B52" s="14" t="s">
        <v>18</v>
      </c>
      <c r="C52" s="14" t="s">
        <v>30</v>
      </c>
      <c r="D52" s="5">
        <v>2</v>
      </c>
      <c r="E52" s="44">
        <v>291.91000000000003</v>
      </c>
      <c r="F52" s="44">
        <v>0</v>
      </c>
      <c r="G52" s="44">
        <v>291.91000000000003</v>
      </c>
      <c r="I52" s="14" t="s">
        <v>11</v>
      </c>
      <c r="J52" s="14" t="s">
        <v>18</v>
      </c>
      <c r="K52" s="14" t="s">
        <v>30</v>
      </c>
      <c r="L52" s="14">
        <v>2</v>
      </c>
      <c r="M52" s="26">
        <v>289.02000000000004</v>
      </c>
      <c r="N52" s="26">
        <v>0</v>
      </c>
      <c r="O52" s="26">
        <v>2.8899999999999997</v>
      </c>
      <c r="P52" s="26">
        <v>0</v>
      </c>
      <c r="Q52" s="26">
        <v>291.91000000000003</v>
      </c>
      <c r="S52" s="14" t="s">
        <v>13</v>
      </c>
      <c r="T52" s="14" t="s">
        <v>21</v>
      </c>
      <c r="U52" s="14" t="s">
        <v>29</v>
      </c>
      <c r="V52" s="14">
        <v>2</v>
      </c>
      <c r="W52" s="38">
        <v>431</v>
      </c>
      <c r="X52" s="38">
        <v>236</v>
      </c>
      <c r="Y52" s="38">
        <v>667</v>
      </c>
    </row>
    <row r="53" spans="1:218" x14ac:dyDescent="0.2">
      <c r="A53" s="14" t="s">
        <v>11</v>
      </c>
      <c r="B53" s="14" t="s">
        <v>18</v>
      </c>
      <c r="C53" s="14" t="s">
        <v>30</v>
      </c>
      <c r="D53" s="5">
        <v>3</v>
      </c>
      <c r="E53" s="44">
        <v>1044.8007446508748</v>
      </c>
      <c r="F53" s="44">
        <v>19.819255349125552</v>
      </c>
      <c r="G53" s="44">
        <v>1064.6200000000003</v>
      </c>
      <c r="H53" s="45"/>
      <c r="I53" s="14" t="s">
        <v>11</v>
      </c>
      <c r="J53" s="14" t="s">
        <v>18</v>
      </c>
      <c r="K53" s="14" t="s">
        <v>30</v>
      </c>
      <c r="L53" s="14">
        <v>3</v>
      </c>
      <c r="M53" s="26">
        <v>1044.7124201153424</v>
      </c>
      <c r="N53" s="26">
        <v>19.81757988465802</v>
      </c>
      <c r="O53" s="26">
        <v>8.8324535532470452E-2</v>
      </c>
      <c r="P53" s="26">
        <v>1.67546446752954E-3</v>
      </c>
      <c r="Q53" s="26">
        <v>1064.6200000000003</v>
      </c>
      <c r="R53" s="46"/>
      <c r="S53" s="14" t="s">
        <v>13</v>
      </c>
      <c r="T53" s="14" t="s">
        <v>21</v>
      </c>
      <c r="U53" s="14" t="s">
        <v>29</v>
      </c>
      <c r="V53" s="5">
        <v>3</v>
      </c>
      <c r="W53" s="38">
        <v>449</v>
      </c>
      <c r="X53" s="38">
        <v>1498</v>
      </c>
      <c r="Y53" s="38">
        <v>1947</v>
      </c>
      <c r="Z53" s="46"/>
      <c r="AA53" s="46"/>
      <c r="AB53" s="46"/>
      <c r="AC53" s="48"/>
      <c r="AD53" s="48"/>
      <c r="AE53" s="46"/>
      <c r="AF53" s="46"/>
      <c r="AG53" s="46"/>
      <c r="AH53" s="47"/>
      <c r="AI53" s="48"/>
      <c r="AJ53" s="48"/>
      <c r="AK53" s="48"/>
      <c r="AL53" s="46"/>
      <c r="AM53" s="46"/>
      <c r="AN53" s="46"/>
      <c r="AO53" s="47"/>
      <c r="AP53" s="48"/>
      <c r="AQ53" s="48"/>
      <c r="AR53" s="48"/>
      <c r="AS53" s="46"/>
      <c r="AT53" s="46"/>
      <c r="AU53" s="46"/>
      <c r="AV53" s="47"/>
      <c r="AW53" s="48"/>
      <c r="AX53" s="48"/>
      <c r="AY53" s="48"/>
      <c r="AZ53" s="46"/>
      <c r="BA53" s="46"/>
      <c r="BB53" s="46"/>
      <c r="BC53" s="47"/>
      <c r="BD53" s="48"/>
      <c r="BE53" s="48"/>
      <c r="BF53" s="48"/>
      <c r="BG53" s="46"/>
      <c r="BH53" s="46"/>
      <c r="BI53" s="46"/>
      <c r="BJ53" s="47"/>
      <c r="BK53" s="48"/>
      <c r="BL53" s="48"/>
      <c r="BM53" s="48"/>
      <c r="BN53" s="46"/>
      <c r="BO53" s="46"/>
      <c r="BP53" s="46"/>
      <c r="BQ53" s="47"/>
      <c r="BR53" s="48"/>
      <c r="BS53" s="48"/>
      <c r="BT53" s="48"/>
      <c r="BU53" s="46"/>
      <c r="BV53" s="46"/>
      <c r="BW53" s="46"/>
      <c r="BX53" s="47"/>
      <c r="BY53" s="48"/>
      <c r="BZ53" s="48"/>
      <c r="CA53" s="48"/>
      <c r="CB53" s="46"/>
      <c r="CC53" s="46"/>
      <c r="CD53" s="46"/>
      <c r="CE53" s="47"/>
      <c r="CF53" s="48"/>
      <c r="CG53" s="48"/>
      <c r="CH53" s="48"/>
      <c r="CI53" s="46"/>
      <c r="CJ53" s="46"/>
      <c r="CK53" s="46"/>
      <c r="CL53" s="47"/>
      <c r="CM53" s="48"/>
      <c r="CN53" s="48"/>
      <c r="CO53" s="48"/>
      <c r="CP53" s="46"/>
      <c r="CQ53" s="46"/>
      <c r="CR53" s="46"/>
      <c r="CS53" s="47"/>
      <c r="CT53" s="48"/>
      <c r="CU53" s="48"/>
      <c r="CV53" s="48"/>
      <c r="CW53" s="46"/>
      <c r="CX53" s="46"/>
      <c r="CY53" s="46"/>
      <c r="CZ53" s="47"/>
      <c r="DA53" s="48"/>
      <c r="DB53" s="48"/>
      <c r="DC53" s="48"/>
      <c r="DD53" s="46"/>
      <c r="DE53" s="46"/>
      <c r="DF53" s="46"/>
      <c r="DG53" s="47"/>
      <c r="DH53" s="48"/>
      <c r="DI53" s="48"/>
      <c r="DJ53" s="48"/>
      <c r="DK53" s="46"/>
      <c r="DL53" s="46"/>
      <c r="DM53" s="46"/>
      <c r="DN53" s="47"/>
      <c r="DO53" s="48"/>
      <c r="DP53" s="48"/>
      <c r="DQ53" s="48"/>
      <c r="DR53" s="46"/>
      <c r="DS53" s="46"/>
      <c r="DT53" s="46"/>
      <c r="DU53" s="47"/>
      <c r="DV53" s="48"/>
      <c r="DW53" s="48"/>
      <c r="DX53" s="48"/>
      <c r="DY53" s="46"/>
      <c r="DZ53" s="46"/>
      <c r="EA53" s="46"/>
      <c r="EB53" s="47"/>
      <c r="EC53" s="48"/>
      <c r="ED53" s="48"/>
      <c r="EE53" s="48"/>
      <c r="EF53" s="46"/>
      <c r="EG53" s="46"/>
      <c r="EH53" s="46"/>
      <c r="EI53" s="47"/>
      <c r="EJ53" s="48"/>
      <c r="EK53" s="48"/>
      <c r="EL53" s="48"/>
      <c r="EM53" s="46"/>
      <c r="EN53" s="46"/>
      <c r="EO53" s="46"/>
      <c r="EP53" s="47"/>
      <c r="EQ53" s="48"/>
      <c r="ER53" s="48"/>
      <c r="ES53" s="48"/>
      <c r="ET53" s="46"/>
      <c r="EU53" s="46"/>
      <c r="EV53" s="46"/>
      <c r="EW53" s="47"/>
      <c r="EX53" s="48"/>
      <c r="EY53" s="48"/>
      <c r="EZ53" s="48"/>
      <c r="FA53" s="46"/>
      <c r="FB53" s="46"/>
      <c r="FC53" s="46"/>
      <c r="FD53" s="47"/>
      <c r="FE53" s="48"/>
      <c r="FF53" s="48"/>
      <c r="FG53" s="48"/>
      <c r="FH53" s="46"/>
      <c r="FI53" s="46"/>
      <c r="FJ53" s="46"/>
      <c r="FK53" s="47"/>
      <c r="FL53" s="48"/>
      <c r="FM53" s="48"/>
      <c r="FN53" s="48"/>
      <c r="FO53" s="46"/>
      <c r="FP53" s="46"/>
      <c r="FQ53" s="46"/>
      <c r="FR53" s="47"/>
      <c r="FS53" s="48"/>
      <c r="FT53" s="48"/>
      <c r="FU53" s="48"/>
      <c r="FV53" s="46"/>
      <c r="FW53" s="46"/>
      <c r="FX53" s="46"/>
      <c r="FY53" s="47"/>
      <c r="FZ53" s="48"/>
      <c r="GA53" s="48"/>
      <c r="GB53" s="48"/>
      <c r="GC53" s="46"/>
      <c r="GD53" s="46"/>
      <c r="GE53" s="46"/>
      <c r="GF53" s="47"/>
      <c r="GG53" s="48"/>
      <c r="GH53" s="48"/>
      <c r="GI53" s="48"/>
      <c r="GJ53" s="46"/>
      <c r="GK53" s="46"/>
      <c r="GL53" s="46"/>
      <c r="GM53" s="47"/>
      <c r="GN53" s="48"/>
      <c r="GO53" s="48"/>
      <c r="GP53" s="48"/>
      <c r="GQ53" s="46"/>
      <c r="GR53" s="46"/>
      <c r="GS53" s="46"/>
      <c r="GT53" s="47"/>
      <c r="GU53" s="48"/>
      <c r="GV53" s="48"/>
      <c r="GW53" s="48"/>
      <c r="GX53" s="46"/>
      <c r="GY53" s="46"/>
      <c r="GZ53" s="46"/>
      <c r="HA53" s="47"/>
      <c r="HB53" s="48"/>
      <c r="HC53" s="48"/>
      <c r="HD53" s="48"/>
      <c r="HE53" s="46"/>
      <c r="HF53" s="46"/>
      <c r="HG53" s="46"/>
      <c r="HH53" s="47"/>
      <c r="HI53" s="48"/>
      <c r="HJ53" s="48"/>
    </row>
    <row r="54" spans="1:218" x14ac:dyDescent="0.2">
      <c r="A54" s="14" t="s">
        <v>11</v>
      </c>
      <c r="B54" s="14" t="s">
        <v>18</v>
      </c>
      <c r="C54" s="14" t="s">
        <v>79</v>
      </c>
      <c r="D54" s="5">
        <v>0</v>
      </c>
      <c r="E54" s="44">
        <v>465.15</v>
      </c>
      <c r="F54" s="44">
        <v>44.15</v>
      </c>
      <c r="G54" s="44">
        <v>509.29999999999995</v>
      </c>
      <c r="I54" s="14" t="s">
        <v>11</v>
      </c>
      <c r="J54" s="14" t="s">
        <v>18</v>
      </c>
      <c r="K54" s="14" t="s">
        <v>79</v>
      </c>
      <c r="L54" s="14">
        <v>0</v>
      </c>
      <c r="M54" s="26">
        <v>465.15</v>
      </c>
      <c r="N54" s="26">
        <v>44.15</v>
      </c>
      <c r="O54" s="26">
        <v>0</v>
      </c>
      <c r="P54" s="26">
        <v>0</v>
      </c>
      <c r="Q54" s="26">
        <v>509.29999999999995</v>
      </c>
      <c r="S54" s="14" t="s">
        <v>13</v>
      </c>
      <c r="T54" s="14" t="s">
        <v>21</v>
      </c>
      <c r="U54" s="14" t="s">
        <v>30</v>
      </c>
      <c r="V54" s="14">
        <v>0</v>
      </c>
      <c r="W54" s="38">
        <v>1317</v>
      </c>
      <c r="X54" s="38">
        <v>1020</v>
      </c>
      <c r="Y54" s="38">
        <v>2337</v>
      </c>
    </row>
    <row r="55" spans="1:218" x14ac:dyDescent="0.2">
      <c r="A55" s="14" t="s">
        <v>11</v>
      </c>
      <c r="B55" s="14" t="s">
        <v>18</v>
      </c>
      <c r="C55" s="14" t="s">
        <v>79</v>
      </c>
      <c r="D55" s="5">
        <v>1</v>
      </c>
      <c r="E55" s="44">
        <v>58.561351151801532</v>
      </c>
      <c r="F55" s="44">
        <v>9.148648848198464</v>
      </c>
      <c r="G55" s="44">
        <v>67.709999999999994</v>
      </c>
      <c r="I55" s="14" t="s">
        <v>11</v>
      </c>
      <c r="J55" s="14" t="s">
        <v>18</v>
      </c>
      <c r="K55" s="14" t="s">
        <v>79</v>
      </c>
      <c r="L55" s="14">
        <v>1</v>
      </c>
      <c r="M55" s="26">
        <v>58.059717956290605</v>
      </c>
      <c r="N55" s="26">
        <v>9.0702820437093905</v>
      </c>
      <c r="O55" s="26">
        <v>0.50163319551092733</v>
      </c>
      <c r="P55" s="26">
        <v>7.8366804489072656E-2</v>
      </c>
      <c r="Q55" s="26">
        <v>67.710000000000008</v>
      </c>
      <c r="S55" s="14" t="s">
        <v>13</v>
      </c>
      <c r="T55" s="14" t="s">
        <v>21</v>
      </c>
      <c r="U55" s="14" t="s">
        <v>30</v>
      </c>
      <c r="V55" s="14">
        <v>1</v>
      </c>
      <c r="W55" s="38">
        <v>1221</v>
      </c>
      <c r="X55" s="38">
        <v>446</v>
      </c>
      <c r="Y55" s="38">
        <v>1667</v>
      </c>
    </row>
    <row r="56" spans="1:218" x14ac:dyDescent="0.2">
      <c r="A56" s="14" t="s">
        <v>11</v>
      </c>
      <c r="B56" s="14" t="s">
        <v>18</v>
      </c>
      <c r="C56" s="14" t="s">
        <v>79</v>
      </c>
      <c r="D56" s="5">
        <v>2</v>
      </c>
      <c r="E56" s="44">
        <v>161.80999999999997</v>
      </c>
      <c r="F56" s="44">
        <v>0</v>
      </c>
      <c r="G56" s="44">
        <v>161.80999999999997</v>
      </c>
      <c r="I56" s="14" t="s">
        <v>11</v>
      </c>
      <c r="J56" s="14" t="s">
        <v>18</v>
      </c>
      <c r="K56" s="14" t="s">
        <v>79</v>
      </c>
      <c r="L56" s="14">
        <v>2</v>
      </c>
      <c r="M56" s="26">
        <v>161.68999999999997</v>
      </c>
      <c r="N56" s="26">
        <v>0</v>
      </c>
      <c r="O56" s="26">
        <v>0.12</v>
      </c>
      <c r="P56" s="26">
        <v>0</v>
      </c>
      <c r="Q56" s="26">
        <v>161.80999999999997</v>
      </c>
      <c r="S56" s="14" t="s">
        <v>13</v>
      </c>
      <c r="T56" s="14" t="s">
        <v>21</v>
      </c>
      <c r="U56" s="14" t="s">
        <v>30</v>
      </c>
      <c r="V56" s="14">
        <v>2</v>
      </c>
      <c r="W56" s="38">
        <v>947</v>
      </c>
      <c r="X56" s="38">
        <v>2696</v>
      </c>
      <c r="Y56" s="38">
        <v>3643</v>
      </c>
    </row>
    <row r="57" spans="1:218" x14ac:dyDescent="0.2">
      <c r="A57" s="14" t="s">
        <v>11</v>
      </c>
      <c r="B57" s="14" t="s">
        <v>18</v>
      </c>
      <c r="C57" s="14" t="s">
        <v>79</v>
      </c>
      <c r="D57" s="5">
        <v>3</v>
      </c>
      <c r="E57" s="44">
        <v>1586.3374856719163</v>
      </c>
      <c r="F57" s="44">
        <v>59.102514328084276</v>
      </c>
      <c r="G57" s="44">
        <v>1645.4400000000005</v>
      </c>
      <c r="I57" s="14" t="s">
        <v>11</v>
      </c>
      <c r="J57" s="14" t="s">
        <v>18</v>
      </c>
      <c r="K57" s="14" t="s">
        <v>79</v>
      </c>
      <c r="L57" s="14">
        <v>3</v>
      </c>
      <c r="M57" s="26">
        <v>1578.7694496070797</v>
      </c>
      <c r="N57" s="26">
        <v>58.820550392920758</v>
      </c>
      <c r="O57" s="26">
        <v>7.5680360648364822</v>
      </c>
      <c r="P57" s="26">
        <v>0.28196393516351953</v>
      </c>
      <c r="Q57" s="26">
        <v>1645.4400000000003</v>
      </c>
      <c r="S57" s="14" t="s">
        <v>13</v>
      </c>
      <c r="T57" s="14" t="s">
        <v>21</v>
      </c>
      <c r="U57" s="14" t="s">
        <v>30</v>
      </c>
      <c r="V57" s="14">
        <v>3</v>
      </c>
      <c r="W57" s="38">
        <v>722</v>
      </c>
      <c r="X57" s="38">
        <v>3878.9999999999995</v>
      </c>
      <c r="Y57" s="38">
        <v>4601</v>
      </c>
    </row>
    <row r="58" spans="1:218" x14ac:dyDescent="0.2">
      <c r="A58" s="14" t="s">
        <v>11</v>
      </c>
      <c r="B58" s="14" t="s">
        <v>18</v>
      </c>
      <c r="C58" s="14" t="s">
        <v>31</v>
      </c>
      <c r="D58" s="5">
        <v>0</v>
      </c>
      <c r="E58" s="44">
        <v>1.9000000000000001</v>
      </c>
      <c r="F58" s="44">
        <v>0</v>
      </c>
      <c r="G58" s="44">
        <v>1.9000000000000001</v>
      </c>
      <c r="I58" s="14" t="s">
        <v>11</v>
      </c>
      <c r="J58" s="14" t="s">
        <v>18</v>
      </c>
      <c r="K58" s="14" t="s">
        <v>31</v>
      </c>
      <c r="L58" s="14">
        <v>0</v>
      </c>
      <c r="M58" s="26">
        <v>1.9000000000000001</v>
      </c>
      <c r="N58" s="26">
        <v>0</v>
      </c>
      <c r="O58" s="26">
        <v>0</v>
      </c>
      <c r="P58" s="26">
        <v>0</v>
      </c>
      <c r="Q58" s="26">
        <v>1.9000000000000001</v>
      </c>
      <c r="S58" s="14" t="s">
        <v>13</v>
      </c>
      <c r="T58" s="14" t="s">
        <v>21</v>
      </c>
      <c r="U58" s="14" t="s">
        <v>79</v>
      </c>
      <c r="V58" s="14">
        <v>0</v>
      </c>
      <c r="W58" s="38">
        <v>1252</v>
      </c>
      <c r="X58" s="38">
        <v>547</v>
      </c>
      <c r="Y58" s="38">
        <v>1799</v>
      </c>
    </row>
    <row r="59" spans="1:218" x14ac:dyDescent="0.2">
      <c r="A59" s="14" t="s">
        <v>11</v>
      </c>
      <c r="B59" s="14" t="s">
        <v>18</v>
      </c>
      <c r="C59" s="14" t="s">
        <v>31</v>
      </c>
      <c r="D59" s="5">
        <v>1</v>
      </c>
      <c r="E59" s="44">
        <v>29.459999999999997</v>
      </c>
      <c r="F59" s="44">
        <v>0</v>
      </c>
      <c r="G59" s="44">
        <v>29.459999999999997</v>
      </c>
      <c r="I59" s="14" t="s">
        <v>11</v>
      </c>
      <c r="J59" s="14" t="s">
        <v>18</v>
      </c>
      <c r="K59" s="14" t="s">
        <v>31</v>
      </c>
      <c r="L59" s="14">
        <v>1</v>
      </c>
      <c r="M59" s="26">
        <v>29.13</v>
      </c>
      <c r="N59" s="26">
        <v>0</v>
      </c>
      <c r="O59" s="26">
        <v>0.33</v>
      </c>
      <c r="P59" s="26">
        <v>0</v>
      </c>
      <c r="Q59" s="26">
        <v>29.459999999999997</v>
      </c>
      <c r="S59" s="14" t="s">
        <v>13</v>
      </c>
      <c r="T59" s="14" t="s">
        <v>21</v>
      </c>
      <c r="U59" s="14" t="s">
        <v>79</v>
      </c>
      <c r="V59" s="14">
        <v>1</v>
      </c>
      <c r="W59" s="38">
        <v>306</v>
      </c>
      <c r="X59" s="38">
        <v>265</v>
      </c>
      <c r="Y59" s="38">
        <v>571</v>
      </c>
    </row>
    <row r="60" spans="1:218" x14ac:dyDescent="0.2">
      <c r="A60" s="14" t="s">
        <v>11</v>
      </c>
      <c r="B60" s="14" t="s">
        <v>18</v>
      </c>
      <c r="C60" s="14" t="s">
        <v>31</v>
      </c>
      <c r="D60" s="5">
        <v>2</v>
      </c>
      <c r="E60" s="44">
        <v>118.55000000000001</v>
      </c>
      <c r="F60" s="44">
        <v>0</v>
      </c>
      <c r="G60" s="44">
        <v>118.55000000000001</v>
      </c>
      <c r="I60" s="14" t="s">
        <v>11</v>
      </c>
      <c r="J60" s="14" t="s">
        <v>18</v>
      </c>
      <c r="K60" s="14" t="s">
        <v>31</v>
      </c>
      <c r="L60" s="14">
        <v>2</v>
      </c>
      <c r="M60" s="26">
        <v>118.28000000000002</v>
      </c>
      <c r="N60" s="26">
        <v>0</v>
      </c>
      <c r="O60" s="26">
        <v>0.27</v>
      </c>
      <c r="P60" s="26">
        <v>0</v>
      </c>
      <c r="Q60" s="26">
        <v>118.55000000000001</v>
      </c>
      <c r="S60" s="14" t="s">
        <v>13</v>
      </c>
      <c r="T60" s="14" t="s">
        <v>21</v>
      </c>
      <c r="U60" s="14" t="s">
        <v>79</v>
      </c>
      <c r="V60" s="14">
        <v>2</v>
      </c>
      <c r="W60" s="38">
        <v>539</v>
      </c>
      <c r="X60" s="38">
        <v>1226</v>
      </c>
      <c r="Y60" s="38">
        <v>1765</v>
      </c>
    </row>
    <row r="61" spans="1:218" x14ac:dyDescent="0.2">
      <c r="A61" s="14" t="s">
        <v>11</v>
      </c>
      <c r="B61" s="14" t="s">
        <v>18</v>
      </c>
      <c r="C61" s="14" t="s">
        <v>31</v>
      </c>
      <c r="D61" s="5">
        <v>3</v>
      </c>
      <c r="E61" s="44">
        <v>226.93770737417086</v>
      </c>
      <c r="F61" s="44">
        <v>29.382292625829109</v>
      </c>
      <c r="G61" s="44">
        <v>256.31999999999994</v>
      </c>
      <c r="I61" s="14" t="s">
        <v>11</v>
      </c>
      <c r="J61" s="14" t="s">
        <v>18</v>
      </c>
      <c r="K61" s="14" t="s">
        <v>31</v>
      </c>
      <c r="L61" s="14">
        <v>3</v>
      </c>
      <c r="M61" s="26">
        <v>224.70657822863828</v>
      </c>
      <c r="N61" s="26">
        <v>29.093421771361687</v>
      </c>
      <c r="O61" s="26">
        <v>2.2311291455325786</v>
      </c>
      <c r="P61" s="26">
        <v>0.28887085446742095</v>
      </c>
      <c r="Q61" s="26">
        <v>256.31999999999994</v>
      </c>
      <c r="S61" s="14" t="s">
        <v>13</v>
      </c>
      <c r="T61" s="14" t="s">
        <v>21</v>
      </c>
      <c r="U61" s="14" t="s">
        <v>79</v>
      </c>
      <c r="V61" s="14">
        <v>3</v>
      </c>
      <c r="W61" s="38">
        <v>1765</v>
      </c>
      <c r="X61" s="38">
        <v>3296</v>
      </c>
      <c r="Y61" s="38">
        <v>5061</v>
      </c>
    </row>
    <row r="62" spans="1:218" x14ac:dyDescent="0.2">
      <c r="A62" s="14" t="s">
        <v>12</v>
      </c>
      <c r="B62" s="14" t="s">
        <v>19</v>
      </c>
      <c r="C62" s="14" t="s">
        <v>28</v>
      </c>
      <c r="D62" s="5">
        <v>0</v>
      </c>
      <c r="E62" s="44">
        <v>27.94</v>
      </c>
      <c r="F62" s="44">
        <v>73.400000000000006</v>
      </c>
      <c r="G62" s="44">
        <v>101.34</v>
      </c>
      <c r="I62" s="14" t="s">
        <v>12</v>
      </c>
      <c r="J62" s="14" t="s">
        <v>19</v>
      </c>
      <c r="K62" s="14" t="s">
        <v>28</v>
      </c>
      <c r="L62" s="14">
        <v>0</v>
      </c>
      <c r="M62" s="26">
        <v>27.94</v>
      </c>
      <c r="N62" s="26">
        <v>73.400000000000006</v>
      </c>
      <c r="O62" s="26">
        <v>0</v>
      </c>
      <c r="P62" s="26">
        <v>0</v>
      </c>
      <c r="Q62" s="26">
        <v>101.34</v>
      </c>
      <c r="S62" s="14" t="s">
        <v>12</v>
      </c>
      <c r="T62" s="14" t="s">
        <v>20</v>
      </c>
      <c r="U62" s="14" t="s">
        <v>28</v>
      </c>
      <c r="V62" s="14">
        <v>0</v>
      </c>
      <c r="W62" s="38">
        <v>250</v>
      </c>
      <c r="X62" s="38">
        <v>138</v>
      </c>
      <c r="Y62" s="38">
        <v>388</v>
      </c>
    </row>
    <row r="63" spans="1:218" x14ac:dyDescent="0.2">
      <c r="A63" s="14" t="s">
        <v>12</v>
      </c>
      <c r="B63" s="14" t="s">
        <v>19</v>
      </c>
      <c r="C63" s="14" t="s">
        <v>28</v>
      </c>
      <c r="D63" s="5">
        <v>1</v>
      </c>
      <c r="E63" s="44">
        <v>19.775585806739567</v>
      </c>
      <c r="F63" s="44">
        <v>25.02441419326043</v>
      </c>
      <c r="G63" s="44">
        <v>44.8</v>
      </c>
      <c r="I63" s="14" t="s">
        <v>12</v>
      </c>
      <c r="J63" s="14" t="s">
        <v>19</v>
      </c>
      <c r="K63" s="14" t="s">
        <v>28</v>
      </c>
      <c r="L63" s="14">
        <v>1</v>
      </c>
      <c r="M63" s="26">
        <v>19.771171613479133</v>
      </c>
      <c r="N63" s="26">
        <v>25.018828386520862</v>
      </c>
      <c r="O63" s="26">
        <v>4.4141932604329394E-3</v>
      </c>
      <c r="P63" s="26">
        <v>5.5858067395670608E-3</v>
      </c>
      <c r="Q63" s="26">
        <v>44.79999999999999</v>
      </c>
      <c r="S63" s="14" t="s">
        <v>12</v>
      </c>
      <c r="T63" s="14" t="s">
        <v>20</v>
      </c>
      <c r="U63" s="14" t="s">
        <v>28</v>
      </c>
      <c r="V63" s="14">
        <v>1</v>
      </c>
      <c r="W63" s="38">
        <v>186</v>
      </c>
      <c r="X63" s="38">
        <v>89</v>
      </c>
      <c r="Y63" s="38">
        <v>275</v>
      </c>
    </row>
    <row r="64" spans="1:218" x14ac:dyDescent="0.2">
      <c r="A64" s="14" t="s">
        <v>12</v>
      </c>
      <c r="B64" s="14" t="s">
        <v>19</v>
      </c>
      <c r="C64" s="14" t="s">
        <v>28</v>
      </c>
      <c r="D64" s="5">
        <v>2</v>
      </c>
      <c r="E64" s="44">
        <v>26.992690390749608</v>
      </c>
      <c r="F64" s="44">
        <v>73.337309609250411</v>
      </c>
      <c r="G64" s="44">
        <v>100.33000000000001</v>
      </c>
      <c r="I64" s="14" t="s">
        <v>12</v>
      </c>
      <c r="J64" s="14" t="s">
        <v>19</v>
      </c>
      <c r="K64" s="14" t="s">
        <v>28</v>
      </c>
      <c r="L64" s="14">
        <v>2</v>
      </c>
      <c r="M64" s="26">
        <v>26.992690390749608</v>
      </c>
      <c r="N64" s="26">
        <v>73.337309609250411</v>
      </c>
      <c r="O64" s="26">
        <v>0</v>
      </c>
      <c r="P64" s="26">
        <v>0</v>
      </c>
      <c r="Q64" s="26">
        <v>100.33000000000001</v>
      </c>
      <c r="S64" s="14" t="s">
        <v>12</v>
      </c>
      <c r="T64" s="14" t="s">
        <v>20</v>
      </c>
      <c r="U64" s="14" t="s">
        <v>28</v>
      </c>
      <c r="V64" s="14">
        <v>2</v>
      </c>
      <c r="W64" s="38">
        <v>265</v>
      </c>
      <c r="X64" s="38">
        <v>131</v>
      </c>
      <c r="Y64" s="38">
        <v>396</v>
      </c>
    </row>
    <row r="65" spans="1:25" x14ac:dyDescent="0.2">
      <c r="A65" s="14" t="s">
        <v>12</v>
      </c>
      <c r="B65" s="14" t="s">
        <v>19</v>
      </c>
      <c r="C65" s="14" t="s">
        <v>28</v>
      </c>
      <c r="D65" s="5">
        <v>3</v>
      </c>
      <c r="E65" s="44">
        <v>51.973754786503854</v>
      </c>
      <c r="F65" s="44">
        <v>86.446245213496127</v>
      </c>
      <c r="G65" s="44">
        <v>138.41999999999999</v>
      </c>
      <c r="I65" s="14" t="s">
        <v>12</v>
      </c>
      <c r="J65" s="14" t="s">
        <v>19</v>
      </c>
      <c r="K65" s="14" t="s">
        <v>28</v>
      </c>
      <c r="L65" s="14">
        <v>3</v>
      </c>
      <c r="M65" s="26">
        <v>51.973754786503854</v>
      </c>
      <c r="N65" s="26">
        <v>86.446245213496127</v>
      </c>
      <c r="O65" s="26">
        <v>0</v>
      </c>
      <c r="P65" s="26">
        <v>0</v>
      </c>
      <c r="Q65" s="26">
        <v>138.41999999999999</v>
      </c>
      <c r="S65" s="14" t="s">
        <v>12</v>
      </c>
      <c r="T65" s="14" t="s">
        <v>20</v>
      </c>
      <c r="U65" s="14" t="s">
        <v>28</v>
      </c>
      <c r="V65" s="14">
        <v>3</v>
      </c>
      <c r="W65" s="38">
        <v>1224</v>
      </c>
      <c r="X65" s="38">
        <v>1838</v>
      </c>
      <c r="Y65" s="38">
        <v>3062</v>
      </c>
    </row>
    <row r="66" spans="1:25" x14ac:dyDescent="0.2">
      <c r="A66" s="14" t="s">
        <v>12</v>
      </c>
      <c r="B66" s="14" t="s">
        <v>19</v>
      </c>
      <c r="C66" s="14" t="s">
        <v>29</v>
      </c>
      <c r="D66" s="5">
        <v>0</v>
      </c>
      <c r="E66" s="44">
        <v>93.935106527061521</v>
      </c>
      <c r="F66" s="44">
        <v>98.024893472938501</v>
      </c>
      <c r="G66" s="44">
        <v>191.96000000000004</v>
      </c>
      <c r="I66" s="14" t="s">
        <v>12</v>
      </c>
      <c r="J66" s="14" t="s">
        <v>19</v>
      </c>
      <c r="K66" s="14" t="s">
        <v>29</v>
      </c>
      <c r="L66" s="14">
        <v>0</v>
      </c>
      <c r="M66" s="26">
        <v>93.935106527061521</v>
      </c>
      <c r="N66" s="26">
        <v>98.024893472938501</v>
      </c>
      <c r="O66" s="26">
        <v>0</v>
      </c>
      <c r="P66" s="26">
        <v>0</v>
      </c>
      <c r="Q66" s="26">
        <v>191.96000000000004</v>
      </c>
      <c r="S66" s="14" t="s">
        <v>12</v>
      </c>
      <c r="T66" s="14" t="s">
        <v>20</v>
      </c>
      <c r="U66" s="14" t="s">
        <v>31</v>
      </c>
      <c r="V66" s="14">
        <v>0</v>
      </c>
      <c r="W66" s="38">
        <v>1</v>
      </c>
      <c r="X66" s="38">
        <v>4</v>
      </c>
      <c r="Y66" s="38">
        <v>5</v>
      </c>
    </row>
    <row r="67" spans="1:25" x14ac:dyDescent="0.2">
      <c r="A67" s="14" t="s">
        <v>12</v>
      </c>
      <c r="B67" s="14" t="s">
        <v>19</v>
      </c>
      <c r="C67" s="14" t="s">
        <v>29</v>
      </c>
      <c r="D67" s="5">
        <v>1</v>
      </c>
      <c r="E67" s="44">
        <v>45.794934267241374</v>
      </c>
      <c r="F67" s="44">
        <v>47.015065732758607</v>
      </c>
      <c r="G67" s="44">
        <v>92.809999999999974</v>
      </c>
      <c r="I67" s="14" t="s">
        <v>12</v>
      </c>
      <c r="J67" s="14" t="s">
        <v>19</v>
      </c>
      <c r="K67" s="14" t="s">
        <v>29</v>
      </c>
      <c r="L67" s="14">
        <v>1</v>
      </c>
      <c r="M67" s="26">
        <v>45.6222349137931</v>
      </c>
      <c r="N67" s="26">
        <v>46.837765086206886</v>
      </c>
      <c r="O67" s="26">
        <v>0.17269935344827583</v>
      </c>
      <c r="P67" s="26">
        <v>0.17730064655172409</v>
      </c>
      <c r="Q67" s="26">
        <v>92.809999999999988</v>
      </c>
      <c r="S67" s="14" t="s">
        <v>12</v>
      </c>
      <c r="T67" s="14" t="s">
        <v>20</v>
      </c>
      <c r="U67" s="14" t="s">
        <v>31</v>
      </c>
      <c r="V67" s="14">
        <v>1</v>
      </c>
      <c r="W67" s="38">
        <v>125</v>
      </c>
      <c r="X67" s="38">
        <v>17</v>
      </c>
      <c r="Y67" s="38">
        <v>142</v>
      </c>
    </row>
    <row r="68" spans="1:25" x14ac:dyDescent="0.2">
      <c r="A68" s="14" t="s">
        <v>12</v>
      </c>
      <c r="B68" s="14" t="s">
        <v>19</v>
      </c>
      <c r="C68" s="14" t="s">
        <v>29</v>
      </c>
      <c r="D68" s="5">
        <v>2</v>
      </c>
      <c r="E68" s="44">
        <v>0.95866295264623957</v>
      </c>
      <c r="F68" s="44">
        <v>6.2113370473537595</v>
      </c>
      <c r="G68" s="44">
        <v>7.169999999999999</v>
      </c>
      <c r="I68" s="14" t="s">
        <v>12</v>
      </c>
      <c r="J68" s="14" t="s">
        <v>19</v>
      </c>
      <c r="K68" s="14" t="s">
        <v>29</v>
      </c>
      <c r="L68" s="14">
        <v>2</v>
      </c>
      <c r="M68" s="26">
        <v>0.95732590529247918</v>
      </c>
      <c r="N68" s="26">
        <v>6.2026740947075201</v>
      </c>
      <c r="O68" s="26">
        <v>1.3370473537604457E-3</v>
      </c>
      <c r="P68" s="26">
        <v>8.6629526462395547E-3</v>
      </c>
      <c r="Q68" s="26">
        <v>7.169999999999999</v>
      </c>
      <c r="S68" s="14" t="s">
        <v>12</v>
      </c>
      <c r="T68" s="14" t="s">
        <v>20</v>
      </c>
      <c r="U68" s="14" t="s">
        <v>31</v>
      </c>
      <c r="V68" s="14">
        <v>2</v>
      </c>
      <c r="W68" s="38">
        <v>466</v>
      </c>
      <c r="X68" s="38">
        <v>677</v>
      </c>
      <c r="Y68" s="38">
        <v>1143</v>
      </c>
    </row>
    <row r="69" spans="1:25" x14ac:dyDescent="0.2">
      <c r="A69" s="14" t="s">
        <v>12</v>
      </c>
      <c r="B69" s="14" t="s">
        <v>19</v>
      </c>
      <c r="C69" s="14" t="s">
        <v>29</v>
      </c>
      <c r="D69" s="5">
        <v>3</v>
      </c>
      <c r="E69" s="44">
        <v>36.552780692549838</v>
      </c>
      <c r="F69" s="44">
        <v>20.647219307450158</v>
      </c>
      <c r="G69" s="44">
        <v>57.199999999999996</v>
      </c>
      <c r="I69" s="14" t="s">
        <v>12</v>
      </c>
      <c r="J69" s="14" t="s">
        <v>19</v>
      </c>
      <c r="K69" s="14" t="s">
        <v>29</v>
      </c>
      <c r="L69" s="14">
        <v>3</v>
      </c>
      <c r="M69" s="26">
        <v>36.552780692549838</v>
      </c>
      <c r="N69" s="26">
        <v>20.647219307450158</v>
      </c>
      <c r="O69" s="26">
        <v>0</v>
      </c>
      <c r="P69" s="26">
        <v>0</v>
      </c>
      <c r="Q69" s="26">
        <v>57.199999999999996</v>
      </c>
      <c r="S69" s="14" t="s">
        <v>12</v>
      </c>
      <c r="T69" s="14" t="s">
        <v>20</v>
      </c>
      <c r="U69" s="14" t="s">
        <v>31</v>
      </c>
      <c r="V69" s="14">
        <v>3</v>
      </c>
      <c r="W69" s="38">
        <v>95</v>
      </c>
      <c r="X69" s="38">
        <v>296</v>
      </c>
      <c r="Y69" s="38">
        <v>391</v>
      </c>
    </row>
    <row r="70" spans="1:25" x14ac:dyDescent="0.2">
      <c r="A70" s="14" t="s">
        <v>12</v>
      </c>
      <c r="B70" s="14" t="s">
        <v>19</v>
      </c>
      <c r="C70" s="14" t="s">
        <v>30</v>
      </c>
      <c r="D70" s="5">
        <v>0</v>
      </c>
      <c r="E70" s="44">
        <v>504.86652159234961</v>
      </c>
      <c r="F70" s="44">
        <v>946.56347840765034</v>
      </c>
      <c r="G70" s="44">
        <v>1451.4299999999998</v>
      </c>
      <c r="I70" s="14" t="s">
        <v>12</v>
      </c>
      <c r="J70" s="14" t="s">
        <v>19</v>
      </c>
      <c r="K70" s="14" t="s">
        <v>30</v>
      </c>
      <c r="L70" s="14">
        <v>0</v>
      </c>
      <c r="M70" s="26">
        <v>504.86652159234961</v>
      </c>
      <c r="N70" s="26">
        <v>946.56347840765034</v>
      </c>
      <c r="O70" s="26">
        <v>0</v>
      </c>
      <c r="P70" s="26">
        <v>0</v>
      </c>
      <c r="Q70" s="26">
        <v>1451.4299999999998</v>
      </c>
      <c r="S70" s="14" t="s">
        <v>12</v>
      </c>
      <c r="T70" s="14" t="s">
        <v>20</v>
      </c>
      <c r="U70" s="14" t="s">
        <v>29</v>
      </c>
      <c r="V70" s="14">
        <v>0</v>
      </c>
      <c r="W70" s="38">
        <v>656</v>
      </c>
      <c r="X70" s="38">
        <v>225</v>
      </c>
      <c r="Y70" s="38">
        <v>881</v>
      </c>
    </row>
    <row r="71" spans="1:25" x14ac:dyDescent="0.2">
      <c r="A71" s="14" t="s">
        <v>12</v>
      </c>
      <c r="B71" s="14" t="s">
        <v>19</v>
      </c>
      <c r="C71" s="14" t="s">
        <v>30</v>
      </c>
      <c r="D71" s="5">
        <v>1</v>
      </c>
      <c r="E71" s="44">
        <v>409.16999999999996</v>
      </c>
      <c r="F71" s="44">
        <v>749.11999999999989</v>
      </c>
      <c r="G71" s="44">
        <v>1158.29</v>
      </c>
      <c r="I71" s="14" t="s">
        <v>12</v>
      </c>
      <c r="J71" s="14" t="s">
        <v>19</v>
      </c>
      <c r="K71" s="14" t="s">
        <v>30</v>
      </c>
      <c r="L71" s="14">
        <v>1</v>
      </c>
      <c r="M71" s="26">
        <v>403.19295072909199</v>
      </c>
      <c r="N71" s="26">
        <v>738.1770492709079</v>
      </c>
      <c r="O71" s="26">
        <v>5.9770492709079761</v>
      </c>
      <c r="P71" s="26">
        <v>10.942950729092024</v>
      </c>
      <c r="Q71" s="26">
        <v>1158.29</v>
      </c>
      <c r="S71" s="14" t="s">
        <v>12</v>
      </c>
      <c r="T71" s="14" t="s">
        <v>20</v>
      </c>
      <c r="U71" s="14" t="s">
        <v>29</v>
      </c>
      <c r="V71" s="14">
        <v>1</v>
      </c>
      <c r="W71" s="38">
        <v>640.99999999999989</v>
      </c>
      <c r="X71" s="38">
        <v>204</v>
      </c>
      <c r="Y71" s="38">
        <v>844.99999999999989</v>
      </c>
    </row>
    <row r="72" spans="1:25" x14ac:dyDescent="0.2">
      <c r="A72" s="14" t="s">
        <v>12</v>
      </c>
      <c r="B72" s="14" t="s">
        <v>19</v>
      </c>
      <c r="C72" s="14" t="s">
        <v>30</v>
      </c>
      <c r="D72" s="5">
        <v>2</v>
      </c>
      <c r="E72" s="44">
        <v>160.13123473258898</v>
      </c>
      <c r="F72" s="44">
        <v>1136.758765267411</v>
      </c>
      <c r="G72" s="44">
        <v>1296.8900000000001</v>
      </c>
      <c r="I72" s="14" t="s">
        <v>12</v>
      </c>
      <c r="J72" s="14" t="s">
        <v>19</v>
      </c>
      <c r="K72" s="14" t="s">
        <v>30</v>
      </c>
      <c r="L72" s="14">
        <v>2</v>
      </c>
      <c r="M72" s="26">
        <v>157.8630309666276</v>
      </c>
      <c r="N72" s="26">
        <v>1120.6569690333724</v>
      </c>
      <c r="O72" s="26">
        <v>2.2682037659613838</v>
      </c>
      <c r="P72" s="26">
        <v>16.101796234038613</v>
      </c>
      <c r="Q72" s="26">
        <v>1296.8899999999999</v>
      </c>
      <c r="S72" s="14" t="s">
        <v>12</v>
      </c>
      <c r="T72" s="14" t="s">
        <v>20</v>
      </c>
      <c r="U72" s="14" t="s">
        <v>29</v>
      </c>
      <c r="V72" s="14">
        <v>2</v>
      </c>
      <c r="W72" s="38">
        <v>62</v>
      </c>
      <c r="X72" s="38">
        <v>752</v>
      </c>
      <c r="Y72" s="38">
        <v>814</v>
      </c>
    </row>
    <row r="73" spans="1:25" x14ac:dyDescent="0.2">
      <c r="A73" s="14" t="s">
        <v>12</v>
      </c>
      <c r="B73" s="14" t="s">
        <v>19</v>
      </c>
      <c r="C73" s="14" t="s">
        <v>30</v>
      </c>
      <c r="D73" s="5">
        <v>3</v>
      </c>
      <c r="E73" s="44">
        <v>595.66479395904526</v>
      </c>
      <c r="F73" s="44">
        <v>1692.6952060409544</v>
      </c>
      <c r="G73" s="44">
        <v>2288.3599999999997</v>
      </c>
      <c r="I73" s="14" t="s">
        <v>12</v>
      </c>
      <c r="J73" s="14" t="s">
        <v>19</v>
      </c>
      <c r="K73" s="14" t="s">
        <v>30</v>
      </c>
      <c r="L73" s="14">
        <v>3</v>
      </c>
      <c r="M73" s="26">
        <v>580.99677356907512</v>
      </c>
      <c r="N73" s="26">
        <v>1651.0132264309248</v>
      </c>
      <c r="O73" s="26">
        <v>14.668020389970195</v>
      </c>
      <c r="P73" s="26">
        <v>41.681979610029799</v>
      </c>
      <c r="Q73" s="26">
        <v>2288.3599999999997</v>
      </c>
      <c r="S73" s="14" t="s">
        <v>12</v>
      </c>
      <c r="T73" s="14" t="s">
        <v>20</v>
      </c>
      <c r="U73" s="14" t="s">
        <v>29</v>
      </c>
      <c r="V73" s="14">
        <v>3</v>
      </c>
      <c r="W73" s="38">
        <v>745</v>
      </c>
      <c r="X73" s="38">
        <v>710</v>
      </c>
      <c r="Y73" s="38">
        <v>1455</v>
      </c>
    </row>
    <row r="74" spans="1:25" x14ac:dyDescent="0.2">
      <c r="A74" s="14" t="s">
        <v>12</v>
      </c>
      <c r="B74" s="14" t="s">
        <v>19</v>
      </c>
      <c r="C74" s="14" t="s">
        <v>79</v>
      </c>
      <c r="D74" s="5">
        <v>0</v>
      </c>
      <c r="E74" s="44">
        <v>376.24000000000007</v>
      </c>
      <c r="F74" s="44">
        <v>416.55000000000007</v>
      </c>
      <c r="G74" s="44">
        <v>792.79000000000019</v>
      </c>
      <c r="I74" s="14" t="s">
        <v>12</v>
      </c>
      <c r="J74" s="14" t="s">
        <v>19</v>
      </c>
      <c r="K74" s="14" t="s">
        <v>79</v>
      </c>
      <c r="L74" s="14">
        <v>0</v>
      </c>
      <c r="M74" s="26">
        <v>376.24000000000007</v>
      </c>
      <c r="N74" s="26">
        <v>416.55000000000007</v>
      </c>
      <c r="O74" s="26">
        <v>0</v>
      </c>
      <c r="P74" s="26">
        <v>0</v>
      </c>
      <c r="Q74" s="26">
        <v>792.79000000000019</v>
      </c>
      <c r="S74" s="14" t="s">
        <v>12</v>
      </c>
      <c r="T74" s="14" t="s">
        <v>20</v>
      </c>
      <c r="U74" s="14" t="s">
        <v>30</v>
      </c>
      <c r="V74" s="14">
        <v>0</v>
      </c>
      <c r="W74" s="38">
        <v>632</v>
      </c>
      <c r="X74" s="38">
        <v>456</v>
      </c>
      <c r="Y74" s="38">
        <v>1088</v>
      </c>
    </row>
    <row r="75" spans="1:25" x14ac:dyDescent="0.2">
      <c r="A75" s="14" t="s">
        <v>12</v>
      </c>
      <c r="B75" s="14" t="s">
        <v>19</v>
      </c>
      <c r="C75" s="14" t="s">
        <v>79</v>
      </c>
      <c r="D75" s="5">
        <v>1</v>
      </c>
      <c r="E75" s="44">
        <v>43.167817424379642</v>
      </c>
      <c r="F75" s="44">
        <v>12.05218257562036</v>
      </c>
      <c r="G75" s="44">
        <v>55.22</v>
      </c>
      <c r="I75" s="14" t="s">
        <v>12</v>
      </c>
      <c r="J75" s="14" t="s">
        <v>19</v>
      </c>
      <c r="K75" s="14" t="s">
        <v>79</v>
      </c>
      <c r="L75" s="14">
        <v>1</v>
      </c>
      <c r="M75" s="26">
        <v>42.737859083499366</v>
      </c>
      <c r="N75" s="26">
        <v>11.932140916500636</v>
      </c>
      <c r="O75" s="26">
        <v>0.4299583408802754</v>
      </c>
      <c r="P75" s="26">
        <v>0.12004165911972473</v>
      </c>
      <c r="Q75" s="26">
        <v>55.220000000000006</v>
      </c>
      <c r="S75" s="14" t="s">
        <v>12</v>
      </c>
      <c r="T75" s="14" t="s">
        <v>20</v>
      </c>
      <c r="U75" s="14" t="s">
        <v>30</v>
      </c>
      <c r="V75" s="14">
        <v>1</v>
      </c>
      <c r="W75" s="38">
        <v>566</v>
      </c>
      <c r="X75" s="38">
        <v>876</v>
      </c>
      <c r="Y75" s="38">
        <v>1442</v>
      </c>
    </row>
    <row r="76" spans="1:25" x14ac:dyDescent="0.2">
      <c r="A76" s="14" t="s">
        <v>12</v>
      </c>
      <c r="B76" s="14" t="s">
        <v>19</v>
      </c>
      <c r="C76" s="14" t="s">
        <v>79</v>
      </c>
      <c r="D76" s="5">
        <v>2</v>
      </c>
      <c r="E76" s="44">
        <v>3.1047774979009239</v>
      </c>
      <c r="F76" s="44">
        <v>8.785222502099078</v>
      </c>
      <c r="G76" s="44">
        <v>11.890000000000002</v>
      </c>
      <c r="I76" s="14" t="s">
        <v>12</v>
      </c>
      <c r="J76" s="14" t="s">
        <v>19</v>
      </c>
      <c r="K76" s="14" t="s">
        <v>79</v>
      </c>
      <c r="L76" s="14">
        <v>2</v>
      </c>
      <c r="M76" s="26">
        <v>3.0656087321578509</v>
      </c>
      <c r="N76" s="26">
        <v>8.674391267842152</v>
      </c>
      <c r="O76" s="26">
        <v>3.9168765743073056E-2</v>
      </c>
      <c r="P76" s="26">
        <v>0.11083123425692699</v>
      </c>
      <c r="Q76" s="26">
        <v>11.890000000000002</v>
      </c>
      <c r="S76" s="14" t="s">
        <v>12</v>
      </c>
      <c r="T76" s="14" t="s">
        <v>20</v>
      </c>
      <c r="U76" s="14" t="s">
        <v>30</v>
      </c>
      <c r="V76" s="14">
        <v>2</v>
      </c>
      <c r="W76" s="38">
        <v>357</v>
      </c>
      <c r="X76" s="38">
        <v>1128.9999999999998</v>
      </c>
      <c r="Y76" s="38">
        <v>1485.9999999999998</v>
      </c>
    </row>
    <row r="77" spans="1:25" x14ac:dyDescent="0.2">
      <c r="A77" s="14" t="s">
        <v>12</v>
      </c>
      <c r="B77" s="14" t="s">
        <v>19</v>
      </c>
      <c r="C77" s="14" t="s">
        <v>79</v>
      </c>
      <c r="D77" s="5">
        <v>3</v>
      </c>
      <c r="E77" s="44">
        <v>123.17696802618948</v>
      </c>
      <c r="F77" s="44">
        <v>283.08303197381048</v>
      </c>
      <c r="G77" s="44">
        <v>406.26</v>
      </c>
      <c r="I77" s="14" t="s">
        <v>12</v>
      </c>
      <c r="J77" s="14" t="s">
        <v>19</v>
      </c>
      <c r="K77" s="14" t="s">
        <v>79</v>
      </c>
      <c r="L77" s="14">
        <v>3</v>
      </c>
      <c r="M77" s="26">
        <v>123.17696802618948</v>
      </c>
      <c r="N77" s="26">
        <v>283.08303197381048</v>
      </c>
      <c r="O77" s="26">
        <v>0</v>
      </c>
      <c r="P77" s="26">
        <v>0</v>
      </c>
      <c r="Q77" s="26">
        <v>406.26</v>
      </c>
      <c r="S77" s="14" t="s">
        <v>12</v>
      </c>
      <c r="T77" s="14" t="s">
        <v>20</v>
      </c>
      <c r="U77" s="14" t="s">
        <v>30</v>
      </c>
      <c r="V77" s="14">
        <v>3</v>
      </c>
      <c r="W77" s="38">
        <v>585</v>
      </c>
      <c r="X77" s="38">
        <v>787</v>
      </c>
      <c r="Y77" s="38">
        <v>1372</v>
      </c>
    </row>
    <row r="78" spans="1:25" x14ac:dyDescent="0.2">
      <c r="A78" s="14" t="s">
        <v>12</v>
      </c>
      <c r="B78" s="14" t="s">
        <v>19</v>
      </c>
      <c r="C78" s="14" t="s">
        <v>31</v>
      </c>
      <c r="D78" s="5">
        <v>0</v>
      </c>
      <c r="E78" s="44">
        <v>8.68</v>
      </c>
      <c r="F78" s="44">
        <v>48.73</v>
      </c>
      <c r="G78" s="44">
        <v>57.41</v>
      </c>
      <c r="I78" s="14" t="s">
        <v>12</v>
      </c>
      <c r="J78" s="14" t="s">
        <v>19</v>
      </c>
      <c r="K78" s="14" t="s">
        <v>31</v>
      </c>
      <c r="L78" s="14">
        <v>0</v>
      </c>
      <c r="M78" s="26">
        <v>8.68</v>
      </c>
      <c r="N78" s="26">
        <v>48.73</v>
      </c>
      <c r="O78" s="26">
        <v>0</v>
      </c>
      <c r="P78" s="26">
        <v>0</v>
      </c>
      <c r="Q78" s="26">
        <v>57.41</v>
      </c>
      <c r="S78" s="14" t="s">
        <v>12</v>
      </c>
      <c r="T78" s="14" t="s">
        <v>20</v>
      </c>
      <c r="U78" s="14" t="s">
        <v>79</v>
      </c>
      <c r="V78" s="14">
        <v>0</v>
      </c>
      <c r="W78" s="15">
        <v>342</v>
      </c>
      <c r="X78" s="15">
        <v>504</v>
      </c>
      <c r="Y78" s="15">
        <v>846</v>
      </c>
    </row>
    <row r="79" spans="1:25" x14ac:dyDescent="0.2">
      <c r="A79" s="14" t="s">
        <v>12</v>
      </c>
      <c r="B79" s="14" t="s">
        <v>19</v>
      </c>
      <c r="C79" s="14" t="s">
        <v>31</v>
      </c>
      <c r="D79" s="5">
        <v>1</v>
      </c>
      <c r="E79" s="44">
        <v>20.581599937806107</v>
      </c>
      <c r="F79" s="44">
        <v>108.05840006219387</v>
      </c>
      <c r="G79" s="44">
        <v>128.63999999999999</v>
      </c>
      <c r="I79" s="14" t="s">
        <v>12</v>
      </c>
      <c r="J79" s="14" t="s">
        <v>19</v>
      </c>
      <c r="K79" s="14" t="s">
        <v>31</v>
      </c>
      <c r="L79" s="14">
        <v>1</v>
      </c>
      <c r="M79" s="26">
        <v>20.415206405970611</v>
      </c>
      <c r="N79" s="26">
        <v>107.18479359402937</v>
      </c>
      <c r="O79" s="26">
        <v>0.16639353183549715</v>
      </c>
      <c r="P79" s="26">
        <v>0.87360646816450283</v>
      </c>
      <c r="Q79" s="26">
        <v>128.63999999999999</v>
      </c>
      <c r="S79" s="14" t="s">
        <v>12</v>
      </c>
      <c r="T79" s="14" t="s">
        <v>20</v>
      </c>
      <c r="U79" s="14" t="s">
        <v>79</v>
      </c>
      <c r="V79" s="14">
        <v>1</v>
      </c>
      <c r="W79" s="15">
        <v>99</v>
      </c>
      <c r="X79" s="15">
        <v>81</v>
      </c>
      <c r="Y79" s="15">
        <v>180</v>
      </c>
    </row>
    <row r="80" spans="1:25" x14ac:dyDescent="0.2">
      <c r="A80" s="14" t="s">
        <v>12</v>
      </c>
      <c r="B80" s="14" t="s">
        <v>19</v>
      </c>
      <c r="C80" s="14" t="s">
        <v>31</v>
      </c>
      <c r="D80" s="5">
        <v>2</v>
      </c>
      <c r="E80" s="44">
        <v>7.7612176369056964</v>
      </c>
      <c r="F80" s="44">
        <v>55.978782363094304</v>
      </c>
      <c r="G80" s="44">
        <v>63.74</v>
      </c>
      <c r="I80" s="14" t="s">
        <v>12</v>
      </c>
      <c r="J80" s="14" t="s">
        <v>19</v>
      </c>
      <c r="K80" s="14" t="s">
        <v>31</v>
      </c>
      <c r="L80" s="14">
        <v>2</v>
      </c>
      <c r="M80" s="26">
        <v>7.6686772320728078</v>
      </c>
      <c r="N80" s="26">
        <v>55.311322767927187</v>
      </c>
      <c r="O80" s="26">
        <v>9.2540404832888751E-2</v>
      </c>
      <c r="P80" s="26">
        <v>0.66745959516711117</v>
      </c>
      <c r="Q80" s="26">
        <v>63.739999999999995</v>
      </c>
      <c r="S80" s="14" t="s">
        <v>12</v>
      </c>
      <c r="T80" s="14" t="s">
        <v>20</v>
      </c>
      <c r="U80" s="14" t="s">
        <v>79</v>
      </c>
      <c r="V80" s="14">
        <v>2</v>
      </c>
      <c r="W80" s="15">
        <v>543</v>
      </c>
      <c r="X80" s="15">
        <v>489</v>
      </c>
      <c r="Y80" s="15">
        <v>1032</v>
      </c>
    </row>
    <row r="81" spans="1:25" x14ac:dyDescent="0.2">
      <c r="A81" s="14" t="s">
        <v>12</v>
      </c>
      <c r="B81" s="14" t="s">
        <v>19</v>
      </c>
      <c r="C81" s="14" t="s">
        <v>31</v>
      </c>
      <c r="D81" s="5">
        <v>3</v>
      </c>
      <c r="E81" s="44">
        <v>4.87</v>
      </c>
      <c r="F81" s="44">
        <v>20.54</v>
      </c>
      <c r="G81" s="44">
        <v>25.41</v>
      </c>
      <c r="I81" s="14" t="s">
        <v>12</v>
      </c>
      <c r="J81" s="14" t="s">
        <v>19</v>
      </c>
      <c r="K81" s="14" t="s">
        <v>31</v>
      </c>
      <c r="L81" s="14">
        <v>3</v>
      </c>
      <c r="M81" s="26">
        <v>4.7377567886658802</v>
      </c>
      <c r="N81" s="26">
        <v>19.982243211334122</v>
      </c>
      <c r="O81" s="26">
        <v>0.13224321133412045</v>
      </c>
      <c r="P81" s="26">
        <v>0.55775678866587963</v>
      </c>
      <c r="Q81" s="26">
        <v>25.410000000000004</v>
      </c>
      <c r="S81" s="14" t="s">
        <v>12</v>
      </c>
      <c r="T81" s="14" t="s">
        <v>20</v>
      </c>
      <c r="U81" s="14" t="s">
        <v>79</v>
      </c>
      <c r="V81" s="14">
        <v>3</v>
      </c>
      <c r="W81" s="15">
        <v>1772</v>
      </c>
      <c r="X81" s="15">
        <v>1476</v>
      </c>
      <c r="Y81" s="15">
        <v>3248</v>
      </c>
    </row>
    <row r="82" spans="1:25" x14ac:dyDescent="0.2">
      <c r="A82" s="14" t="s">
        <v>12</v>
      </c>
      <c r="B82" s="14" t="s">
        <v>20</v>
      </c>
      <c r="C82" s="14" t="s">
        <v>28</v>
      </c>
      <c r="D82" s="5">
        <v>0</v>
      </c>
      <c r="E82" s="44">
        <v>131.21</v>
      </c>
      <c r="F82" s="44">
        <v>72.430000000000007</v>
      </c>
      <c r="G82" s="44">
        <v>203.64000000000001</v>
      </c>
      <c r="I82" s="14" t="s">
        <v>12</v>
      </c>
      <c r="J82" s="14" t="s">
        <v>20</v>
      </c>
      <c r="K82" s="14" t="s">
        <v>28</v>
      </c>
      <c r="L82" s="14">
        <v>0</v>
      </c>
      <c r="M82" s="26">
        <v>131.21</v>
      </c>
      <c r="N82" s="26">
        <v>72.430000000000007</v>
      </c>
      <c r="O82" s="26">
        <v>0</v>
      </c>
      <c r="P82" s="26">
        <v>0</v>
      </c>
      <c r="Q82" s="26">
        <v>203.64000000000001</v>
      </c>
      <c r="S82" s="14" t="s">
        <v>12</v>
      </c>
      <c r="T82" s="14" t="s">
        <v>19</v>
      </c>
      <c r="U82" s="14" t="s">
        <v>28</v>
      </c>
      <c r="V82" s="14">
        <v>0</v>
      </c>
      <c r="W82" s="15">
        <v>51</v>
      </c>
      <c r="X82" s="15">
        <v>134</v>
      </c>
      <c r="Y82" s="15">
        <v>185</v>
      </c>
    </row>
    <row r="83" spans="1:25" x14ac:dyDescent="0.2">
      <c r="A83" s="14" t="s">
        <v>12</v>
      </c>
      <c r="B83" s="14" t="s">
        <v>20</v>
      </c>
      <c r="C83" s="14" t="s">
        <v>28</v>
      </c>
      <c r="D83" s="5">
        <v>1</v>
      </c>
      <c r="E83" s="44">
        <v>110.36000000000001</v>
      </c>
      <c r="F83" s="44">
        <v>52.8</v>
      </c>
      <c r="G83" s="44">
        <v>163.16000000000003</v>
      </c>
      <c r="I83" s="14" t="s">
        <v>12</v>
      </c>
      <c r="J83" s="14" t="s">
        <v>20</v>
      </c>
      <c r="K83" s="14" t="s">
        <v>28</v>
      </c>
      <c r="L83" s="14">
        <v>1</v>
      </c>
      <c r="M83" s="26">
        <v>85.042674675165486</v>
      </c>
      <c r="N83" s="26">
        <v>40.687325324834518</v>
      </c>
      <c r="O83" s="26">
        <v>25.31732532483452</v>
      </c>
      <c r="P83" s="26">
        <v>12.112674675165481</v>
      </c>
      <c r="Q83" s="26">
        <v>163.16000000000003</v>
      </c>
      <c r="S83" s="14" t="s">
        <v>12</v>
      </c>
      <c r="T83" s="14" t="s">
        <v>19</v>
      </c>
      <c r="U83" s="14" t="s">
        <v>28</v>
      </c>
      <c r="V83" s="14">
        <v>1</v>
      </c>
      <c r="W83" s="15">
        <v>49</v>
      </c>
      <c r="X83" s="15">
        <v>62</v>
      </c>
      <c r="Y83" s="15">
        <v>111</v>
      </c>
    </row>
    <row r="84" spans="1:25" x14ac:dyDescent="0.2">
      <c r="A84" s="14" t="s">
        <v>12</v>
      </c>
      <c r="B84" s="14" t="s">
        <v>20</v>
      </c>
      <c r="C84" s="14" t="s">
        <v>28</v>
      </c>
      <c r="D84" s="5">
        <v>2</v>
      </c>
      <c r="E84" s="44">
        <v>180.21330808362111</v>
      </c>
      <c r="F84" s="44">
        <v>89.086691916378896</v>
      </c>
      <c r="G84" s="44">
        <v>269.3</v>
      </c>
      <c r="I84" s="14" t="s">
        <v>12</v>
      </c>
      <c r="J84" s="14" t="s">
        <v>20</v>
      </c>
      <c r="K84" s="14" t="s">
        <v>28</v>
      </c>
      <c r="L84" s="14">
        <v>2</v>
      </c>
      <c r="M84" s="26">
        <v>179.7582577698563</v>
      </c>
      <c r="N84" s="26">
        <v>88.861742230143705</v>
      </c>
      <c r="O84" s="26">
        <v>0.45505031376480648</v>
      </c>
      <c r="P84" s="26">
        <v>0.22494968623519368</v>
      </c>
      <c r="Q84" s="26">
        <v>269.3</v>
      </c>
      <c r="S84" s="14" t="s">
        <v>12</v>
      </c>
      <c r="T84" s="14" t="s">
        <v>19</v>
      </c>
      <c r="U84" s="14" t="s">
        <v>28</v>
      </c>
      <c r="V84" s="14">
        <v>2</v>
      </c>
      <c r="W84" s="15">
        <v>60</v>
      </c>
      <c r="X84" s="15">
        <v>163</v>
      </c>
      <c r="Y84" s="15">
        <v>223</v>
      </c>
    </row>
    <row r="85" spans="1:25" x14ac:dyDescent="0.2">
      <c r="A85" s="14" t="s">
        <v>12</v>
      </c>
      <c r="B85" s="14" t="s">
        <v>20</v>
      </c>
      <c r="C85" s="14" t="s">
        <v>28</v>
      </c>
      <c r="D85" s="5">
        <v>3</v>
      </c>
      <c r="E85" s="44">
        <v>556.88800783829561</v>
      </c>
      <c r="F85" s="44">
        <v>836.24199216170427</v>
      </c>
      <c r="G85" s="44">
        <v>1393.1299999999999</v>
      </c>
      <c r="I85" s="14" t="s">
        <v>12</v>
      </c>
      <c r="J85" s="14" t="s">
        <v>20</v>
      </c>
      <c r="K85" s="14" t="s">
        <v>28</v>
      </c>
      <c r="L85" s="14">
        <v>3</v>
      </c>
      <c r="M85" s="26">
        <v>545.97913807459292</v>
      </c>
      <c r="N85" s="26">
        <v>819.86086192540688</v>
      </c>
      <c r="O85" s="26">
        <v>10.908869763702661</v>
      </c>
      <c r="P85" s="26">
        <v>16.381130236297338</v>
      </c>
      <c r="Q85" s="26">
        <v>1393.1299999999997</v>
      </c>
      <c r="S85" s="14" t="s">
        <v>12</v>
      </c>
      <c r="T85" s="14" t="s">
        <v>19</v>
      </c>
      <c r="U85" s="14" t="s">
        <v>28</v>
      </c>
      <c r="V85" s="14">
        <v>3</v>
      </c>
      <c r="W85" s="15">
        <v>104</v>
      </c>
      <c r="X85" s="15">
        <v>173</v>
      </c>
      <c r="Y85" s="15">
        <v>277</v>
      </c>
    </row>
    <row r="86" spans="1:25" x14ac:dyDescent="0.2">
      <c r="A86" s="14" t="s">
        <v>12</v>
      </c>
      <c r="B86" s="14" t="s">
        <v>20</v>
      </c>
      <c r="C86" s="14" t="s">
        <v>29</v>
      </c>
      <c r="D86" s="5">
        <v>0</v>
      </c>
      <c r="E86" s="44">
        <v>335.69</v>
      </c>
      <c r="F86" s="44">
        <v>115.14</v>
      </c>
      <c r="G86" s="44">
        <v>450.83</v>
      </c>
      <c r="I86" s="14" t="s">
        <v>12</v>
      </c>
      <c r="J86" s="14" t="s">
        <v>20</v>
      </c>
      <c r="K86" s="14" t="s">
        <v>29</v>
      </c>
      <c r="L86" s="14">
        <v>0</v>
      </c>
      <c r="M86" s="26">
        <v>335.69</v>
      </c>
      <c r="N86" s="26">
        <v>115.14</v>
      </c>
      <c r="O86" s="26">
        <v>0</v>
      </c>
      <c r="P86" s="26">
        <v>0</v>
      </c>
      <c r="Q86" s="26">
        <v>450.83</v>
      </c>
      <c r="S86" s="14" t="s">
        <v>12</v>
      </c>
      <c r="T86" s="14" t="s">
        <v>19</v>
      </c>
      <c r="U86" s="14" t="s">
        <v>31</v>
      </c>
      <c r="V86" s="14">
        <v>0</v>
      </c>
      <c r="W86" s="15">
        <v>18</v>
      </c>
      <c r="X86" s="15">
        <v>101</v>
      </c>
      <c r="Y86" s="15">
        <v>119</v>
      </c>
    </row>
    <row r="87" spans="1:25" x14ac:dyDescent="0.2">
      <c r="A87" s="14" t="s">
        <v>12</v>
      </c>
      <c r="B87" s="14" t="s">
        <v>20</v>
      </c>
      <c r="C87" s="14" t="s">
        <v>29</v>
      </c>
      <c r="D87" s="5">
        <v>1</v>
      </c>
      <c r="E87" s="44">
        <v>398.69999999999993</v>
      </c>
      <c r="F87" s="44">
        <v>126.88999999999999</v>
      </c>
      <c r="G87" s="44">
        <v>525.58999999999992</v>
      </c>
      <c r="I87" s="14" t="s">
        <v>12</v>
      </c>
      <c r="J87" s="14" t="s">
        <v>20</v>
      </c>
      <c r="K87" s="14" t="s">
        <v>29</v>
      </c>
      <c r="L87" s="14">
        <v>1</v>
      </c>
      <c r="M87" s="26">
        <v>332.00599136208825</v>
      </c>
      <c r="N87" s="26">
        <v>105.66400863791166</v>
      </c>
      <c r="O87" s="26">
        <v>66.694008637911651</v>
      </c>
      <c r="P87" s="26">
        <v>21.225991362088315</v>
      </c>
      <c r="Q87" s="26">
        <v>525.5899999999998</v>
      </c>
      <c r="S87" s="14" t="s">
        <v>12</v>
      </c>
      <c r="T87" s="14" t="s">
        <v>19</v>
      </c>
      <c r="U87" s="14" t="s">
        <v>31</v>
      </c>
      <c r="V87" s="14">
        <v>1</v>
      </c>
      <c r="W87" s="15">
        <v>48</v>
      </c>
      <c r="X87" s="15">
        <v>252</v>
      </c>
      <c r="Y87" s="15">
        <v>300</v>
      </c>
    </row>
    <row r="88" spans="1:25" x14ac:dyDescent="0.2">
      <c r="A88" s="14" t="s">
        <v>12</v>
      </c>
      <c r="B88" s="14" t="s">
        <v>20</v>
      </c>
      <c r="C88" s="14" t="s">
        <v>29</v>
      </c>
      <c r="D88" s="5">
        <v>2</v>
      </c>
      <c r="E88" s="44">
        <v>48.54999999999999</v>
      </c>
      <c r="F88" s="44">
        <v>588.84</v>
      </c>
      <c r="G88" s="44">
        <v>637.39</v>
      </c>
      <c r="I88" s="14" t="s">
        <v>12</v>
      </c>
      <c r="J88" s="14" t="s">
        <v>20</v>
      </c>
      <c r="K88" s="14" t="s">
        <v>29</v>
      </c>
      <c r="L88" s="14">
        <v>2</v>
      </c>
      <c r="M88" s="26">
        <v>48.302447481133996</v>
      </c>
      <c r="N88" s="26">
        <v>585.837552518866</v>
      </c>
      <c r="O88" s="26">
        <v>0.2475525188660003</v>
      </c>
      <c r="P88" s="26">
        <v>3.002447481133999</v>
      </c>
      <c r="Q88" s="26">
        <v>637.39</v>
      </c>
      <c r="S88" s="14" t="s">
        <v>12</v>
      </c>
      <c r="T88" s="14" t="s">
        <v>19</v>
      </c>
      <c r="U88" s="14" t="s">
        <v>31</v>
      </c>
      <c r="V88" s="14">
        <v>2</v>
      </c>
      <c r="W88" s="15">
        <v>19</v>
      </c>
      <c r="X88" s="15">
        <v>137</v>
      </c>
      <c r="Y88" s="15">
        <v>156</v>
      </c>
    </row>
    <row r="89" spans="1:25" x14ac:dyDescent="0.2">
      <c r="A89" s="14" t="s">
        <v>12</v>
      </c>
      <c r="B89" s="14" t="s">
        <v>20</v>
      </c>
      <c r="C89" s="14" t="s">
        <v>29</v>
      </c>
      <c r="D89" s="5">
        <v>3</v>
      </c>
      <c r="E89" s="44">
        <v>351.64</v>
      </c>
      <c r="F89" s="44">
        <v>335.12</v>
      </c>
      <c r="G89" s="44">
        <v>686.76</v>
      </c>
      <c r="I89" s="14" t="s">
        <v>12</v>
      </c>
      <c r="J89" s="14" t="s">
        <v>20</v>
      </c>
      <c r="K89" s="14" t="s">
        <v>29</v>
      </c>
      <c r="L89" s="14">
        <v>3</v>
      </c>
      <c r="M89" s="26">
        <v>347.14439862542952</v>
      </c>
      <c r="N89" s="26">
        <v>330.83560137457044</v>
      </c>
      <c r="O89" s="26">
        <v>4.4956013745704464</v>
      </c>
      <c r="P89" s="26">
        <v>4.284398625429553</v>
      </c>
      <c r="Q89" s="26">
        <v>686.76</v>
      </c>
      <c r="S89" s="14" t="s">
        <v>12</v>
      </c>
      <c r="T89" s="14" t="s">
        <v>19</v>
      </c>
      <c r="U89" s="14" t="s">
        <v>31</v>
      </c>
      <c r="V89" s="14">
        <v>3</v>
      </c>
      <c r="W89" s="15">
        <v>9</v>
      </c>
      <c r="X89" s="15">
        <v>38</v>
      </c>
      <c r="Y89" s="15">
        <v>47</v>
      </c>
    </row>
    <row r="90" spans="1:25" x14ac:dyDescent="0.2">
      <c r="A90" s="14" t="s">
        <v>12</v>
      </c>
      <c r="B90" s="14" t="s">
        <v>20</v>
      </c>
      <c r="C90" s="14" t="s">
        <v>30</v>
      </c>
      <c r="D90" s="5">
        <v>0</v>
      </c>
      <c r="E90" s="44">
        <v>307.73580885684083</v>
      </c>
      <c r="F90" s="44">
        <v>222.03419114315915</v>
      </c>
      <c r="G90" s="44">
        <v>529.77</v>
      </c>
      <c r="I90" s="14" t="s">
        <v>12</v>
      </c>
      <c r="J90" s="14" t="s">
        <v>20</v>
      </c>
      <c r="K90" s="14" t="s">
        <v>30</v>
      </c>
      <c r="L90" s="14">
        <v>0</v>
      </c>
      <c r="M90" s="26">
        <v>307.73580885684083</v>
      </c>
      <c r="N90" s="26">
        <v>222.03419114315915</v>
      </c>
      <c r="O90" s="26">
        <v>0</v>
      </c>
      <c r="P90" s="26">
        <v>0</v>
      </c>
      <c r="Q90" s="26">
        <v>529.77</v>
      </c>
      <c r="S90" s="14" t="s">
        <v>12</v>
      </c>
      <c r="T90" s="14" t="s">
        <v>19</v>
      </c>
      <c r="U90" s="14" t="s">
        <v>29</v>
      </c>
      <c r="V90" s="14">
        <v>0</v>
      </c>
      <c r="W90" s="15">
        <v>207</v>
      </c>
      <c r="X90" s="15">
        <v>216</v>
      </c>
      <c r="Y90" s="15">
        <v>423</v>
      </c>
    </row>
    <row r="91" spans="1:25" x14ac:dyDescent="0.2">
      <c r="A91" s="14" t="s">
        <v>12</v>
      </c>
      <c r="B91" s="14" t="s">
        <v>20</v>
      </c>
      <c r="C91" s="14" t="s">
        <v>30</v>
      </c>
      <c r="D91" s="5">
        <v>1</v>
      </c>
      <c r="E91" s="44">
        <v>316.69607495631266</v>
      </c>
      <c r="F91" s="44">
        <v>490.16392504368736</v>
      </c>
      <c r="G91" s="44">
        <v>806.86</v>
      </c>
      <c r="I91" s="14" t="s">
        <v>12</v>
      </c>
      <c r="J91" s="14" t="s">
        <v>20</v>
      </c>
      <c r="K91" s="14" t="s">
        <v>30</v>
      </c>
      <c r="L91" s="14">
        <v>1</v>
      </c>
      <c r="M91" s="26">
        <v>288.40436005800188</v>
      </c>
      <c r="N91" s="26">
        <v>446.37563994199809</v>
      </c>
      <c r="O91" s="26">
        <v>28.291714898310758</v>
      </c>
      <c r="P91" s="26">
        <v>43.788285101689247</v>
      </c>
      <c r="Q91" s="26">
        <v>806.8599999999999</v>
      </c>
      <c r="S91" s="14" t="s">
        <v>12</v>
      </c>
      <c r="T91" s="14" t="s">
        <v>19</v>
      </c>
      <c r="U91" s="14" t="s">
        <v>29</v>
      </c>
      <c r="V91" s="14">
        <v>1</v>
      </c>
      <c r="W91" s="15">
        <v>113</v>
      </c>
      <c r="X91" s="15">
        <v>116</v>
      </c>
      <c r="Y91" s="15">
        <v>229</v>
      </c>
    </row>
    <row r="92" spans="1:25" x14ac:dyDescent="0.2">
      <c r="A92" s="14" t="s">
        <v>12</v>
      </c>
      <c r="B92" s="14" t="s">
        <v>20</v>
      </c>
      <c r="C92" s="14" t="s">
        <v>30</v>
      </c>
      <c r="D92" s="5">
        <v>2</v>
      </c>
      <c r="E92" s="44">
        <v>212.10759760337973</v>
      </c>
      <c r="F92" s="44">
        <v>670.79240239662022</v>
      </c>
      <c r="G92" s="44">
        <v>882.9</v>
      </c>
      <c r="I92" s="14" t="s">
        <v>12</v>
      </c>
      <c r="J92" s="14" t="s">
        <v>20</v>
      </c>
      <c r="K92" s="14" t="s">
        <v>30</v>
      </c>
      <c r="L92" s="14">
        <v>2</v>
      </c>
      <c r="M92" s="26">
        <v>206.937640076565</v>
      </c>
      <c r="N92" s="26">
        <v>654.44235992343499</v>
      </c>
      <c r="O92" s="26">
        <v>5.1699575268147386</v>
      </c>
      <c r="P92" s="26">
        <v>16.350042473185265</v>
      </c>
      <c r="Q92" s="26">
        <v>882.9</v>
      </c>
      <c r="S92" s="14" t="s">
        <v>12</v>
      </c>
      <c r="T92" s="14" t="s">
        <v>19</v>
      </c>
      <c r="U92" s="14" t="s">
        <v>29</v>
      </c>
      <c r="V92" s="14">
        <v>2</v>
      </c>
      <c r="W92" s="15">
        <v>2</v>
      </c>
      <c r="X92" s="15">
        <v>13</v>
      </c>
      <c r="Y92" s="15">
        <v>15</v>
      </c>
    </row>
    <row r="93" spans="1:25" x14ac:dyDescent="0.2">
      <c r="A93" s="14" t="s">
        <v>12</v>
      </c>
      <c r="B93" s="14" t="s">
        <v>20</v>
      </c>
      <c r="C93" s="14" t="s">
        <v>30</v>
      </c>
      <c r="D93" s="5">
        <v>3</v>
      </c>
      <c r="E93" s="44">
        <v>326.45147223238075</v>
      </c>
      <c r="F93" s="44">
        <v>439.16852776761931</v>
      </c>
      <c r="G93" s="44">
        <v>765.62000000000012</v>
      </c>
      <c r="I93" s="14" t="s">
        <v>12</v>
      </c>
      <c r="J93" s="14" t="s">
        <v>20</v>
      </c>
      <c r="K93" s="14" t="s">
        <v>30</v>
      </c>
      <c r="L93" s="14">
        <v>3</v>
      </c>
      <c r="M93" s="26">
        <v>317.94928791599182</v>
      </c>
      <c r="N93" s="26">
        <v>427.73071208400819</v>
      </c>
      <c r="O93" s="26">
        <v>8.5021843163889042</v>
      </c>
      <c r="P93" s="26">
        <v>11.437815683611097</v>
      </c>
      <c r="Q93" s="26">
        <v>765.62000000000012</v>
      </c>
      <c r="S93" s="14" t="s">
        <v>12</v>
      </c>
      <c r="T93" s="14" t="s">
        <v>19</v>
      </c>
      <c r="U93" s="14" t="s">
        <v>29</v>
      </c>
      <c r="V93" s="14">
        <v>3</v>
      </c>
      <c r="W93" s="15">
        <v>85</v>
      </c>
      <c r="X93" s="15">
        <v>48</v>
      </c>
      <c r="Y93" s="15">
        <v>133</v>
      </c>
    </row>
    <row r="94" spans="1:25" x14ac:dyDescent="0.2">
      <c r="A94" s="14" t="s">
        <v>12</v>
      </c>
      <c r="B94" s="14" t="s">
        <v>20</v>
      </c>
      <c r="C94" s="14" t="s">
        <v>79</v>
      </c>
      <c r="D94" s="5">
        <v>0</v>
      </c>
      <c r="E94" s="44">
        <v>176.2</v>
      </c>
      <c r="F94" s="44">
        <v>259.67</v>
      </c>
      <c r="G94" s="44">
        <v>435.87</v>
      </c>
      <c r="I94" s="14" t="s">
        <v>12</v>
      </c>
      <c r="J94" s="14" t="s">
        <v>20</v>
      </c>
      <c r="K94" s="14" t="s">
        <v>79</v>
      </c>
      <c r="L94" s="14">
        <v>0</v>
      </c>
      <c r="M94" s="26">
        <v>176.2</v>
      </c>
      <c r="N94" s="26">
        <v>259.67</v>
      </c>
      <c r="O94" s="26">
        <v>0</v>
      </c>
      <c r="P94" s="26">
        <v>0</v>
      </c>
      <c r="Q94" s="26">
        <v>435.87</v>
      </c>
      <c r="S94" s="14" t="s">
        <v>12</v>
      </c>
      <c r="T94" s="14" t="s">
        <v>19</v>
      </c>
      <c r="U94" s="14" t="s">
        <v>30</v>
      </c>
      <c r="V94" s="14">
        <v>0</v>
      </c>
      <c r="W94" s="15">
        <v>1095</v>
      </c>
      <c r="X94" s="15">
        <v>2053</v>
      </c>
      <c r="Y94" s="15">
        <v>3148</v>
      </c>
    </row>
    <row r="95" spans="1:25" x14ac:dyDescent="0.2">
      <c r="A95" s="14" t="s">
        <v>12</v>
      </c>
      <c r="B95" s="14" t="s">
        <v>20</v>
      </c>
      <c r="C95" s="14" t="s">
        <v>79</v>
      </c>
      <c r="D95" s="5">
        <v>1</v>
      </c>
      <c r="E95" s="44">
        <v>52.544500261643122</v>
      </c>
      <c r="F95" s="44">
        <v>42.995499738356884</v>
      </c>
      <c r="G95" s="44">
        <v>95.54</v>
      </c>
      <c r="I95" s="14" t="s">
        <v>12</v>
      </c>
      <c r="J95" s="14" t="s">
        <v>20</v>
      </c>
      <c r="K95" s="14" t="s">
        <v>79</v>
      </c>
      <c r="L95" s="14">
        <v>1</v>
      </c>
      <c r="M95" s="26">
        <v>51.670041862899012</v>
      </c>
      <c r="N95" s="26">
        <v>42.279958137100998</v>
      </c>
      <c r="O95" s="26">
        <v>0.87445839874411302</v>
      </c>
      <c r="P95" s="26">
        <v>0.71554160125588695</v>
      </c>
      <c r="Q95" s="26">
        <v>95.54000000000002</v>
      </c>
      <c r="S95" s="14" t="s">
        <v>12</v>
      </c>
      <c r="T95" s="14" t="s">
        <v>19</v>
      </c>
      <c r="U95" s="14" t="s">
        <v>30</v>
      </c>
      <c r="V95" s="14">
        <v>1</v>
      </c>
      <c r="W95" s="15">
        <v>1070</v>
      </c>
      <c r="X95" s="15">
        <v>1959</v>
      </c>
      <c r="Y95" s="15">
        <v>3029</v>
      </c>
    </row>
    <row r="96" spans="1:25" x14ac:dyDescent="0.2">
      <c r="A96" s="14" t="s">
        <v>12</v>
      </c>
      <c r="B96" s="14" t="s">
        <v>20</v>
      </c>
      <c r="C96" s="14" t="s">
        <v>79</v>
      </c>
      <c r="D96" s="5">
        <v>2</v>
      </c>
      <c r="E96" s="44">
        <v>347.60473836373268</v>
      </c>
      <c r="F96" s="44">
        <v>313.03526163626731</v>
      </c>
      <c r="G96" s="44">
        <v>660.64</v>
      </c>
      <c r="I96" s="14" t="s">
        <v>12</v>
      </c>
      <c r="J96" s="14" t="s">
        <v>20</v>
      </c>
      <c r="K96" s="14" t="s">
        <v>79</v>
      </c>
      <c r="L96" s="14">
        <v>2</v>
      </c>
      <c r="M96" s="26">
        <v>347.16276091727843</v>
      </c>
      <c r="N96" s="26">
        <v>312.63723908272158</v>
      </c>
      <c r="O96" s="26">
        <v>0.44197744645424958</v>
      </c>
      <c r="P96" s="26">
        <v>0.39802255354575039</v>
      </c>
      <c r="Q96" s="26">
        <v>660.64</v>
      </c>
      <c r="S96" s="14" t="s">
        <v>12</v>
      </c>
      <c r="T96" s="14" t="s">
        <v>19</v>
      </c>
      <c r="U96" s="14" t="s">
        <v>30</v>
      </c>
      <c r="V96" s="14">
        <v>2</v>
      </c>
      <c r="W96" s="15">
        <v>343</v>
      </c>
      <c r="X96" s="15">
        <v>2435</v>
      </c>
      <c r="Y96" s="15">
        <v>2778</v>
      </c>
    </row>
    <row r="97" spans="1:25" x14ac:dyDescent="0.2">
      <c r="A97" s="14" t="s">
        <v>12</v>
      </c>
      <c r="B97" s="14" t="s">
        <v>20</v>
      </c>
      <c r="C97" s="14" t="s">
        <v>79</v>
      </c>
      <c r="D97" s="5">
        <v>3</v>
      </c>
      <c r="E97" s="44">
        <v>765.56363305968875</v>
      </c>
      <c r="F97" s="44">
        <v>637.68636694031125</v>
      </c>
      <c r="G97" s="44">
        <v>1403.25</v>
      </c>
      <c r="I97" s="14" t="s">
        <v>12</v>
      </c>
      <c r="J97" s="14" t="s">
        <v>20</v>
      </c>
      <c r="K97" s="14" t="s">
        <v>79</v>
      </c>
      <c r="L97" s="14">
        <v>3</v>
      </c>
      <c r="M97" s="26">
        <v>756.76367481899558</v>
      </c>
      <c r="N97" s="26">
        <v>630.35632518100442</v>
      </c>
      <c r="O97" s="26">
        <v>8.7999582406932308</v>
      </c>
      <c r="P97" s="26">
        <v>7.3300417593067646</v>
      </c>
      <c r="Q97" s="26">
        <v>1403.25</v>
      </c>
      <c r="S97" s="14" t="s">
        <v>12</v>
      </c>
      <c r="T97" s="14" t="s">
        <v>19</v>
      </c>
      <c r="U97" s="14" t="s">
        <v>30</v>
      </c>
      <c r="V97" s="14">
        <v>3</v>
      </c>
      <c r="W97" s="15">
        <v>1213</v>
      </c>
      <c r="X97" s="15">
        <v>3447</v>
      </c>
      <c r="Y97" s="15">
        <v>4660</v>
      </c>
    </row>
    <row r="98" spans="1:25" x14ac:dyDescent="0.2">
      <c r="A98" s="14" t="s">
        <v>12</v>
      </c>
      <c r="B98" s="14" t="s">
        <v>20</v>
      </c>
      <c r="C98" s="14" t="s">
        <v>31</v>
      </c>
      <c r="D98" s="5">
        <v>0</v>
      </c>
      <c r="E98" s="44">
        <v>0.57000000000000006</v>
      </c>
      <c r="F98" s="44">
        <v>2.2600000000000002</v>
      </c>
      <c r="G98" s="44">
        <v>2.83</v>
      </c>
      <c r="I98" s="14" t="s">
        <v>12</v>
      </c>
      <c r="J98" s="14" t="s">
        <v>20</v>
      </c>
      <c r="K98" s="14" t="s">
        <v>31</v>
      </c>
      <c r="L98" s="14">
        <v>0</v>
      </c>
      <c r="M98" s="26">
        <v>0.57000000000000006</v>
      </c>
      <c r="N98" s="26">
        <v>2.2600000000000002</v>
      </c>
      <c r="O98" s="26">
        <v>0</v>
      </c>
      <c r="P98" s="26">
        <v>0</v>
      </c>
      <c r="Q98" s="26">
        <v>2.83</v>
      </c>
      <c r="S98" s="14" t="s">
        <v>12</v>
      </c>
      <c r="T98" s="14" t="s">
        <v>19</v>
      </c>
      <c r="U98" s="14" t="s">
        <v>79</v>
      </c>
      <c r="V98" s="14">
        <v>0</v>
      </c>
      <c r="W98" s="15">
        <v>700</v>
      </c>
      <c r="X98" s="15">
        <v>775</v>
      </c>
      <c r="Y98" s="15">
        <v>1475</v>
      </c>
    </row>
    <row r="99" spans="1:25" x14ac:dyDescent="0.2">
      <c r="A99" s="14" t="s">
        <v>12</v>
      </c>
      <c r="B99" s="14" t="s">
        <v>20</v>
      </c>
      <c r="C99" s="14" t="s">
        <v>31</v>
      </c>
      <c r="D99" s="5">
        <v>1</v>
      </c>
      <c r="E99" s="44">
        <v>89.362395115225524</v>
      </c>
      <c r="F99" s="44">
        <v>12.157604884774475</v>
      </c>
      <c r="G99" s="44">
        <v>101.52</v>
      </c>
      <c r="I99" s="14" t="s">
        <v>12</v>
      </c>
      <c r="J99" s="14" t="s">
        <v>20</v>
      </c>
      <c r="K99" s="14" t="s">
        <v>31</v>
      </c>
      <c r="L99" s="14">
        <v>1</v>
      </c>
      <c r="M99" s="26">
        <v>69.275221587551698</v>
      </c>
      <c r="N99" s="26">
        <v>9.4247784124482976</v>
      </c>
      <c r="O99" s="26">
        <v>20.087173527673823</v>
      </c>
      <c r="P99" s="26">
        <v>2.732826472326177</v>
      </c>
      <c r="Q99" s="26">
        <v>101.52</v>
      </c>
      <c r="S99" s="14" t="s">
        <v>12</v>
      </c>
      <c r="T99" s="14" t="s">
        <v>19</v>
      </c>
      <c r="U99" s="14" t="s">
        <v>79</v>
      </c>
      <c r="V99" s="14">
        <v>1</v>
      </c>
      <c r="W99" s="15">
        <v>129</v>
      </c>
      <c r="X99" s="15">
        <v>36</v>
      </c>
      <c r="Y99" s="15">
        <v>165</v>
      </c>
    </row>
    <row r="100" spans="1:25" x14ac:dyDescent="0.2">
      <c r="A100" s="14" t="s">
        <v>12</v>
      </c>
      <c r="B100" s="14" t="s">
        <v>20</v>
      </c>
      <c r="C100" s="14" t="s">
        <v>31</v>
      </c>
      <c r="D100" s="5">
        <v>2</v>
      </c>
      <c r="E100" s="44">
        <v>285.92592297382078</v>
      </c>
      <c r="F100" s="44">
        <v>415.38407702617906</v>
      </c>
      <c r="G100" s="44">
        <v>701.30999999999983</v>
      </c>
      <c r="I100" s="14" t="s">
        <v>12</v>
      </c>
      <c r="J100" s="14" t="s">
        <v>20</v>
      </c>
      <c r="K100" s="14" t="s">
        <v>31</v>
      </c>
      <c r="L100" s="14">
        <v>2</v>
      </c>
      <c r="M100" s="26">
        <v>284.28288142360117</v>
      </c>
      <c r="N100" s="26">
        <v>412.99711857639863</v>
      </c>
      <c r="O100" s="26">
        <v>1.6430415502195861</v>
      </c>
      <c r="P100" s="26">
        <v>2.3869584497804137</v>
      </c>
      <c r="Q100" s="26">
        <v>701.30999999999972</v>
      </c>
      <c r="S100" s="14" t="s">
        <v>12</v>
      </c>
      <c r="T100" s="14" t="s">
        <v>19</v>
      </c>
      <c r="U100" s="14" t="s">
        <v>79</v>
      </c>
      <c r="V100" s="14">
        <v>2</v>
      </c>
      <c r="W100" s="15">
        <v>6</v>
      </c>
      <c r="X100" s="15">
        <v>17</v>
      </c>
      <c r="Y100" s="15">
        <v>23</v>
      </c>
    </row>
    <row r="101" spans="1:25" x14ac:dyDescent="0.2">
      <c r="A101" s="14" t="s">
        <v>12</v>
      </c>
      <c r="B101" s="14" t="s">
        <v>20</v>
      </c>
      <c r="C101" s="14" t="s">
        <v>31</v>
      </c>
      <c r="D101" s="5">
        <v>3</v>
      </c>
      <c r="E101" s="44">
        <v>33.119999999999997</v>
      </c>
      <c r="F101" s="44">
        <v>103.19</v>
      </c>
      <c r="G101" s="44">
        <v>136.31</v>
      </c>
      <c r="I101" s="14" t="s">
        <v>12</v>
      </c>
      <c r="J101" s="14" t="s">
        <v>20</v>
      </c>
      <c r="K101" s="14" t="s">
        <v>31</v>
      </c>
      <c r="L101" s="14">
        <v>3</v>
      </c>
      <c r="M101" s="26">
        <v>32.490693272687253</v>
      </c>
      <c r="N101" s="26">
        <v>101.22930672731273</v>
      </c>
      <c r="O101" s="26">
        <v>0.62930672731274295</v>
      </c>
      <c r="P101" s="26">
        <v>1.960693272687257</v>
      </c>
      <c r="Q101" s="26">
        <v>136.30999999999997</v>
      </c>
      <c r="S101" s="14" t="s">
        <v>12</v>
      </c>
      <c r="T101" s="14" t="s">
        <v>19</v>
      </c>
      <c r="U101" s="14" t="s">
        <v>79</v>
      </c>
      <c r="V101" s="14">
        <v>3</v>
      </c>
      <c r="W101" s="15">
        <v>228</v>
      </c>
      <c r="X101" s="15">
        <v>524</v>
      </c>
      <c r="Y101" s="15">
        <v>752</v>
      </c>
    </row>
    <row r="102" spans="1:25" x14ac:dyDescent="0.2">
      <c r="A102" s="14" t="s">
        <v>13</v>
      </c>
      <c r="B102" s="14" t="s">
        <v>21</v>
      </c>
      <c r="C102" s="14" t="s">
        <v>28</v>
      </c>
      <c r="D102" s="5">
        <v>0</v>
      </c>
      <c r="E102" s="44">
        <v>1353.44</v>
      </c>
      <c r="F102" s="44">
        <v>63.969999999999992</v>
      </c>
      <c r="G102" s="44">
        <v>1417.41</v>
      </c>
      <c r="I102" s="14" t="s">
        <v>13</v>
      </c>
      <c r="J102" s="14" t="s">
        <v>21</v>
      </c>
      <c r="K102" s="14" t="s">
        <v>28</v>
      </c>
      <c r="L102" s="14">
        <v>0</v>
      </c>
      <c r="M102" s="26">
        <v>1353.44</v>
      </c>
      <c r="N102" s="26">
        <v>63.969999999999992</v>
      </c>
      <c r="O102" s="26">
        <v>0</v>
      </c>
      <c r="P102" s="26">
        <v>0</v>
      </c>
      <c r="Q102" s="26">
        <v>1417.41</v>
      </c>
      <c r="S102" s="14" t="s">
        <v>11</v>
      </c>
      <c r="T102" s="14" t="s">
        <v>18</v>
      </c>
      <c r="U102" s="14" t="s">
        <v>28</v>
      </c>
      <c r="V102" s="14">
        <v>0</v>
      </c>
      <c r="W102" s="15">
        <v>44</v>
      </c>
      <c r="X102" s="15">
        <v>10</v>
      </c>
      <c r="Y102" s="15">
        <v>54</v>
      </c>
    </row>
    <row r="103" spans="1:25" x14ac:dyDescent="0.2">
      <c r="A103" s="14" t="s">
        <v>13</v>
      </c>
      <c r="B103" s="14" t="s">
        <v>21</v>
      </c>
      <c r="C103" s="14" t="s">
        <v>28</v>
      </c>
      <c r="D103" s="5">
        <v>1</v>
      </c>
      <c r="E103" s="44">
        <v>407.26000000000005</v>
      </c>
      <c r="F103" s="44">
        <v>104.78000000000002</v>
      </c>
      <c r="G103" s="44">
        <v>512.04000000000008</v>
      </c>
      <c r="I103" s="14" t="s">
        <v>13</v>
      </c>
      <c r="J103" s="14" t="s">
        <v>21</v>
      </c>
      <c r="K103" s="14" t="s">
        <v>28</v>
      </c>
      <c r="L103" s="14">
        <v>1</v>
      </c>
      <c r="M103" s="26">
        <v>390.59704983985631</v>
      </c>
      <c r="N103" s="26">
        <v>100.49295016014375</v>
      </c>
      <c r="O103" s="26">
        <v>16.66295016014374</v>
      </c>
      <c r="P103" s="26">
        <v>4.2870498398562615</v>
      </c>
      <c r="Q103" s="26">
        <v>512.04000000000008</v>
      </c>
      <c r="S103" s="14" t="s">
        <v>11</v>
      </c>
      <c r="T103" s="14" t="s">
        <v>18</v>
      </c>
      <c r="U103" s="14" t="s">
        <v>28</v>
      </c>
      <c r="V103" s="14">
        <v>1</v>
      </c>
      <c r="W103" s="15">
        <v>47</v>
      </c>
      <c r="X103" s="15">
        <v>47</v>
      </c>
      <c r="Y103" s="15">
        <v>94</v>
      </c>
    </row>
    <row r="104" spans="1:25" x14ac:dyDescent="0.2">
      <c r="A104" s="14" t="s">
        <v>13</v>
      </c>
      <c r="B104" s="14" t="s">
        <v>21</v>
      </c>
      <c r="C104" s="14" t="s">
        <v>28</v>
      </c>
      <c r="D104" s="5">
        <v>2</v>
      </c>
      <c r="E104" s="44">
        <v>404.63453772324135</v>
      </c>
      <c r="F104" s="44">
        <v>336.14546227675856</v>
      </c>
      <c r="G104" s="44">
        <v>740.78</v>
      </c>
      <c r="I104" s="14" t="s">
        <v>13</v>
      </c>
      <c r="J104" s="14" t="s">
        <v>21</v>
      </c>
      <c r="K104" s="14" t="s">
        <v>28</v>
      </c>
      <c r="L104" s="14">
        <v>2</v>
      </c>
      <c r="M104" s="26">
        <v>397.9650978009962</v>
      </c>
      <c r="N104" s="26">
        <v>330.60490219900373</v>
      </c>
      <c r="O104" s="26">
        <v>6.6694399222451706</v>
      </c>
      <c r="P104" s="26">
        <v>5.5405600777548285</v>
      </c>
      <c r="Q104" s="26">
        <v>740.77999999999986</v>
      </c>
      <c r="S104" s="14" t="s">
        <v>11</v>
      </c>
      <c r="T104" s="14" t="s">
        <v>18</v>
      </c>
      <c r="U104" s="14" t="s">
        <v>28</v>
      </c>
      <c r="V104" s="14">
        <v>2</v>
      </c>
      <c r="W104" s="15">
        <v>49</v>
      </c>
      <c r="X104" s="15"/>
      <c r="Y104" s="15">
        <v>49</v>
      </c>
    </row>
    <row r="105" spans="1:25" x14ac:dyDescent="0.2">
      <c r="A105" s="14" t="s">
        <v>13</v>
      </c>
      <c r="B105" s="14" t="s">
        <v>21</v>
      </c>
      <c r="C105" s="14" t="s">
        <v>28</v>
      </c>
      <c r="D105" s="5">
        <v>3</v>
      </c>
      <c r="E105" s="44">
        <v>630.15269714442627</v>
      </c>
      <c r="F105" s="44">
        <v>462.41730285557401</v>
      </c>
      <c r="G105" s="44">
        <v>1092.5700000000002</v>
      </c>
      <c r="I105" s="14" t="s">
        <v>13</v>
      </c>
      <c r="J105" s="14" t="s">
        <v>21</v>
      </c>
      <c r="K105" s="14" t="s">
        <v>28</v>
      </c>
      <c r="L105" s="14">
        <v>3</v>
      </c>
      <c r="M105" s="26">
        <v>611.70785310269093</v>
      </c>
      <c r="N105" s="26">
        <v>448.88214689730933</v>
      </c>
      <c r="O105" s="26">
        <v>18.444844041735305</v>
      </c>
      <c r="P105" s="26">
        <v>13.535155958264689</v>
      </c>
      <c r="Q105" s="26">
        <v>1092.5700000000002</v>
      </c>
      <c r="S105" s="14" t="s">
        <v>11</v>
      </c>
      <c r="T105" s="14" t="s">
        <v>18</v>
      </c>
      <c r="U105" s="14" t="s">
        <v>28</v>
      </c>
      <c r="V105" s="14">
        <v>3</v>
      </c>
      <c r="W105" s="15">
        <v>1534</v>
      </c>
      <c r="X105" s="15">
        <v>84</v>
      </c>
      <c r="Y105" s="15">
        <v>1618</v>
      </c>
    </row>
    <row r="106" spans="1:25" x14ac:dyDescent="0.2">
      <c r="A106" s="14" t="s">
        <v>13</v>
      </c>
      <c r="B106" s="14" t="s">
        <v>21</v>
      </c>
      <c r="C106" s="14" t="s">
        <v>29</v>
      </c>
      <c r="D106" s="5">
        <v>0</v>
      </c>
      <c r="E106" s="44">
        <v>94.68</v>
      </c>
      <c r="F106" s="44">
        <v>43.1</v>
      </c>
      <c r="G106" s="44">
        <v>137.78</v>
      </c>
      <c r="I106" s="14" t="s">
        <v>13</v>
      </c>
      <c r="J106" s="14" t="s">
        <v>21</v>
      </c>
      <c r="K106" s="14" t="s">
        <v>29</v>
      </c>
      <c r="L106" s="14">
        <v>0</v>
      </c>
      <c r="M106" s="26">
        <v>94.68</v>
      </c>
      <c r="N106" s="26">
        <v>43.1</v>
      </c>
      <c r="O106" s="26">
        <v>0</v>
      </c>
      <c r="P106" s="26">
        <v>0</v>
      </c>
      <c r="Q106" s="26">
        <v>137.78</v>
      </c>
      <c r="S106" s="14" t="s">
        <v>11</v>
      </c>
      <c r="T106" s="14" t="s">
        <v>18</v>
      </c>
      <c r="U106" s="14" t="s">
        <v>31</v>
      </c>
      <c r="V106" s="14">
        <v>0</v>
      </c>
      <c r="W106" s="15">
        <v>3</v>
      </c>
      <c r="X106" s="15">
        <v>0</v>
      </c>
      <c r="Y106" s="15">
        <v>3</v>
      </c>
    </row>
    <row r="107" spans="1:25" x14ac:dyDescent="0.2">
      <c r="A107" s="14" t="s">
        <v>13</v>
      </c>
      <c r="B107" s="14" t="s">
        <v>21</v>
      </c>
      <c r="C107" s="14" t="s">
        <v>29</v>
      </c>
      <c r="D107" s="5">
        <v>1</v>
      </c>
      <c r="E107" s="44">
        <v>785.91</v>
      </c>
      <c r="F107" s="44">
        <v>55.080000000000005</v>
      </c>
      <c r="G107" s="44">
        <v>840.99</v>
      </c>
      <c r="I107" s="14" t="s">
        <v>13</v>
      </c>
      <c r="J107" s="14" t="s">
        <v>21</v>
      </c>
      <c r="K107" s="14" t="s">
        <v>29</v>
      </c>
      <c r="L107" s="14">
        <v>1</v>
      </c>
      <c r="M107" s="26">
        <v>753.02474226804122</v>
      </c>
      <c r="N107" s="26">
        <v>52.775257731958767</v>
      </c>
      <c r="O107" s="26">
        <v>32.88525773195876</v>
      </c>
      <c r="P107" s="26">
        <v>2.3047422680412373</v>
      </c>
      <c r="Q107" s="26">
        <v>840.9899999999999</v>
      </c>
      <c r="S107" s="14" t="s">
        <v>11</v>
      </c>
      <c r="T107" s="14" t="s">
        <v>18</v>
      </c>
      <c r="U107" s="14" t="s">
        <v>31</v>
      </c>
      <c r="V107" s="14">
        <v>1</v>
      </c>
      <c r="W107" s="15">
        <v>43</v>
      </c>
      <c r="X107" s="15"/>
      <c r="Y107" s="15">
        <v>43</v>
      </c>
    </row>
    <row r="108" spans="1:25" x14ac:dyDescent="0.2">
      <c r="A108" s="14" t="s">
        <v>13</v>
      </c>
      <c r="B108" s="14" t="s">
        <v>21</v>
      </c>
      <c r="C108" s="14" t="s">
        <v>29</v>
      </c>
      <c r="D108" s="5">
        <v>2</v>
      </c>
      <c r="E108" s="44">
        <v>324.05</v>
      </c>
      <c r="F108" s="44">
        <v>177.44</v>
      </c>
      <c r="G108" s="44">
        <v>501.49</v>
      </c>
      <c r="I108" s="14" t="s">
        <v>13</v>
      </c>
      <c r="J108" s="14" t="s">
        <v>21</v>
      </c>
      <c r="K108" s="14" t="s">
        <v>29</v>
      </c>
      <c r="L108" s="14">
        <v>2</v>
      </c>
      <c r="M108" s="26">
        <v>320.94190113461883</v>
      </c>
      <c r="N108" s="26">
        <v>175.73809886538115</v>
      </c>
      <c r="O108" s="26">
        <v>3.1080988653811641</v>
      </c>
      <c r="P108" s="26">
        <v>1.7019011346188357</v>
      </c>
      <c r="Q108" s="26">
        <v>501.48999999999995</v>
      </c>
      <c r="S108" s="14" t="s">
        <v>11</v>
      </c>
      <c r="T108" s="14" t="s">
        <v>18</v>
      </c>
      <c r="U108" s="14" t="s">
        <v>31</v>
      </c>
      <c r="V108" s="14">
        <v>2</v>
      </c>
      <c r="W108" s="15">
        <v>188</v>
      </c>
      <c r="X108" s="15"/>
      <c r="Y108" s="15">
        <v>188</v>
      </c>
    </row>
    <row r="109" spans="1:25" x14ac:dyDescent="0.2">
      <c r="A109" s="14" t="s">
        <v>13</v>
      </c>
      <c r="B109" s="14" t="s">
        <v>21</v>
      </c>
      <c r="C109" s="14" t="s">
        <v>29</v>
      </c>
      <c r="D109" s="5">
        <v>3</v>
      </c>
      <c r="E109" s="44">
        <v>203.60230608916277</v>
      </c>
      <c r="F109" s="44">
        <v>679.28769391083722</v>
      </c>
      <c r="G109" s="44">
        <v>882.89</v>
      </c>
      <c r="I109" s="14" t="s">
        <v>13</v>
      </c>
      <c r="J109" s="14" t="s">
        <v>21</v>
      </c>
      <c r="K109" s="14" t="s">
        <v>29</v>
      </c>
      <c r="L109" s="14">
        <v>3</v>
      </c>
      <c r="M109" s="26">
        <v>202.09412377673073</v>
      </c>
      <c r="N109" s="26">
        <v>674.2558762232693</v>
      </c>
      <c r="O109" s="26">
        <v>1.5081823124320404</v>
      </c>
      <c r="P109" s="26">
        <v>5.0318176875679583</v>
      </c>
      <c r="Q109" s="26">
        <v>882.89</v>
      </c>
      <c r="S109" s="14" t="s">
        <v>11</v>
      </c>
      <c r="T109" s="14" t="s">
        <v>18</v>
      </c>
      <c r="U109" s="14" t="s">
        <v>31</v>
      </c>
      <c r="V109" s="14">
        <v>3</v>
      </c>
      <c r="W109" s="15">
        <v>502</v>
      </c>
      <c r="X109" s="15">
        <v>65</v>
      </c>
      <c r="Y109" s="15">
        <v>567</v>
      </c>
    </row>
    <row r="110" spans="1:25" x14ac:dyDescent="0.2">
      <c r="A110" s="14" t="s">
        <v>13</v>
      </c>
      <c r="B110" s="14" t="s">
        <v>21</v>
      </c>
      <c r="C110" s="14" t="s">
        <v>30</v>
      </c>
      <c r="D110" s="5">
        <v>0</v>
      </c>
      <c r="E110" s="44">
        <v>758.13436457024773</v>
      </c>
      <c r="F110" s="44">
        <v>587.16563542975223</v>
      </c>
      <c r="G110" s="44">
        <v>1345.3</v>
      </c>
      <c r="I110" s="14" t="s">
        <v>13</v>
      </c>
      <c r="J110" s="14" t="s">
        <v>21</v>
      </c>
      <c r="K110" s="14" t="s">
        <v>30</v>
      </c>
      <c r="L110" s="14">
        <v>0</v>
      </c>
      <c r="M110" s="26">
        <v>758.13436457024773</v>
      </c>
      <c r="N110" s="26">
        <v>587.16563542975223</v>
      </c>
      <c r="O110" s="26">
        <v>0</v>
      </c>
      <c r="P110" s="26">
        <v>0</v>
      </c>
      <c r="Q110" s="26">
        <v>1345.3</v>
      </c>
      <c r="S110" s="14" t="s">
        <v>11</v>
      </c>
      <c r="T110" s="14" t="s">
        <v>18</v>
      </c>
      <c r="U110" s="14" t="s">
        <v>29</v>
      </c>
      <c r="V110" s="14">
        <v>0</v>
      </c>
      <c r="W110" s="15">
        <v>77</v>
      </c>
      <c r="X110" s="15">
        <v>9</v>
      </c>
      <c r="Y110" s="15">
        <v>86</v>
      </c>
    </row>
    <row r="111" spans="1:25" x14ac:dyDescent="0.2">
      <c r="A111" s="14" t="s">
        <v>13</v>
      </c>
      <c r="B111" s="14" t="s">
        <v>21</v>
      </c>
      <c r="C111" s="14" t="s">
        <v>30</v>
      </c>
      <c r="D111" s="5">
        <v>1</v>
      </c>
      <c r="E111" s="44">
        <v>749.85267550328706</v>
      </c>
      <c r="F111" s="44">
        <v>273.90732449671322</v>
      </c>
      <c r="G111" s="44">
        <v>1023.7600000000002</v>
      </c>
      <c r="I111" s="14" t="s">
        <v>13</v>
      </c>
      <c r="J111" s="14" t="s">
        <v>21</v>
      </c>
      <c r="K111" s="14" t="s">
        <v>30</v>
      </c>
      <c r="L111" s="14">
        <v>1</v>
      </c>
      <c r="M111" s="26">
        <v>719.23627924240816</v>
      </c>
      <c r="N111" s="26">
        <v>262.7237207575921</v>
      </c>
      <c r="O111" s="26">
        <v>30.616396260878908</v>
      </c>
      <c r="P111" s="26">
        <v>11.183603739121091</v>
      </c>
      <c r="Q111" s="26">
        <v>1023.7600000000002</v>
      </c>
      <c r="S111" s="14" t="s">
        <v>11</v>
      </c>
      <c r="T111" s="14" t="s">
        <v>18</v>
      </c>
      <c r="U111" s="14" t="s">
        <v>29</v>
      </c>
      <c r="V111" s="14">
        <v>1</v>
      </c>
      <c r="W111" s="15">
        <v>3</v>
      </c>
      <c r="X111" s="15"/>
      <c r="Y111" s="15">
        <v>3</v>
      </c>
    </row>
    <row r="112" spans="1:25" x14ac:dyDescent="0.2">
      <c r="A112" s="14" t="s">
        <v>13</v>
      </c>
      <c r="B112" s="14" t="s">
        <v>21</v>
      </c>
      <c r="C112" s="14" t="s">
        <v>30</v>
      </c>
      <c r="D112" s="5">
        <v>2</v>
      </c>
      <c r="E112" s="44">
        <v>666.51519900623657</v>
      </c>
      <c r="F112" s="44">
        <v>1897.4948009937641</v>
      </c>
      <c r="G112" s="44">
        <v>2564.0100000000007</v>
      </c>
      <c r="I112" s="14" t="s">
        <v>13</v>
      </c>
      <c r="J112" s="14" t="s">
        <v>21</v>
      </c>
      <c r="K112" s="14" t="s">
        <v>30</v>
      </c>
      <c r="L112" s="14">
        <v>2</v>
      </c>
      <c r="M112" s="26">
        <v>639.31139887441077</v>
      </c>
      <c r="N112" s="26">
        <v>1820.0486011255898</v>
      </c>
      <c r="O112" s="26">
        <v>27.203800131825794</v>
      </c>
      <c r="P112" s="26">
        <v>77.446199868174233</v>
      </c>
      <c r="Q112" s="26">
        <v>2564.0100000000002</v>
      </c>
      <c r="S112" s="14" t="s">
        <v>11</v>
      </c>
      <c r="T112" s="14" t="s">
        <v>18</v>
      </c>
      <c r="U112" s="14" t="s">
        <v>29</v>
      </c>
      <c r="V112" s="14">
        <v>2</v>
      </c>
      <c r="W112" s="15">
        <v>6</v>
      </c>
      <c r="X112" s="15"/>
      <c r="Y112" s="15">
        <v>6</v>
      </c>
    </row>
    <row r="113" spans="1:25" x14ac:dyDescent="0.2">
      <c r="A113" s="14" t="s">
        <v>13</v>
      </c>
      <c r="B113" s="14" t="s">
        <v>21</v>
      </c>
      <c r="C113" s="14" t="s">
        <v>30</v>
      </c>
      <c r="D113" s="5">
        <v>3</v>
      </c>
      <c r="E113" s="44">
        <v>391.74313843935278</v>
      </c>
      <c r="F113" s="44">
        <v>2104.6768615606475</v>
      </c>
      <c r="G113" s="44">
        <v>2496.42</v>
      </c>
      <c r="I113" s="14" t="s">
        <v>13</v>
      </c>
      <c r="J113" s="14" t="s">
        <v>21</v>
      </c>
      <c r="K113" s="14" t="s">
        <v>30</v>
      </c>
      <c r="L113" s="14">
        <v>3</v>
      </c>
      <c r="M113" s="26">
        <v>388.30968578753414</v>
      </c>
      <c r="N113" s="26">
        <v>2086.2303142124661</v>
      </c>
      <c r="O113" s="26">
        <v>3.4334526518186195</v>
      </c>
      <c r="P113" s="26">
        <v>18.446547348181383</v>
      </c>
      <c r="Q113" s="26">
        <v>2496.42</v>
      </c>
      <c r="S113" s="14" t="s">
        <v>11</v>
      </c>
      <c r="T113" s="14" t="s">
        <v>18</v>
      </c>
      <c r="U113" s="14" t="s">
        <v>29</v>
      </c>
      <c r="V113" s="14">
        <v>3</v>
      </c>
      <c r="W113" s="15">
        <v>189</v>
      </c>
      <c r="X113" s="15">
        <v>17</v>
      </c>
      <c r="Y113" s="15">
        <v>206</v>
      </c>
    </row>
    <row r="114" spans="1:25" x14ac:dyDescent="0.2">
      <c r="A114" s="14" t="s">
        <v>13</v>
      </c>
      <c r="B114" s="14" t="s">
        <v>21</v>
      </c>
      <c r="C114" s="14" t="s">
        <v>79</v>
      </c>
      <c r="D114" s="5">
        <v>0</v>
      </c>
      <c r="E114" s="44">
        <v>787.22391887829986</v>
      </c>
      <c r="F114" s="44">
        <v>343.93608112170023</v>
      </c>
      <c r="G114" s="44">
        <v>1131.1600000000001</v>
      </c>
      <c r="I114" s="14" t="s">
        <v>13</v>
      </c>
      <c r="J114" s="14" t="s">
        <v>21</v>
      </c>
      <c r="K114" s="14" t="s">
        <v>79</v>
      </c>
      <c r="L114" s="14">
        <v>0</v>
      </c>
      <c r="M114" s="26">
        <v>787.22391887829986</v>
      </c>
      <c r="N114" s="26">
        <v>343.93608112170023</v>
      </c>
      <c r="O114" s="26">
        <v>0</v>
      </c>
      <c r="P114" s="26">
        <v>0</v>
      </c>
      <c r="Q114" s="26">
        <v>1131.1600000000001</v>
      </c>
      <c r="S114" s="14" t="s">
        <v>11</v>
      </c>
      <c r="T114" s="14" t="s">
        <v>18</v>
      </c>
      <c r="U114" s="14" t="s">
        <v>30</v>
      </c>
      <c r="V114" s="14">
        <v>0</v>
      </c>
      <c r="W114" s="15">
        <v>656</v>
      </c>
      <c r="X114" s="15">
        <v>218</v>
      </c>
      <c r="Y114" s="15">
        <v>874</v>
      </c>
    </row>
    <row r="115" spans="1:25" x14ac:dyDescent="0.2">
      <c r="A115" s="14" t="s">
        <v>13</v>
      </c>
      <c r="B115" s="14" t="s">
        <v>21</v>
      </c>
      <c r="C115" s="14" t="s">
        <v>79</v>
      </c>
      <c r="D115" s="5">
        <v>1</v>
      </c>
      <c r="E115" s="44">
        <v>217.35000000000002</v>
      </c>
      <c r="F115" s="44">
        <v>188.23000000000002</v>
      </c>
      <c r="G115" s="44">
        <v>405.58000000000004</v>
      </c>
      <c r="I115" s="14" t="s">
        <v>13</v>
      </c>
      <c r="J115" s="14" t="s">
        <v>21</v>
      </c>
      <c r="K115" s="14" t="s">
        <v>79</v>
      </c>
      <c r="L115" s="14">
        <v>1</v>
      </c>
      <c r="M115" s="26">
        <v>207.33940283051436</v>
      </c>
      <c r="N115" s="26">
        <v>179.5605971694857</v>
      </c>
      <c r="O115" s="26">
        <v>10.010597169485674</v>
      </c>
      <c r="P115" s="26">
        <v>8.6694028305143256</v>
      </c>
      <c r="Q115" s="26">
        <v>405.5800000000001</v>
      </c>
      <c r="S115" s="14" t="s">
        <v>11</v>
      </c>
      <c r="T115" s="14" t="s">
        <v>18</v>
      </c>
      <c r="U115" s="14" t="s">
        <v>30</v>
      </c>
      <c r="V115" s="14">
        <v>1</v>
      </c>
      <c r="W115" s="15">
        <v>249</v>
      </c>
      <c r="X115" s="15">
        <v>141</v>
      </c>
      <c r="Y115" s="15">
        <v>390</v>
      </c>
    </row>
    <row r="116" spans="1:25" x14ac:dyDescent="0.2">
      <c r="A116" s="14" t="s">
        <v>13</v>
      </c>
      <c r="B116" s="14" t="s">
        <v>21</v>
      </c>
      <c r="C116" s="14" t="s">
        <v>79</v>
      </c>
      <c r="D116" s="5">
        <v>2</v>
      </c>
      <c r="E116" s="44">
        <v>352.8361076538252</v>
      </c>
      <c r="F116" s="44">
        <v>802.55389234617496</v>
      </c>
      <c r="G116" s="44">
        <v>1155.3900000000001</v>
      </c>
      <c r="I116" s="14" t="s">
        <v>13</v>
      </c>
      <c r="J116" s="14" t="s">
        <v>21</v>
      </c>
      <c r="K116" s="14" t="s">
        <v>79</v>
      </c>
      <c r="L116" s="14">
        <v>2</v>
      </c>
      <c r="M116" s="26">
        <v>344.77705843149818</v>
      </c>
      <c r="N116" s="26">
        <v>784.22294156850205</v>
      </c>
      <c r="O116" s="26">
        <v>8.0590492223270456</v>
      </c>
      <c r="P116" s="26">
        <v>18.330950777672953</v>
      </c>
      <c r="Q116" s="26">
        <v>1155.3900000000003</v>
      </c>
      <c r="S116" s="14" t="s">
        <v>11</v>
      </c>
      <c r="T116" s="14" t="s">
        <v>18</v>
      </c>
      <c r="U116" s="14" t="s">
        <v>30</v>
      </c>
      <c r="V116" s="14">
        <v>2</v>
      </c>
      <c r="W116" s="15">
        <v>445</v>
      </c>
      <c r="X116" s="15"/>
      <c r="Y116" s="15">
        <v>445</v>
      </c>
    </row>
    <row r="117" spans="1:25" x14ac:dyDescent="0.2">
      <c r="A117" s="14" t="s">
        <v>13</v>
      </c>
      <c r="B117" s="14" t="s">
        <v>21</v>
      </c>
      <c r="C117" s="14" t="s">
        <v>79</v>
      </c>
      <c r="D117" s="5">
        <v>3</v>
      </c>
      <c r="E117" s="44">
        <v>882.4765125432732</v>
      </c>
      <c r="F117" s="44">
        <v>1647.9534874567269</v>
      </c>
      <c r="G117" s="44">
        <v>2530.4300000000003</v>
      </c>
      <c r="I117" s="14" t="s">
        <v>13</v>
      </c>
      <c r="J117" s="14" t="s">
        <v>21</v>
      </c>
      <c r="K117" s="14" t="s">
        <v>79</v>
      </c>
      <c r="L117" s="14">
        <v>3</v>
      </c>
      <c r="M117" s="26">
        <v>854.90119220372753</v>
      </c>
      <c r="N117" s="26">
        <v>1596.4588077962726</v>
      </c>
      <c r="O117" s="26">
        <v>27.575320339545694</v>
      </c>
      <c r="P117" s="26">
        <v>51.49467966045431</v>
      </c>
      <c r="Q117" s="26">
        <v>2530.4300000000003</v>
      </c>
      <c r="S117" s="14" t="s">
        <v>11</v>
      </c>
      <c r="T117" s="14" t="s">
        <v>18</v>
      </c>
      <c r="U117" s="14" t="s">
        <v>30</v>
      </c>
      <c r="V117" s="14">
        <v>3</v>
      </c>
      <c r="W117" s="15">
        <v>2320</v>
      </c>
      <c r="X117" s="15">
        <v>44</v>
      </c>
      <c r="Y117" s="15">
        <v>2364</v>
      </c>
    </row>
    <row r="118" spans="1:25" x14ac:dyDescent="0.2">
      <c r="A118" s="14" t="s">
        <v>13</v>
      </c>
      <c r="B118" s="14" t="s">
        <v>21</v>
      </c>
      <c r="C118" s="14" t="s">
        <v>31</v>
      </c>
      <c r="D118" s="5">
        <v>0</v>
      </c>
      <c r="E118" s="44">
        <v>428.72836021138426</v>
      </c>
      <c r="F118" s="44">
        <v>84.091639788615652</v>
      </c>
      <c r="G118" s="44">
        <v>512.81999999999994</v>
      </c>
      <c r="I118" s="14" t="s">
        <v>13</v>
      </c>
      <c r="J118" s="14" t="s">
        <v>21</v>
      </c>
      <c r="K118" s="14" t="s">
        <v>31</v>
      </c>
      <c r="L118" s="14">
        <v>0</v>
      </c>
      <c r="M118" s="26">
        <v>428.72836021138426</v>
      </c>
      <c r="N118" s="26">
        <v>84.091639788615652</v>
      </c>
      <c r="O118" s="26">
        <v>0</v>
      </c>
      <c r="P118" s="26">
        <v>0</v>
      </c>
      <c r="Q118" s="26">
        <v>512.81999999999994</v>
      </c>
      <c r="S118" s="14" t="s">
        <v>11</v>
      </c>
      <c r="T118" s="14" t="s">
        <v>18</v>
      </c>
      <c r="U118" s="14" t="s">
        <v>79</v>
      </c>
      <c r="V118" s="14">
        <v>0</v>
      </c>
      <c r="W118" s="15">
        <v>1022</v>
      </c>
      <c r="X118" s="15">
        <v>97</v>
      </c>
      <c r="Y118" s="15">
        <v>1119</v>
      </c>
    </row>
    <row r="119" spans="1:25" x14ac:dyDescent="0.2">
      <c r="A119" s="14" t="s">
        <v>13</v>
      </c>
      <c r="B119" s="14" t="s">
        <v>21</v>
      </c>
      <c r="C119" s="14" t="s">
        <v>31</v>
      </c>
      <c r="D119" s="5">
        <v>1</v>
      </c>
      <c r="E119" s="44">
        <v>633.27999999999986</v>
      </c>
      <c r="F119" s="44">
        <v>88.949999999999989</v>
      </c>
      <c r="G119" s="44">
        <v>722.22999999999979</v>
      </c>
      <c r="I119" s="14" t="s">
        <v>13</v>
      </c>
      <c r="J119" s="14" t="s">
        <v>21</v>
      </c>
      <c r="K119" s="14" t="s">
        <v>31</v>
      </c>
      <c r="L119" s="14">
        <v>1</v>
      </c>
      <c r="M119" s="26">
        <v>588.8154543566452</v>
      </c>
      <c r="N119" s="26">
        <v>82.704545643354592</v>
      </c>
      <c r="O119" s="26">
        <v>44.464545643354604</v>
      </c>
      <c r="P119" s="26">
        <v>6.2454543566453893</v>
      </c>
      <c r="Q119" s="26">
        <v>722.22999999999979</v>
      </c>
      <c r="S119" s="14" t="s">
        <v>11</v>
      </c>
      <c r="T119" s="14" t="s">
        <v>18</v>
      </c>
      <c r="U119" s="14" t="s">
        <v>79</v>
      </c>
      <c r="V119" s="14">
        <v>1</v>
      </c>
      <c r="W119" s="15">
        <v>96</v>
      </c>
      <c r="X119" s="15">
        <v>15</v>
      </c>
      <c r="Y119" s="15">
        <v>111</v>
      </c>
    </row>
    <row r="120" spans="1:25" x14ac:dyDescent="0.2">
      <c r="A120" s="14" t="s">
        <v>13</v>
      </c>
      <c r="B120" s="14" t="s">
        <v>21</v>
      </c>
      <c r="C120" s="14" t="s">
        <v>31</v>
      </c>
      <c r="D120" s="5">
        <v>2</v>
      </c>
      <c r="E120" s="44">
        <v>101.95822301230436</v>
      </c>
      <c r="F120" s="44">
        <v>471.81177698769568</v>
      </c>
      <c r="G120" s="44">
        <v>573.77</v>
      </c>
      <c r="I120" s="14" t="s">
        <v>13</v>
      </c>
      <c r="J120" s="14" t="s">
        <v>21</v>
      </c>
      <c r="K120" s="14" t="s">
        <v>31</v>
      </c>
      <c r="L120" s="14">
        <v>2</v>
      </c>
      <c r="M120" s="26">
        <v>97.556624490222731</v>
      </c>
      <c r="N120" s="26">
        <v>451.4433755097773</v>
      </c>
      <c r="O120" s="26">
        <v>4.4015985220816338</v>
      </c>
      <c r="P120" s="26">
        <v>20.368401477918365</v>
      </c>
      <c r="Q120" s="26">
        <v>573.77</v>
      </c>
      <c r="S120" s="14" t="s">
        <v>11</v>
      </c>
      <c r="T120" s="14" t="s">
        <v>18</v>
      </c>
      <c r="U120" s="14" t="s">
        <v>79</v>
      </c>
      <c r="V120" s="14">
        <v>2</v>
      </c>
      <c r="W120" s="15">
        <v>234</v>
      </c>
      <c r="X120" s="15"/>
      <c r="Y120" s="15">
        <v>234</v>
      </c>
    </row>
    <row r="121" spans="1:25" x14ac:dyDescent="0.2">
      <c r="A121" s="14" t="s">
        <v>13</v>
      </c>
      <c r="B121" s="14" t="s">
        <v>21</v>
      </c>
      <c r="C121" s="14" t="s">
        <v>31</v>
      </c>
      <c r="D121" s="5">
        <v>3</v>
      </c>
      <c r="E121" s="44">
        <v>87.819999999999979</v>
      </c>
      <c r="F121" s="44">
        <v>513.58000000000004</v>
      </c>
      <c r="G121" s="44">
        <v>601.4</v>
      </c>
      <c r="I121" s="14" t="s">
        <v>13</v>
      </c>
      <c r="J121" s="14" t="s">
        <v>21</v>
      </c>
      <c r="K121" s="14" t="s">
        <v>31</v>
      </c>
      <c r="L121" s="14">
        <v>3</v>
      </c>
      <c r="M121" s="26">
        <v>87.256339873628178</v>
      </c>
      <c r="N121" s="26">
        <v>510.28366012637179</v>
      </c>
      <c r="O121" s="26">
        <v>0.56366012637179896</v>
      </c>
      <c r="P121" s="26">
        <v>3.2963398736282006</v>
      </c>
      <c r="Q121" s="26">
        <v>601.4</v>
      </c>
      <c r="S121" s="14" t="s">
        <v>11</v>
      </c>
      <c r="T121" s="14" t="s">
        <v>18</v>
      </c>
      <c r="U121" s="14" t="s">
        <v>79</v>
      </c>
      <c r="V121" s="14">
        <v>3</v>
      </c>
      <c r="W121" s="15">
        <v>3543</v>
      </c>
      <c r="X121" s="15">
        <v>132</v>
      </c>
      <c r="Y121" s="15">
        <v>3675</v>
      </c>
    </row>
    <row r="122" spans="1:25" x14ac:dyDescent="0.2">
      <c r="A122" s="14" t="s">
        <v>13</v>
      </c>
      <c r="B122" s="14" t="s">
        <v>22</v>
      </c>
      <c r="C122" s="14" t="s">
        <v>28</v>
      </c>
      <c r="D122" s="5">
        <v>0</v>
      </c>
      <c r="E122" s="44">
        <v>343.23786208691132</v>
      </c>
      <c r="F122" s="44">
        <v>41.082137913088729</v>
      </c>
      <c r="G122" s="44">
        <v>384.32000000000005</v>
      </c>
      <c r="I122" s="14" t="s">
        <v>13</v>
      </c>
      <c r="J122" s="14" t="s">
        <v>22</v>
      </c>
      <c r="K122" s="14" t="s">
        <v>28</v>
      </c>
      <c r="L122" s="14">
        <v>0</v>
      </c>
      <c r="M122" s="26">
        <v>343.23786208691132</v>
      </c>
      <c r="N122" s="26">
        <v>41.082137913088729</v>
      </c>
      <c r="O122" s="26">
        <v>0</v>
      </c>
      <c r="P122" s="26">
        <v>0</v>
      </c>
      <c r="Q122" s="26">
        <v>384.32000000000005</v>
      </c>
      <c r="S122" s="14" t="s">
        <v>11</v>
      </c>
      <c r="T122" s="14" t="s">
        <v>17</v>
      </c>
      <c r="U122" s="14" t="s">
        <v>28</v>
      </c>
      <c r="V122" s="14">
        <v>0</v>
      </c>
      <c r="W122" s="15">
        <v>907</v>
      </c>
      <c r="X122" s="15">
        <v>471</v>
      </c>
      <c r="Y122" s="15">
        <v>1378</v>
      </c>
    </row>
    <row r="123" spans="1:25" x14ac:dyDescent="0.2">
      <c r="A123" s="14" t="s">
        <v>13</v>
      </c>
      <c r="B123" s="14" t="s">
        <v>22</v>
      </c>
      <c r="C123" s="14" t="s">
        <v>28</v>
      </c>
      <c r="D123" s="5">
        <v>1</v>
      </c>
      <c r="E123" s="44">
        <v>870.11973963755224</v>
      </c>
      <c r="F123" s="44">
        <v>23.260260362447816</v>
      </c>
      <c r="G123" s="44">
        <v>893.38000000000011</v>
      </c>
      <c r="I123" s="14" t="s">
        <v>13</v>
      </c>
      <c r="J123" s="14" t="s">
        <v>22</v>
      </c>
      <c r="K123" s="14" t="s">
        <v>28</v>
      </c>
      <c r="L123" s="14">
        <v>1</v>
      </c>
      <c r="M123" s="26">
        <v>843.32599673147752</v>
      </c>
      <c r="N123" s="26">
        <v>22.544003268522566</v>
      </c>
      <c r="O123" s="26">
        <v>26.793742906074748</v>
      </c>
      <c r="P123" s="26">
        <v>0.71625709392524928</v>
      </c>
      <c r="Q123" s="26">
        <v>893.38000000000011</v>
      </c>
      <c r="S123" s="14" t="s">
        <v>11</v>
      </c>
      <c r="T123" s="14" t="s">
        <v>17</v>
      </c>
      <c r="U123" s="14" t="s">
        <v>28</v>
      </c>
      <c r="V123" s="14">
        <v>1</v>
      </c>
      <c r="W123" s="15">
        <v>303</v>
      </c>
      <c r="X123" s="15">
        <v>483</v>
      </c>
      <c r="Y123" s="15">
        <v>786</v>
      </c>
    </row>
    <row r="124" spans="1:25" x14ac:dyDescent="0.2">
      <c r="A124" s="14" t="s">
        <v>13</v>
      </c>
      <c r="B124" s="14" t="s">
        <v>22</v>
      </c>
      <c r="C124" s="14" t="s">
        <v>28</v>
      </c>
      <c r="D124" s="5">
        <v>2</v>
      </c>
      <c r="E124" s="44">
        <v>506.34670027788798</v>
      </c>
      <c r="F124" s="44">
        <v>249.36329972211189</v>
      </c>
      <c r="G124" s="44">
        <v>755.70999999999981</v>
      </c>
      <c r="I124" s="14" t="s">
        <v>13</v>
      </c>
      <c r="J124" s="14" t="s">
        <v>22</v>
      </c>
      <c r="K124" s="14" t="s">
        <v>28</v>
      </c>
      <c r="L124" s="14">
        <v>2</v>
      </c>
      <c r="M124" s="26">
        <v>479.94090512107971</v>
      </c>
      <c r="N124" s="26">
        <v>236.35909487892016</v>
      </c>
      <c r="O124" s="26">
        <v>26.405795156808257</v>
      </c>
      <c r="P124" s="26">
        <v>13.004204843191744</v>
      </c>
      <c r="Q124" s="26">
        <v>755.70999999999981</v>
      </c>
      <c r="S124" s="14" t="s">
        <v>11</v>
      </c>
      <c r="T124" s="14" t="s">
        <v>17</v>
      </c>
      <c r="U124" s="14" t="s">
        <v>28</v>
      </c>
      <c r="V124" s="14">
        <v>2</v>
      </c>
      <c r="W124" s="15">
        <v>186</v>
      </c>
      <c r="X124" s="15">
        <v>663</v>
      </c>
      <c r="Y124" s="15">
        <v>849</v>
      </c>
    </row>
    <row r="125" spans="1:25" x14ac:dyDescent="0.2">
      <c r="A125" s="14" t="s">
        <v>13</v>
      </c>
      <c r="B125" s="14" t="s">
        <v>22</v>
      </c>
      <c r="C125" s="14" t="s">
        <v>28</v>
      </c>
      <c r="D125" s="5">
        <v>3</v>
      </c>
      <c r="E125" s="44">
        <v>1948.0099999999998</v>
      </c>
      <c r="F125" s="44">
        <v>381.93999999999994</v>
      </c>
      <c r="G125" s="44">
        <v>2329.9499999999998</v>
      </c>
      <c r="I125" s="14" t="s">
        <v>13</v>
      </c>
      <c r="J125" s="14" t="s">
        <v>22</v>
      </c>
      <c r="K125" s="14" t="s">
        <v>28</v>
      </c>
      <c r="L125" s="14">
        <v>3</v>
      </c>
      <c r="M125" s="26">
        <v>1929.6999851928151</v>
      </c>
      <c r="N125" s="26">
        <v>378.35001480718466</v>
      </c>
      <c r="O125" s="26">
        <v>18.310014807184704</v>
      </c>
      <c r="P125" s="26">
        <v>3.5899851928152962</v>
      </c>
      <c r="Q125" s="26">
        <v>2329.9499999999998</v>
      </c>
      <c r="S125" s="14" t="s">
        <v>11</v>
      </c>
      <c r="T125" s="14" t="s">
        <v>17</v>
      </c>
      <c r="U125" s="14" t="s">
        <v>28</v>
      </c>
      <c r="V125" s="14">
        <v>3</v>
      </c>
      <c r="W125" s="15">
        <v>1359</v>
      </c>
      <c r="X125" s="15">
        <v>5818</v>
      </c>
      <c r="Y125" s="15">
        <v>7177</v>
      </c>
    </row>
    <row r="126" spans="1:25" x14ac:dyDescent="0.2">
      <c r="A126" s="14" t="s">
        <v>13</v>
      </c>
      <c r="B126" s="14" t="s">
        <v>22</v>
      </c>
      <c r="C126" s="14" t="s">
        <v>29</v>
      </c>
      <c r="D126" s="5">
        <v>0</v>
      </c>
      <c r="E126" s="44">
        <v>362.24</v>
      </c>
      <c r="F126" s="44">
        <v>74.8</v>
      </c>
      <c r="G126" s="44">
        <v>437.04</v>
      </c>
      <c r="I126" s="14" t="s">
        <v>13</v>
      </c>
      <c r="J126" s="14" t="s">
        <v>22</v>
      </c>
      <c r="K126" s="14" t="s">
        <v>29</v>
      </c>
      <c r="L126" s="14">
        <v>0</v>
      </c>
      <c r="M126" s="26">
        <v>362.24</v>
      </c>
      <c r="N126" s="26">
        <v>74.8</v>
      </c>
      <c r="O126" s="26">
        <v>0</v>
      </c>
      <c r="P126" s="26">
        <v>0</v>
      </c>
      <c r="Q126" s="26">
        <v>437.04</v>
      </c>
      <c r="S126" s="14" t="s">
        <v>11</v>
      </c>
      <c r="T126" s="14" t="s">
        <v>17</v>
      </c>
      <c r="U126" s="14" t="s">
        <v>31</v>
      </c>
      <c r="V126" s="14">
        <v>0</v>
      </c>
      <c r="W126" s="15">
        <v>123</v>
      </c>
      <c r="X126" s="15">
        <v>52</v>
      </c>
      <c r="Y126" s="15">
        <v>175</v>
      </c>
    </row>
    <row r="127" spans="1:25" x14ac:dyDescent="0.2">
      <c r="A127" s="14" t="s">
        <v>13</v>
      </c>
      <c r="B127" s="14" t="s">
        <v>22</v>
      </c>
      <c r="C127" s="14" t="s">
        <v>29</v>
      </c>
      <c r="D127" s="5">
        <v>1</v>
      </c>
      <c r="E127" s="44">
        <v>596.25999999999988</v>
      </c>
      <c r="F127" s="44">
        <v>27.19</v>
      </c>
      <c r="G127" s="44">
        <v>623.44999999999993</v>
      </c>
      <c r="I127" s="14" t="s">
        <v>13</v>
      </c>
      <c r="J127" s="14" t="s">
        <v>22</v>
      </c>
      <c r="K127" s="14" t="s">
        <v>29</v>
      </c>
      <c r="L127" s="14">
        <v>1</v>
      </c>
      <c r="M127" s="26">
        <v>580.03009832384305</v>
      </c>
      <c r="N127" s="26">
        <v>26.44990167615687</v>
      </c>
      <c r="O127" s="26">
        <v>16.229901676156867</v>
      </c>
      <c r="P127" s="26">
        <v>0.7400983238431309</v>
      </c>
      <c r="Q127" s="26">
        <v>623.44999999999982</v>
      </c>
      <c r="S127" s="14" t="s">
        <v>11</v>
      </c>
      <c r="T127" s="14" t="s">
        <v>17</v>
      </c>
      <c r="U127" s="14" t="s">
        <v>31</v>
      </c>
      <c r="V127" s="14">
        <v>1</v>
      </c>
      <c r="W127" s="15">
        <v>61</v>
      </c>
      <c r="X127" s="15">
        <v>156</v>
      </c>
      <c r="Y127" s="15">
        <v>217</v>
      </c>
    </row>
    <row r="128" spans="1:25" x14ac:dyDescent="0.2">
      <c r="A128" s="14" t="s">
        <v>13</v>
      </c>
      <c r="B128" s="14" t="s">
        <v>22</v>
      </c>
      <c r="C128" s="14" t="s">
        <v>29</v>
      </c>
      <c r="D128" s="5">
        <v>2</v>
      </c>
      <c r="E128" s="44">
        <v>172.1187625690502</v>
      </c>
      <c r="F128" s="44">
        <v>220.73123743094979</v>
      </c>
      <c r="G128" s="44">
        <v>392.85</v>
      </c>
      <c r="I128" s="14" t="s">
        <v>13</v>
      </c>
      <c r="J128" s="14" t="s">
        <v>22</v>
      </c>
      <c r="K128" s="14" t="s">
        <v>29</v>
      </c>
      <c r="L128" s="14">
        <v>2</v>
      </c>
      <c r="M128" s="26">
        <v>169.19644579080008</v>
      </c>
      <c r="N128" s="26">
        <v>216.98355420919992</v>
      </c>
      <c r="O128" s="26">
        <v>2.9223167782501336</v>
      </c>
      <c r="P128" s="26">
        <v>3.7476832217498663</v>
      </c>
      <c r="Q128" s="26">
        <v>392.85</v>
      </c>
      <c r="S128" s="14" t="s">
        <v>11</v>
      </c>
      <c r="T128" s="14" t="s">
        <v>17</v>
      </c>
      <c r="U128" s="14" t="s">
        <v>31</v>
      </c>
      <c r="V128" s="14">
        <v>2</v>
      </c>
      <c r="W128" s="15">
        <v>92</v>
      </c>
      <c r="X128" s="15">
        <v>867</v>
      </c>
      <c r="Y128" s="15">
        <v>959</v>
      </c>
    </row>
    <row r="129" spans="1:25" x14ac:dyDescent="0.2">
      <c r="A129" s="14" t="s">
        <v>13</v>
      </c>
      <c r="B129" s="14" t="s">
        <v>22</v>
      </c>
      <c r="C129" s="14" t="s">
        <v>29</v>
      </c>
      <c r="D129" s="5">
        <v>3</v>
      </c>
      <c r="E129" s="44">
        <v>680.04441372872827</v>
      </c>
      <c r="F129" s="44">
        <v>155.60558627127159</v>
      </c>
      <c r="G129" s="44">
        <v>835.64999999999986</v>
      </c>
      <c r="I129" s="14" t="s">
        <v>13</v>
      </c>
      <c r="J129" s="14" t="s">
        <v>22</v>
      </c>
      <c r="K129" s="14" t="s">
        <v>29</v>
      </c>
      <c r="L129" s="14">
        <v>3</v>
      </c>
      <c r="M129" s="26">
        <v>665.28224575764102</v>
      </c>
      <c r="N129" s="26">
        <v>152.22775424235894</v>
      </c>
      <c r="O129" s="26">
        <v>14.762167971087337</v>
      </c>
      <c r="P129" s="26">
        <v>3.3778320289126635</v>
      </c>
      <c r="Q129" s="26">
        <v>835.65</v>
      </c>
      <c r="S129" s="14" t="s">
        <v>11</v>
      </c>
      <c r="T129" s="14" t="s">
        <v>17</v>
      </c>
      <c r="U129" s="14" t="s">
        <v>31</v>
      </c>
      <c r="V129" s="14">
        <v>3</v>
      </c>
      <c r="W129" s="15">
        <v>230</v>
      </c>
      <c r="X129" s="15">
        <v>2861</v>
      </c>
      <c r="Y129" s="15">
        <v>3091</v>
      </c>
    </row>
    <row r="130" spans="1:25" x14ac:dyDescent="0.2">
      <c r="A130" s="14" t="s">
        <v>13</v>
      </c>
      <c r="B130" s="14" t="s">
        <v>22</v>
      </c>
      <c r="C130" s="14" t="s">
        <v>30</v>
      </c>
      <c r="D130" s="5">
        <v>0</v>
      </c>
      <c r="E130" s="44">
        <v>1468.5710119772571</v>
      </c>
      <c r="F130" s="44">
        <v>165.3489880227427</v>
      </c>
      <c r="G130" s="44">
        <v>1633.9199999999998</v>
      </c>
      <c r="I130" s="14" t="s">
        <v>13</v>
      </c>
      <c r="J130" s="14" t="s">
        <v>22</v>
      </c>
      <c r="K130" s="14" t="s">
        <v>30</v>
      </c>
      <c r="L130" s="14">
        <v>0</v>
      </c>
      <c r="M130" s="26">
        <v>1468.5710119772571</v>
      </c>
      <c r="N130" s="26">
        <v>165.3489880227427</v>
      </c>
      <c r="O130" s="26">
        <v>0</v>
      </c>
      <c r="P130" s="26">
        <v>0</v>
      </c>
      <c r="Q130" s="26">
        <v>1633.9199999999998</v>
      </c>
      <c r="S130" s="14" t="s">
        <v>11</v>
      </c>
      <c r="T130" s="14" t="s">
        <v>17</v>
      </c>
      <c r="U130" s="14" t="s">
        <v>29</v>
      </c>
      <c r="V130" s="14">
        <v>0</v>
      </c>
      <c r="W130" s="15">
        <v>326</v>
      </c>
      <c r="X130" s="15">
        <v>334</v>
      </c>
      <c r="Y130" s="15">
        <v>660</v>
      </c>
    </row>
    <row r="131" spans="1:25" x14ac:dyDescent="0.2">
      <c r="A131" s="14" t="s">
        <v>13</v>
      </c>
      <c r="B131" s="14" t="s">
        <v>22</v>
      </c>
      <c r="C131" s="14" t="s">
        <v>30</v>
      </c>
      <c r="D131" s="5">
        <v>1</v>
      </c>
      <c r="E131" s="44">
        <v>1990.7089283872217</v>
      </c>
      <c r="F131" s="44">
        <v>238.93107161277882</v>
      </c>
      <c r="G131" s="44">
        <v>2229.6400000000003</v>
      </c>
      <c r="I131" s="14" t="s">
        <v>13</v>
      </c>
      <c r="J131" s="14" t="s">
        <v>22</v>
      </c>
      <c r="K131" s="14" t="s">
        <v>30</v>
      </c>
      <c r="L131" s="14">
        <v>1</v>
      </c>
      <c r="M131" s="26">
        <v>1896.7912232074384</v>
      </c>
      <c r="N131" s="26">
        <v>227.65877679256201</v>
      </c>
      <c r="O131" s="26">
        <v>93.917705179783198</v>
      </c>
      <c r="P131" s="26">
        <v>11.272294820216809</v>
      </c>
      <c r="Q131" s="26">
        <v>2229.6400000000003</v>
      </c>
      <c r="S131" s="14" t="s">
        <v>11</v>
      </c>
      <c r="T131" s="14" t="s">
        <v>17</v>
      </c>
      <c r="U131" s="14" t="s">
        <v>29</v>
      </c>
      <c r="V131" s="14">
        <v>1</v>
      </c>
      <c r="W131" s="15">
        <v>689</v>
      </c>
      <c r="X131" s="15">
        <v>416</v>
      </c>
      <c r="Y131" s="15">
        <v>1105</v>
      </c>
    </row>
    <row r="132" spans="1:25" x14ac:dyDescent="0.2">
      <c r="A132" s="14" t="s">
        <v>13</v>
      </c>
      <c r="B132" s="14" t="s">
        <v>22</v>
      </c>
      <c r="C132" s="14" t="s">
        <v>30</v>
      </c>
      <c r="D132" s="5">
        <v>2</v>
      </c>
      <c r="E132" s="44">
        <v>2711.6021451559172</v>
      </c>
      <c r="F132" s="44">
        <v>740.53785484408252</v>
      </c>
      <c r="G132" s="44">
        <v>3452.14</v>
      </c>
      <c r="I132" s="14" t="s">
        <v>13</v>
      </c>
      <c r="J132" s="14" t="s">
        <v>22</v>
      </c>
      <c r="K132" s="14" t="s">
        <v>30</v>
      </c>
      <c r="L132" s="14">
        <v>2</v>
      </c>
      <c r="M132" s="26">
        <v>2616.1814992396044</v>
      </c>
      <c r="N132" s="26">
        <v>714.47850076039549</v>
      </c>
      <c r="O132" s="26">
        <v>95.420645916313021</v>
      </c>
      <c r="P132" s="26">
        <v>26.059354083686973</v>
      </c>
      <c r="Q132" s="26">
        <v>3452.14</v>
      </c>
      <c r="S132" s="14" t="s">
        <v>11</v>
      </c>
      <c r="T132" s="14" t="s">
        <v>17</v>
      </c>
      <c r="U132" s="14" t="s">
        <v>29</v>
      </c>
      <c r="V132" s="14">
        <v>2</v>
      </c>
      <c r="W132" s="15">
        <v>202</v>
      </c>
      <c r="X132" s="15">
        <v>359</v>
      </c>
      <c r="Y132" s="15">
        <v>561</v>
      </c>
    </row>
    <row r="133" spans="1:25" x14ac:dyDescent="0.2">
      <c r="A133" s="14" t="s">
        <v>13</v>
      </c>
      <c r="B133" s="14" t="s">
        <v>22</v>
      </c>
      <c r="C133" s="14" t="s">
        <v>30</v>
      </c>
      <c r="D133" s="5">
        <v>3</v>
      </c>
      <c r="E133" s="44">
        <v>4504.9237371745039</v>
      </c>
      <c r="F133" s="44">
        <v>641.04626282549532</v>
      </c>
      <c r="G133" s="44">
        <v>5145.9699999999993</v>
      </c>
      <c r="I133" s="14" t="s">
        <v>13</v>
      </c>
      <c r="J133" s="14" t="s">
        <v>22</v>
      </c>
      <c r="K133" s="14" t="s">
        <v>30</v>
      </c>
      <c r="L133" s="14">
        <v>3</v>
      </c>
      <c r="M133" s="26">
        <v>4454.6566891760585</v>
      </c>
      <c r="N133" s="26">
        <v>633.89331082394074</v>
      </c>
      <c r="O133" s="26">
        <v>50.267047998445399</v>
      </c>
      <c r="P133" s="26">
        <v>7.1529520015546062</v>
      </c>
      <c r="Q133" s="26">
        <v>5145.9699999999993</v>
      </c>
      <c r="S133" s="14" t="s">
        <v>11</v>
      </c>
      <c r="T133" s="14" t="s">
        <v>17</v>
      </c>
      <c r="U133" s="14" t="s">
        <v>29</v>
      </c>
      <c r="V133" s="14">
        <v>3</v>
      </c>
      <c r="W133" s="15">
        <v>736</v>
      </c>
      <c r="X133" s="15">
        <v>1265</v>
      </c>
      <c r="Y133" s="15">
        <v>2001</v>
      </c>
    </row>
    <row r="134" spans="1:25" x14ac:dyDescent="0.2">
      <c r="A134" s="14" t="s">
        <v>13</v>
      </c>
      <c r="B134" s="14" t="s">
        <v>22</v>
      </c>
      <c r="C134" s="14" t="s">
        <v>79</v>
      </c>
      <c r="D134" s="5">
        <v>0</v>
      </c>
      <c r="E134" s="44">
        <v>1249.06</v>
      </c>
      <c r="F134" s="44">
        <v>233.10999999999999</v>
      </c>
      <c r="G134" s="44">
        <v>1482.1699999999998</v>
      </c>
      <c r="I134" s="14" t="s">
        <v>13</v>
      </c>
      <c r="J134" s="14" t="s">
        <v>22</v>
      </c>
      <c r="K134" s="14" t="s">
        <v>79</v>
      </c>
      <c r="L134" s="14">
        <v>0</v>
      </c>
      <c r="M134" s="26">
        <v>1249.06</v>
      </c>
      <c r="N134" s="26">
        <v>233.10999999999999</v>
      </c>
      <c r="O134" s="26">
        <v>0</v>
      </c>
      <c r="P134" s="26">
        <v>0</v>
      </c>
      <c r="Q134" s="26">
        <v>1482.1699999999998</v>
      </c>
      <c r="S134" s="14" t="s">
        <v>11</v>
      </c>
      <c r="T134" s="14" t="s">
        <v>17</v>
      </c>
      <c r="U134" s="14" t="s">
        <v>30</v>
      </c>
      <c r="V134" s="14">
        <v>0</v>
      </c>
      <c r="W134" s="15">
        <v>853.99999999999989</v>
      </c>
      <c r="X134" s="15">
        <v>1053</v>
      </c>
      <c r="Y134" s="15">
        <v>1907</v>
      </c>
    </row>
    <row r="135" spans="1:25" x14ac:dyDescent="0.2">
      <c r="A135" s="14" t="s">
        <v>13</v>
      </c>
      <c r="B135" s="14" t="s">
        <v>22</v>
      </c>
      <c r="C135" s="14" t="s">
        <v>79</v>
      </c>
      <c r="D135" s="5">
        <v>1</v>
      </c>
      <c r="E135" s="44">
        <v>2646.2811162014041</v>
      </c>
      <c r="F135" s="44">
        <v>156.4188837985956</v>
      </c>
      <c r="G135" s="44">
        <v>2802.7</v>
      </c>
      <c r="I135" s="14" t="s">
        <v>13</v>
      </c>
      <c r="J135" s="14" t="s">
        <v>22</v>
      </c>
      <c r="K135" s="14" t="s">
        <v>79</v>
      </c>
      <c r="L135" s="14">
        <v>1</v>
      </c>
      <c r="M135" s="26">
        <v>2433.857265798938</v>
      </c>
      <c r="N135" s="26">
        <v>143.86273420106178</v>
      </c>
      <c r="O135" s="26">
        <v>212.42385040246614</v>
      </c>
      <c r="P135" s="26">
        <v>12.556149597533821</v>
      </c>
      <c r="Q135" s="26">
        <v>2802.7</v>
      </c>
      <c r="S135" s="14" t="s">
        <v>11</v>
      </c>
      <c r="T135" s="14" t="s">
        <v>17</v>
      </c>
      <c r="U135" s="14" t="s">
        <v>30</v>
      </c>
      <c r="V135" s="14">
        <v>1</v>
      </c>
      <c r="W135" s="15">
        <v>969</v>
      </c>
      <c r="X135" s="15">
        <v>1100</v>
      </c>
      <c r="Y135" s="15">
        <v>2069</v>
      </c>
    </row>
    <row r="136" spans="1:25" x14ac:dyDescent="0.2">
      <c r="A136" s="14" t="s">
        <v>13</v>
      </c>
      <c r="B136" s="14" t="s">
        <v>22</v>
      </c>
      <c r="C136" s="14" t="s">
        <v>79</v>
      </c>
      <c r="D136" s="5">
        <v>2</v>
      </c>
      <c r="E136" s="44">
        <v>1768.8794288413164</v>
      </c>
      <c r="F136" s="44">
        <v>962.44057115868327</v>
      </c>
      <c r="G136" s="44">
        <v>2731.3199999999997</v>
      </c>
      <c r="I136" s="14" t="s">
        <v>13</v>
      </c>
      <c r="J136" s="14" t="s">
        <v>22</v>
      </c>
      <c r="K136" s="14" t="s">
        <v>79</v>
      </c>
      <c r="L136" s="14">
        <v>2</v>
      </c>
      <c r="M136" s="26">
        <v>1742.268392517821</v>
      </c>
      <c r="N136" s="26">
        <v>947.96160748217881</v>
      </c>
      <c r="O136" s="26">
        <v>26.61103632349549</v>
      </c>
      <c r="P136" s="26">
        <v>14.478963676504511</v>
      </c>
      <c r="Q136" s="26">
        <v>2731.3199999999997</v>
      </c>
      <c r="S136" s="14" t="s">
        <v>11</v>
      </c>
      <c r="T136" s="14" t="s">
        <v>17</v>
      </c>
      <c r="U136" s="14" t="s">
        <v>30</v>
      </c>
      <c r="V136" s="14">
        <v>2</v>
      </c>
      <c r="W136" s="15">
        <v>959</v>
      </c>
      <c r="X136" s="15">
        <v>2427</v>
      </c>
      <c r="Y136" s="15">
        <v>3386</v>
      </c>
    </row>
    <row r="137" spans="1:25" x14ac:dyDescent="0.2">
      <c r="A137" s="14" t="s">
        <v>13</v>
      </c>
      <c r="B137" s="14" t="s">
        <v>22</v>
      </c>
      <c r="C137" s="14" t="s">
        <v>79</v>
      </c>
      <c r="D137" s="5">
        <v>3</v>
      </c>
      <c r="E137" s="44">
        <v>3197.5975695070224</v>
      </c>
      <c r="F137" s="44">
        <v>442.34243049297788</v>
      </c>
      <c r="G137" s="44">
        <v>3639.9400000000005</v>
      </c>
      <c r="I137" s="14" t="s">
        <v>13</v>
      </c>
      <c r="J137" s="14" t="s">
        <v>22</v>
      </c>
      <c r="K137" s="14" t="s">
        <v>79</v>
      </c>
      <c r="L137" s="14">
        <v>3</v>
      </c>
      <c r="M137" s="26">
        <v>3164.364846974659</v>
      </c>
      <c r="N137" s="26">
        <v>437.74515302534121</v>
      </c>
      <c r="O137" s="26">
        <v>33.232722532363347</v>
      </c>
      <c r="P137" s="26">
        <v>4.5972774676366503</v>
      </c>
      <c r="Q137" s="26">
        <v>3639.94</v>
      </c>
      <c r="S137" s="14" t="s">
        <v>11</v>
      </c>
      <c r="T137" s="14" t="s">
        <v>17</v>
      </c>
      <c r="U137" s="14" t="s">
        <v>30</v>
      </c>
      <c r="V137" s="14">
        <v>3</v>
      </c>
      <c r="W137" s="15">
        <v>1728</v>
      </c>
      <c r="X137" s="15">
        <v>5115</v>
      </c>
      <c r="Y137" s="15">
        <v>6843</v>
      </c>
    </row>
    <row r="138" spans="1:25" x14ac:dyDescent="0.2">
      <c r="A138" s="14" t="s">
        <v>13</v>
      </c>
      <c r="B138" s="14" t="s">
        <v>22</v>
      </c>
      <c r="C138" s="14" t="s">
        <v>31</v>
      </c>
      <c r="D138" s="5">
        <v>0</v>
      </c>
      <c r="E138" s="44">
        <v>151.89905994631673</v>
      </c>
      <c r="F138" s="44">
        <v>15.760940053683269</v>
      </c>
      <c r="G138" s="44">
        <v>167.66</v>
      </c>
      <c r="I138" s="14" t="s">
        <v>13</v>
      </c>
      <c r="J138" s="14" t="s">
        <v>22</v>
      </c>
      <c r="K138" s="14" t="s">
        <v>31</v>
      </c>
      <c r="L138" s="14">
        <v>0</v>
      </c>
      <c r="M138" s="26">
        <v>151.89905994631673</v>
      </c>
      <c r="N138" s="26">
        <v>15.760940053683269</v>
      </c>
      <c r="O138" s="26">
        <v>0</v>
      </c>
      <c r="P138" s="26">
        <v>0</v>
      </c>
      <c r="Q138" s="26">
        <v>167.66</v>
      </c>
      <c r="S138" s="14" t="s">
        <v>11</v>
      </c>
      <c r="T138" s="14" t="s">
        <v>17</v>
      </c>
      <c r="U138" s="14" t="s">
        <v>79</v>
      </c>
      <c r="V138" s="14">
        <v>0</v>
      </c>
      <c r="W138" s="15">
        <v>810</v>
      </c>
      <c r="X138" s="15">
        <v>698</v>
      </c>
      <c r="Y138" s="15">
        <v>1508</v>
      </c>
    </row>
    <row r="139" spans="1:25" x14ac:dyDescent="0.2">
      <c r="A139" s="14" t="s">
        <v>13</v>
      </c>
      <c r="B139" s="14" t="s">
        <v>22</v>
      </c>
      <c r="C139" s="14" t="s">
        <v>31</v>
      </c>
      <c r="D139" s="5">
        <v>1</v>
      </c>
      <c r="E139" s="44">
        <v>319.77999999999997</v>
      </c>
      <c r="F139" s="44">
        <v>0</v>
      </c>
      <c r="G139" s="44">
        <v>319.77999999999997</v>
      </c>
      <c r="I139" s="14" t="s">
        <v>13</v>
      </c>
      <c r="J139" s="14" t="s">
        <v>22</v>
      </c>
      <c r="K139" s="14" t="s">
        <v>31</v>
      </c>
      <c r="L139" s="14">
        <v>1</v>
      </c>
      <c r="M139" s="26">
        <v>281.40999999999997</v>
      </c>
      <c r="N139" s="26">
        <v>0</v>
      </c>
      <c r="O139" s="26">
        <v>38.369999999999997</v>
      </c>
      <c r="P139" s="26">
        <v>0</v>
      </c>
      <c r="Q139" s="26">
        <v>319.77999999999997</v>
      </c>
      <c r="S139" s="14" t="s">
        <v>11</v>
      </c>
      <c r="T139" s="14" t="s">
        <v>17</v>
      </c>
      <c r="U139" s="14" t="s">
        <v>79</v>
      </c>
      <c r="V139" s="14">
        <v>1</v>
      </c>
      <c r="W139" s="15">
        <v>491</v>
      </c>
      <c r="X139" s="15">
        <v>1033</v>
      </c>
      <c r="Y139" s="15">
        <v>1524</v>
      </c>
    </row>
    <row r="140" spans="1:25" x14ac:dyDescent="0.2">
      <c r="A140" s="14" t="s">
        <v>13</v>
      </c>
      <c r="B140" s="14" t="s">
        <v>22</v>
      </c>
      <c r="C140" s="14" t="s">
        <v>31</v>
      </c>
      <c r="D140" s="5">
        <v>2</v>
      </c>
      <c r="E140" s="44">
        <v>252.61214744283345</v>
      </c>
      <c r="F140" s="44">
        <v>163.29785255716658</v>
      </c>
      <c r="G140" s="44">
        <v>415.91</v>
      </c>
      <c r="I140" s="14" t="s">
        <v>13</v>
      </c>
      <c r="J140" s="14" t="s">
        <v>22</v>
      </c>
      <c r="K140" s="14" t="s">
        <v>31</v>
      </c>
      <c r="L140" s="14">
        <v>2</v>
      </c>
      <c r="M140" s="26">
        <v>250.97224266031884</v>
      </c>
      <c r="N140" s="26">
        <v>162.2377573396812</v>
      </c>
      <c r="O140" s="26">
        <v>1.6399047825146074</v>
      </c>
      <c r="P140" s="26">
        <v>1.0600952174853928</v>
      </c>
      <c r="Q140" s="26">
        <v>415.91000000000008</v>
      </c>
      <c r="S140" s="14" t="s">
        <v>11</v>
      </c>
      <c r="T140" s="14" t="s">
        <v>17</v>
      </c>
      <c r="U140" s="14" t="s">
        <v>79</v>
      </c>
      <c r="V140" s="14">
        <v>2</v>
      </c>
      <c r="W140" s="15">
        <v>470</v>
      </c>
      <c r="X140" s="15">
        <v>2148</v>
      </c>
      <c r="Y140" s="15">
        <v>2618</v>
      </c>
    </row>
    <row r="141" spans="1:25" x14ac:dyDescent="0.2">
      <c r="A141" s="14" t="s">
        <v>13</v>
      </c>
      <c r="B141" s="14" t="s">
        <v>22</v>
      </c>
      <c r="C141" s="14" t="s">
        <v>31</v>
      </c>
      <c r="D141" s="5">
        <v>3</v>
      </c>
      <c r="E141" s="44">
        <v>1413.0553472863332</v>
      </c>
      <c r="F141" s="44">
        <v>428.38465271366658</v>
      </c>
      <c r="G141" s="44">
        <v>1841.4399999999998</v>
      </c>
      <c r="I141" s="14" t="s">
        <v>13</v>
      </c>
      <c r="J141" s="14" t="s">
        <v>22</v>
      </c>
      <c r="K141" s="14" t="s">
        <v>31</v>
      </c>
      <c r="L141" s="14">
        <v>3</v>
      </c>
      <c r="M141" s="26">
        <v>1400.3708151318003</v>
      </c>
      <c r="N141" s="26">
        <v>424.53918486819953</v>
      </c>
      <c r="O141" s="26">
        <v>12.684532154532917</v>
      </c>
      <c r="P141" s="26">
        <v>3.8454678454670854</v>
      </c>
      <c r="Q141" s="26">
        <v>1841.4399999999998</v>
      </c>
      <c r="S141" s="14" t="s">
        <v>11</v>
      </c>
      <c r="T141" s="14" t="s">
        <v>17</v>
      </c>
      <c r="U141" s="14" t="s">
        <v>79</v>
      </c>
      <c r="V141" s="14">
        <v>3</v>
      </c>
      <c r="W141" s="15">
        <v>1670</v>
      </c>
      <c r="X141" s="15">
        <v>10028</v>
      </c>
      <c r="Y141" s="15">
        <v>11698</v>
      </c>
    </row>
    <row r="142" spans="1:25" x14ac:dyDescent="0.2">
      <c r="A142" s="14" t="s">
        <v>13</v>
      </c>
      <c r="B142" s="14" t="s">
        <v>23</v>
      </c>
      <c r="C142" s="14" t="s">
        <v>28</v>
      </c>
      <c r="D142" s="5">
        <v>0</v>
      </c>
      <c r="E142" s="44">
        <v>67.98</v>
      </c>
      <c r="F142" s="44">
        <v>9.27</v>
      </c>
      <c r="G142" s="44">
        <v>77.25</v>
      </c>
      <c r="I142" s="14" t="s">
        <v>13</v>
      </c>
      <c r="J142" s="14" t="s">
        <v>23</v>
      </c>
      <c r="K142" s="14" t="s">
        <v>28</v>
      </c>
      <c r="L142" s="14">
        <v>0</v>
      </c>
      <c r="M142" s="26">
        <v>67.98</v>
      </c>
      <c r="N142" s="26">
        <v>9.27</v>
      </c>
      <c r="O142" s="26">
        <v>0</v>
      </c>
      <c r="P142" s="26">
        <v>0</v>
      </c>
      <c r="Q142" s="26">
        <v>77.25</v>
      </c>
      <c r="S142" s="14" t="s">
        <v>11</v>
      </c>
      <c r="T142" s="14" t="s">
        <v>16</v>
      </c>
      <c r="U142" s="14" t="s">
        <v>28</v>
      </c>
      <c r="V142" s="14">
        <v>0</v>
      </c>
      <c r="W142" s="15">
        <v>229</v>
      </c>
      <c r="X142" s="15">
        <v>220</v>
      </c>
      <c r="Y142" s="15">
        <v>449</v>
      </c>
    </row>
    <row r="143" spans="1:25" x14ac:dyDescent="0.2">
      <c r="A143" s="14" t="s">
        <v>13</v>
      </c>
      <c r="B143" s="14" t="s">
        <v>23</v>
      </c>
      <c r="C143" s="14" t="s">
        <v>28</v>
      </c>
      <c r="D143" s="5">
        <v>1</v>
      </c>
      <c r="E143" s="44">
        <v>64.97</v>
      </c>
      <c r="F143" s="44">
        <v>45.239999999999995</v>
      </c>
      <c r="G143" s="44">
        <v>110.21</v>
      </c>
      <c r="I143" s="14" t="s">
        <v>13</v>
      </c>
      <c r="J143" s="14" t="s">
        <v>23</v>
      </c>
      <c r="K143" s="14" t="s">
        <v>28</v>
      </c>
      <c r="L143" s="14">
        <v>1</v>
      </c>
      <c r="M143" s="26">
        <v>56.363140368387619</v>
      </c>
      <c r="N143" s="26">
        <v>39.246859631612374</v>
      </c>
      <c r="O143" s="26">
        <v>8.6068596316123749</v>
      </c>
      <c r="P143" s="26">
        <v>5.9931403683876239</v>
      </c>
      <c r="Q143" s="26">
        <v>110.21</v>
      </c>
      <c r="S143" s="14" t="s">
        <v>11</v>
      </c>
      <c r="T143" s="14" t="s">
        <v>16</v>
      </c>
      <c r="U143" s="14" t="s">
        <v>28</v>
      </c>
      <c r="V143" s="14">
        <v>1</v>
      </c>
      <c r="W143" s="15">
        <v>32</v>
      </c>
      <c r="X143" s="15">
        <v>116</v>
      </c>
      <c r="Y143" s="15">
        <v>148</v>
      </c>
    </row>
    <row r="144" spans="1:25" x14ac:dyDescent="0.2">
      <c r="A144" s="14" t="s">
        <v>13</v>
      </c>
      <c r="B144" s="14" t="s">
        <v>23</v>
      </c>
      <c r="C144" s="14" t="s">
        <v>28</v>
      </c>
      <c r="D144" s="5">
        <v>2</v>
      </c>
      <c r="E144" s="44">
        <v>2.8866666666666672</v>
      </c>
      <c r="F144" s="44">
        <v>5.7733333333333343</v>
      </c>
      <c r="G144" s="44">
        <v>8.6600000000000019</v>
      </c>
      <c r="I144" s="14" t="s">
        <v>13</v>
      </c>
      <c r="J144" s="14" t="s">
        <v>23</v>
      </c>
      <c r="K144" s="14" t="s">
        <v>28</v>
      </c>
      <c r="L144" s="14">
        <v>2</v>
      </c>
      <c r="M144" s="26">
        <v>2.8866666666666672</v>
      </c>
      <c r="N144" s="26">
        <v>5.7733333333333343</v>
      </c>
      <c r="O144" s="26">
        <v>0</v>
      </c>
      <c r="P144" s="26">
        <v>0</v>
      </c>
      <c r="Q144" s="26">
        <v>8.6600000000000019</v>
      </c>
      <c r="S144" s="14" t="s">
        <v>11</v>
      </c>
      <c r="T144" s="14" t="s">
        <v>16</v>
      </c>
      <c r="U144" s="14" t="s">
        <v>28</v>
      </c>
      <c r="V144" s="14">
        <v>2</v>
      </c>
      <c r="W144" s="15">
        <v>54</v>
      </c>
      <c r="X144" s="15">
        <v>83</v>
      </c>
      <c r="Y144" s="15">
        <v>137</v>
      </c>
    </row>
    <row r="145" spans="1:25" x14ac:dyDescent="0.2">
      <c r="A145" s="14" t="s">
        <v>13</v>
      </c>
      <c r="B145" s="14" t="s">
        <v>23</v>
      </c>
      <c r="C145" s="14" t="s">
        <v>28</v>
      </c>
      <c r="D145" s="5">
        <v>3</v>
      </c>
      <c r="E145" s="44">
        <v>410.43548760824137</v>
      </c>
      <c r="F145" s="44">
        <v>91.884512391758761</v>
      </c>
      <c r="G145" s="44">
        <v>502.32000000000016</v>
      </c>
      <c r="I145" s="14" t="s">
        <v>13</v>
      </c>
      <c r="J145" s="14" t="s">
        <v>23</v>
      </c>
      <c r="K145" s="14" t="s">
        <v>28</v>
      </c>
      <c r="L145" s="14">
        <v>3</v>
      </c>
      <c r="M145" s="26">
        <v>409.16084323678723</v>
      </c>
      <c r="N145" s="26">
        <v>91.599156763212932</v>
      </c>
      <c r="O145" s="26">
        <v>1.2746443714541655</v>
      </c>
      <c r="P145" s="26">
        <v>0.28535562854583457</v>
      </c>
      <c r="Q145" s="26">
        <v>502.32000000000016</v>
      </c>
      <c r="S145" s="14" t="s">
        <v>11</v>
      </c>
      <c r="T145" s="14" t="s">
        <v>16</v>
      </c>
      <c r="U145" s="14" t="s">
        <v>28</v>
      </c>
      <c r="V145" s="14">
        <v>3</v>
      </c>
      <c r="W145" s="15">
        <v>198</v>
      </c>
      <c r="X145" s="15">
        <v>4371</v>
      </c>
      <c r="Y145" s="15">
        <v>4569</v>
      </c>
    </row>
    <row r="146" spans="1:25" x14ac:dyDescent="0.2">
      <c r="A146" s="14" t="s">
        <v>13</v>
      </c>
      <c r="B146" s="14" t="s">
        <v>23</v>
      </c>
      <c r="C146" s="14" t="s">
        <v>29</v>
      </c>
      <c r="D146" s="5">
        <v>0</v>
      </c>
      <c r="E146" s="44">
        <v>2.15</v>
      </c>
      <c r="F146" s="44">
        <v>0</v>
      </c>
      <c r="G146" s="44">
        <v>2.15</v>
      </c>
      <c r="I146" s="14" t="s">
        <v>13</v>
      </c>
      <c r="J146" s="14" t="s">
        <v>23</v>
      </c>
      <c r="K146" s="14" t="s">
        <v>29</v>
      </c>
      <c r="L146" s="14">
        <v>0</v>
      </c>
      <c r="M146" s="26">
        <v>2.15</v>
      </c>
      <c r="N146" s="26">
        <v>0</v>
      </c>
      <c r="O146" s="26">
        <v>0</v>
      </c>
      <c r="P146" s="26">
        <v>0</v>
      </c>
      <c r="Q146" s="26">
        <v>2.15</v>
      </c>
      <c r="S146" s="14" t="s">
        <v>11</v>
      </c>
      <c r="T146" s="14" t="s">
        <v>16</v>
      </c>
      <c r="U146" s="14" t="s">
        <v>31</v>
      </c>
      <c r="V146" s="14">
        <v>0</v>
      </c>
      <c r="W146" s="15">
        <v>37</v>
      </c>
      <c r="X146" s="15">
        <v>204</v>
      </c>
      <c r="Y146" s="15">
        <v>241</v>
      </c>
    </row>
    <row r="147" spans="1:25" x14ac:dyDescent="0.2">
      <c r="A147" s="14" t="s">
        <v>13</v>
      </c>
      <c r="B147" s="14" t="s">
        <v>23</v>
      </c>
      <c r="C147" s="14" t="s">
        <v>29</v>
      </c>
      <c r="D147" s="5">
        <v>1</v>
      </c>
      <c r="E147" s="44">
        <v>1.7600000000000002</v>
      </c>
      <c r="F147" s="44">
        <v>0</v>
      </c>
      <c r="G147" s="44">
        <v>1.7600000000000002</v>
      </c>
      <c r="I147" s="14" t="s">
        <v>13</v>
      </c>
      <c r="J147" s="14" t="s">
        <v>23</v>
      </c>
      <c r="K147" s="14" t="s">
        <v>29</v>
      </c>
      <c r="L147" s="14">
        <v>1</v>
      </c>
      <c r="M147" s="26">
        <v>1.7000000000000002</v>
      </c>
      <c r="N147" s="26">
        <v>0</v>
      </c>
      <c r="O147" s="26">
        <v>6.0000000000000005E-2</v>
      </c>
      <c r="P147" s="26">
        <v>0</v>
      </c>
      <c r="Q147" s="26">
        <v>1.7600000000000002</v>
      </c>
      <c r="S147" s="14" t="s">
        <v>11</v>
      </c>
      <c r="T147" s="14" t="s">
        <v>16</v>
      </c>
      <c r="U147" s="14" t="s">
        <v>31</v>
      </c>
      <c r="V147" s="14">
        <v>1</v>
      </c>
      <c r="W147" s="15">
        <v>40</v>
      </c>
      <c r="X147" s="15">
        <v>68</v>
      </c>
      <c r="Y147" s="15">
        <v>108</v>
      </c>
    </row>
    <row r="148" spans="1:25" x14ac:dyDescent="0.2">
      <c r="A148" s="14" t="s">
        <v>13</v>
      </c>
      <c r="B148" s="14" t="s">
        <v>23</v>
      </c>
      <c r="C148" s="14" t="s">
        <v>29</v>
      </c>
      <c r="D148" s="5">
        <v>2</v>
      </c>
      <c r="E148" s="44">
        <v>26.802194922194918</v>
      </c>
      <c r="F148" s="44">
        <v>95.307805077805085</v>
      </c>
      <c r="G148" s="44">
        <v>122.11</v>
      </c>
      <c r="I148" s="14" t="s">
        <v>13</v>
      </c>
      <c r="J148" s="14" t="s">
        <v>23</v>
      </c>
      <c r="K148" s="14" t="s">
        <v>29</v>
      </c>
      <c r="L148" s="14">
        <v>2</v>
      </c>
      <c r="M148" s="26">
        <v>25.439148239148235</v>
      </c>
      <c r="N148" s="26">
        <v>90.460851760851767</v>
      </c>
      <c r="O148" s="26">
        <v>1.3630466830466827</v>
      </c>
      <c r="P148" s="26">
        <v>4.8469533169533161</v>
      </c>
      <c r="Q148" s="26">
        <v>122.11</v>
      </c>
      <c r="S148" s="14" t="s">
        <v>11</v>
      </c>
      <c r="T148" s="14" t="s">
        <v>16</v>
      </c>
      <c r="U148" s="14" t="s">
        <v>31</v>
      </c>
      <c r="V148" s="14">
        <v>2</v>
      </c>
      <c r="W148" s="15">
        <v>24</v>
      </c>
      <c r="X148" s="15">
        <v>93</v>
      </c>
      <c r="Y148" s="15">
        <v>117</v>
      </c>
    </row>
    <row r="149" spans="1:25" x14ac:dyDescent="0.2">
      <c r="A149" s="14" t="s">
        <v>13</v>
      </c>
      <c r="B149" s="14" t="s">
        <v>23</v>
      </c>
      <c r="C149" s="14" t="s">
        <v>29</v>
      </c>
      <c r="D149" s="5">
        <v>3</v>
      </c>
      <c r="E149" s="44">
        <v>95.93056822650415</v>
      </c>
      <c r="F149" s="44">
        <v>5.7794317734958716</v>
      </c>
      <c r="G149" s="44">
        <v>101.71000000000002</v>
      </c>
      <c r="I149" s="14" t="s">
        <v>13</v>
      </c>
      <c r="J149" s="14" t="s">
        <v>23</v>
      </c>
      <c r="K149" s="14" t="s">
        <v>29</v>
      </c>
      <c r="L149" s="14">
        <v>3</v>
      </c>
      <c r="M149" s="26">
        <v>95.93056822650415</v>
      </c>
      <c r="N149" s="26">
        <v>5.7794317734958716</v>
      </c>
      <c r="O149" s="26">
        <v>0</v>
      </c>
      <c r="P149" s="26">
        <v>0</v>
      </c>
      <c r="Q149" s="26">
        <v>101.71000000000002</v>
      </c>
      <c r="S149" s="14" t="s">
        <v>11</v>
      </c>
      <c r="T149" s="14" t="s">
        <v>16</v>
      </c>
      <c r="U149" s="14" t="s">
        <v>31</v>
      </c>
      <c r="V149" s="14">
        <v>3</v>
      </c>
      <c r="W149" s="15">
        <v>97</v>
      </c>
      <c r="X149" s="15">
        <v>3121</v>
      </c>
      <c r="Y149" s="15">
        <v>3218</v>
      </c>
    </row>
    <row r="150" spans="1:25" x14ac:dyDescent="0.2">
      <c r="A150" s="14" t="s">
        <v>13</v>
      </c>
      <c r="B150" s="14" t="s">
        <v>23</v>
      </c>
      <c r="C150" s="14" t="s">
        <v>30</v>
      </c>
      <c r="D150" s="5">
        <v>0</v>
      </c>
      <c r="E150" s="44">
        <v>203.33778684129902</v>
      </c>
      <c r="F150" s="44">
        <v>57.792213158700982</v>
      </c>
      <c r="G150" s="44">
        <v>261.13</v>
      </c>
      <c r="I150" s="14" t="s">
        <v>13</v>
      </c>
      <c r="J150" s="14" t="s">
        <v>23</v>
      </c>
      <c r="K150" s="14" t="s">
        <v>30</v>
      </c>
      <c r="L150" s="14">
        <v>0</v>
      </c>
      <c r="M150" s="26">
        <v>203.33778684129902</v>
      </c>
      <c r="N150" s="26">
        <v>57.792213158700982</v>
      </c>
      <c r="O150" s="26">
        <v>0</v>
      </c>
      <c r="P150" s="26">
        <v>0</v>
      </c>
      <c r="Q150" s="26">
        <v>261.13</v>
      </c>
      <c r="S150" s="14" t="s">
        <v>11</v>
      </c>
      <c r="T150" s="14" t="s">
        <v>16</v>
      </c>
      <c r="U150" s="14" t="s">
        <v>29</v>
      </c>
      <c r="V150" s="14">
        <v>0</v>
      </c>
      <c r="W150" s="15">
        <v>328</v>
      </c>
      <c r="X150" s="15">
        <v>354</v>
      </c>
      <c r="Y150" s="15">
        <v>682</v>
      </c>
    </row>
    <row r="151" spans="1:25" x14ac:dyDescent="0.2">
      <c r="A151" s="14" t="s">
        <v>13</v>
      </c>
      <c r="B151" s="14" t="s">
        <v>23</v>
      </c>
      <c r="C151" s="14" t="s">
        <v>30</v>
      </c>
      <c r="D151" s="5">
        <v>1</v>
      </c>
      <c r="E151" s="44">
        <v>105.55333333333331</v>
      </c>
      <c r="F151" s="44">
        <v>52.776666666666657</v>
      </c>
      <c r="G151" s="44">
        <v>158.32999999999998</v>
      </c>
      <c r="I151" s="14" t="s">
        <v>13</v>
      </c>
      <c r="J151" s="14" t="s">
        <v>23</v>
      </c>
      <c r="K151" s="14" t="s">
        <v>30</v>
      </c>
      <c r="L151" s="14">
        <v>1</v>
      </c>
      <c r="M151" s="26">
        <v>83.399999999999977</v>
      </c>
      <c r="N151" s="26">
        <v>41.699999999999989</v>
      </c>
      <c r="O151" s="26">
        <v>22.153333333333329</v>
      </c>
      <c r="P151" s="26">
        <v>11.076666666666664</v>
      </c>
      <c r="Q151" s="26">
        <v>158.32999999999996</v>
      </c>
      <c r="S151" s="14" t="s">
        <v>11</v>
      </c>
      <c r="T151" s="14" t="s">
        <v>16</v>
      </c>
      <c r="U151" s="14" t="s">
        <v>29</v>
      </c>
      <c r="V151" s="14">
        <v>1</v>
      </c>
      <c r="W151" s="15">
        <v>221</v>
      </c>
      <c r="X151" s="15">
        <v>131</v>
      </c>
      <c r="Y151" s="15">
        <v>352</v>
      </c>
    </row>
    <row r="152" spans="1:25" x14ac:dyDescent="0.2">
      <c r="A152" s="14" t="s">
        <v>13</v>
      </c>
      <c r="B152" s="14" t="s">
        <v>23</v>
      </c>
      <c r="C152" s="14" t="s">
        <v>30</v>
      </c>
      <c r="D152" s="5">
        <v>2</v>
      </c>
      <c r="E152" s="44">
        <v>191.39000000000004</v>
      </c>
      <c r="F152" s="44">
        <v>498.74000000000012</v>
      </c>
      <c r="G152" s="44">
        <v>690.13000000000011</v>
      </c>
      <c r="I152" s="14" t="s">
        <v>13</v>
      </c>
      <c r="J152" s="14" t="s">
        <v>23</v>
      </c>
      <c r="K152" s="14" t="s">
        <v>30</v>
      </c>
      <c r="L152" s="14">
        <v>2</v>
      </c>
      <c r="M152" s="26">
        <v>187.60174648254679</v>
      </c>
      <c r="N152" s="26">
        <v>488.86825351745335</v>
      </c>
      <c r="O152" s="26">
        <v>3.7882535174532332</v>
      </c>
      <c r="P152" s="26">
        <v>9.8717464825467669</v>
      </c>
      <c r="Q152" s="26">
        <v>690.13000000000011</v>
      </c>
      <c r="S152" s="14" t="s">
        <v>11</v>
      </c>
      <c r="T152" s="14" t="s">
        <v>16</v>
      </c>
      <c r="U152" s="14" t="s">
        <v>29</v>
      </c>
      <c r="V152" s="14">
        <v>2</v>
      </c>
      <c r="W152" s="15">
        <v>24</v>
      </c>
      <c r="X152" s="15">
        <v>49</v>
      </c>
      <c r="Y152" s="15">
        <v>73</v>
      </c>
    </row>
    <row r="153" spans="1:25" x14ac:dyDescent="0.2">
      <c r="A153" s="14" t="s">
        <v>13</v>
      </c>
      <c r="B153" s="14" t="s">
        <v>23</v>
      </c>
      <c r="C153" s="14" t="s">
        <v>30</v>
      </c>
      <c r="D153" s="5">
        <v>3</v>
      </c>
      <c r="E153" s="44">
        <v>606.52565848438246</v>
      </c>
      <c r="F153" s="44">
        <v>140.99434151561769</v>
      </c>
      <c r="G153" s="44">
        <v>747.52000000000021</v>
      </c>
      <c r="I153" s="14" t="s">
        <v>13</v>
      </c>
      <c r="J153" s="14" t="s">
        <v>23</v>
      </c>
      <c r="K153" s="14" t="s">
        <v>30</v>
      </c>
      <c r="L153" s="14">
        <v>3</v>
      </c>
      <c r="M153" s="26">
        <v>605.42217644304742</v>
      </c>
      <c r="N153" s="26">
        <v>140.73782355695272</v>
      </c>
      <c r="O153" s="26">
        <v>1.1034820413350277</v>
      </c>
      <c r="P153" s="26">
        <v>0.25651795866497223</v>
      </c>
      <c r="Q153" s="26">
        <v>747.5200000000001</v>
      </c>
      <c r="S153" s="14" t="s">
        <v>11</v>
      </c>
      <c r="T153" s="14" t="s">
        <v>16</v>
      </c>
      <c r="U153" s="14" t="s">
        <v>29</v>
      </c>
      <c r="V153" s="14">
        <v>3</v>
      </c>
      <c r="W153" s="15">
        <v>83</v>
      </c>
      <c r="X153" s="15">
        <v>107</v>
      </c>
      <c r="Y153" s="15">
        <v>190</v>
      </c>
    </row>
    <row r="154" spans="1:25" x14ac:dyDescent="0.2">
      <c r="A154" s="14" t="s">
        <v>13</v>
      </c>
      <c r="B154" s="14" t="s">
        <v>23</v>
      </c>
      <c r="C154" s="14" t="s">
        <v>79</v>
      </c>
      <c r="D154" s="5">
        <v>0</v>
      </c>
      <c r="E154" s="44">
        <v>171.14950619341224</v>
      </c>
      <c r="F154" s="44">
        <v>8.8904938065877914</v>
      </c>
      <c r="G154" s="44">
        <v>180.04000000000002</v>
      </c>
      <c r="I154" s="14" t="s">
        <v>13</v>
      </c>
      <c r="J154" s="14" t="s">
        <v>23</v>
      </c>
      <c r="K154" s="14" t="s">
        <v>79</v>
      </c>
      <c r="L154" s="14">
        <v>0</v>
      </c>
      <c r="M154" s="26">
        <v>171.14950619341224</v>
      </c>
      <c r="N154" s="26">
        <v>8.8904938065877914</v>
      </c>
      <c r="O154" s="26">
        <v>0</v>
      </c>
      <c r="P154" s="26">
        <v>0</v>
      </c>
      <c r="Q154" s="26">
        <v>180.04000000000002</v>
      </c>
      <c r="S154" s="14" t="s">
        <v>11</v>
      </c>
      <c r="T154" s="14" t="s">
        <v>16</v>
      </c>
      <c r="U154" s="14" t="s">
        <v>30</v>
      </c>
      <c r="V154" s="14">
        <v>0</v>
      </c>
      <c r="W154" s="15">
        <v>527</v>
      </c>
      <c r="X154" s="15">
        <v>847</v>
      </c>
      <c r="Y154" s="15">
        <v>1374</v>
      </c>
    </row>
    <row r="155" spans="1:25" x14ac:dyDescent="0.2">
      <c r="A155" s="14" t="s">
        <v>13</v>
      </c>
      <c r="B155" s="14" t="s">
        <v>23</v>
      </c>
      <c r="C155" s="14" t="s">
        <v>79</v>
      </c>
      <c r="D155" s="5">
        <v>1</v>
      </c>
      <c r="E155" s="44">
        <v>263.76902391460538</v>
      </c>
      <c r="F155" s="44">
        <v>28.530976085394645</v>
      </c>
      <c r="G155" s="44">
        <v>292.3</v>
      </c>
      <c r="I155" s="14" t="s">
        <v>13</v>
      </c>
      <c r="J155" s="14" t="s">
        <v>23</v>
      </c>
      <c r="K155" s="14" t="s">
        <v>79</v>
      </c>
      <c r="L155" s="14">
        <v>1</v>
      </c>
      <c r="M155" s="26">
        <v>249.50221492353486</v>
      </c>
      <c r="N155" s="26">
        <v>26.987785076465158</v>
      </c>
      <c r="O155" s="26">
        <v>14.266808991070514</v>
      </c>
      <c r="P155" s="26">
        <v>1.543191008929488</v>
      </c>
      <c r="Q155" s="26">
        <v>292.3</v>
      </c>
      <c r="S155" s="14" t="s">
        <v>11</v>
      </c>
      <c r="T155" s="14" t="s">
        <v>16</v>
      </c>
      <c r="U155" s="14" t="s">
        <v>30</v>
      </c>
      <c r="V155" s="14">
        <v>1</v>
      </c>
      <c r="W155" s="15">
        <v>558</v>
      </c>
      <c r="X155" s="15">
        <v>1214</v>
      </c>
      <c r="Y155" s="15">
        <v>1772</v>
      </c>
    </row>
    <row r="156" spans="1:25" x14ac:dyDescent="0.2">
      <c r="A156" s="14" t="s">
        <v>13</v>
      </c>
      <c r="B156" s="14" t="s">
        <v>23</v>
      </c>
      <c r="C156" s="14" t="s">
        <v>79</v>
      </c>
      <c r="D156" s="5">
        <v>2</v>
      </c>
      <c r="E156" s="44">
        <v>261.07945940070289</v>
      </c>
      <c r="F156" s="44">
        <v>14.920540599297075</v>
      </c>
      <c r="G156" s="44">
        <v>275.99999999999994</v>
      </c>
      <c r="I156" s="14" t="s">
        <v>13</v>
      </c>
      <c r="J156" s="14" t="s">
        <v>23</v>
      </c>
      <c r="K156" s="14" t="s">
        <v>79</v>
      </c>
      <c r="L156" s="14">
        <v>2</v>
      </c>
      <c r="M156" s="26">
        <v>238.71743613899054</v>
      </c>
      <c r="N156" s="26">
        <v>13.642563861009457</v>
      </c>
      <c r="O156" s="26">
        <v>22.36202326171238</v>
      </c>
      <c r="P156" s="26">
        <v>1.277976738287619</v>
      </c>
      <c r="Q156" s="26">
        <v>276</v>
      </c>
      <c r="S156" s="14" t="s">
        <v>11</v>
      </c>
      <c r="T156" s="14" t="s">
        <v>16</v>
      </c>
      <c r="U156" s="14" t="s">
        <v>30</v>
      </c>
      <c r="V156" s="14">
        <v>2</v>
      </c>
      <c r="W156" s="15">
        <v>397</v>
      </c>
      <c r="X156" s="15">
        <v>1518</v>
      </c>
      <c r="Y156" s="15">
        <v>1915</v>
      </c>
    </row>
    <row r="157" spans="1:25" x14ac:dyDescent="0.2">
      <c r="A157" s="14" t="s">
        <v>13</v>
      </c>
      <c r="B157" s="14" t="s">
        <v>23</v>
      </c>
      <c r="C157" s="14" t="s">
        <v>79</v>
      </c>
      <c r="D157" s="5">
        <v>3</v>
      </c>
      <c r="E157" s="44">
        <v>793.83617800628167</v>
      </c>
      <c r="F157" s="44">
        <v>205.87382199371834</v>
      </c>
      <c r="G157" s="44">
        <v>999.71</v>
      </c>
      <c r="I157" s="14" t="s">
        <v>13</v>
      </c>
      <c r="J157" s="14" t="s">
        <v>23</v>
      </c>
      <c r="K157" s="14" t="s">
        <v>79</v>
      </c>
      <c r="L157" s="14">
        <v>3</v>
      </c>
      <c r="M157" s="26">
        <v>781.94106247624381</v>
      </c>
      <c r="N157" s="26">
        <v>202.78893752375615</v>
      </c>
      <c r="O157" s="26">
        <v>11.895115530037808</v>
      </c>
      <c r="P157" s="26">
        <v>3.0848844699621898</v>
      </c>
      <c r="Q157" s="26">
        <v>999.71</v>
      </c>
      <c r="S157" s="14" t="s">
        <v>11</v>
      </c>
      <c r="T157" s="14" t="s">
        <v>16</v>
      </c>
      <c r="U157" s="14" t="s">
        <v>30</v>
      </c>
      <c r="V157" s="14">
        <v>3</v>
      </c>
      <c r="W157" s="15">
        <v>133</v>
      </c>
      <c r="X157" s="15">
        <v>3587</v>
      </c>
      <c r="Y157" s="15">
        <v>3720</v>
      </c>
    </row>
    <row r="158" spans="1:25" x14ac:dyDescent="0.2">
      <c r="A158" s="14" t="s">
        <v>13</v>
      </c>
      <c r="B158" s="14" t="s">
        <v>23</v>
      </c>
      <c r="C158" s="14" t="s">
        <v>31</v>
      </c>
      <c r="D158" s="5">
        <v>0</v>
      </c>
      <c r="E158" s="44">
        <v>24.720000000000002</v>
      </c>
      <c r="F158" s="44">
        <v>5.580000000000001</v>
      </c>
      <c r="G158" s="44">
        <v>30.300000000000004</v>
      </c>
      <c r="I158" s="14" t="s">
        <v>13</v>
      </c>
      <c r="J158" s="14" t="s">
        <v>23</v>
      </c>
      <c r="K158" s="14" t="s">
        <v>31</v>
      </c>
      <c r="L158" s="14">
        <v>0</v>
      </c>
      <c r="M158" s="26">
        <v>24.720000000000002</v>
      </c>
      <c r="N158" s="26">
        <v>5.580000000000001</v>
      </c>
      <c r="O158" s="26">
        <v>0</v>
      </c>
      <c r="P158" s="26">
        <v>0</v>
      </c>
      <c r="Q158" s="26">
        <v>30.300000000000004</v>
      </c>
      <c r="S158" s="14" t="s">
        <v>11</v>
      </c>
      <c r="T158" s="14" t="s">
        <v>16</v>
      </c>
      <c r="U158" s="14" t="s">
        <v>79</v>
      </c>
      <c r="V158" s="14">
        <v>0</v>
      </c>
      <c r="W158" s="15">
        <v>873</v>
      </c>
      <c r="X158" s="15">
        <v>848</v>
      </c>
      <c r="Y158" s="15">
        <v>1721</v>
      </c>
    </row>
    <row r="159" spans="1:25" x14ac:dyDescent="0.2">
      <c r="A159" s="14" t="s">
        <v>13</v>
      </c>
      <c r="B159" s="14" t="s">
        <v>23</v>
      </c>
      <c r="C159" s="14" t="s">
        <v>31</v>
      </c>
      <c r="D159" s="5">
        <v>1</v>
      </c>
      <c r="E159" s="44">
        <v>62.146975752132917</v>
      </c>
      <c r="F159" s="44">
        <v>26.94302424786709</v>
      </c>
      <c r="G159" s="44">
        <v>89.09</v>
      </c>
      <c r="I159" s="14" t="s">
        <v>13</v>
      </c>
      <c r="J159" s="14" t="s">
        <v>23</v>
      </c>
      <c r="K159" s="14" t="s">
        <v>31</v>
      </c>
      <c r="L159" s="14">
        <v>1</v>
      </c>
      <c r="M159" s="26">
        <v>59.042766052986082</v>
      </c>
      <c r="N159" s="26">
        <v>25.597233947013923</v>
      </c>
      <c r="O159" s="26">
        <v>3.1042096991468346</v>
      </c>
      <c r="P159" s="26">
        <v>1.345790300853166</v>
      </c>
      <c r="Q159" s="26">
        <v>89.09</v>
      </c>
      <c r="S159" s="14" t="s">
        <v>11</v>
      </c>
      <c r="T159" s="14" t="s">
        <v>16</v>
      </c>
      <c r="U159" s="14" t="s">
        <v>79</v>
      </c>
      <c r="V159" s="14">
        <v>1</v>
      </c>
      <c r="W159" s="15">
        <v>93</v>
      </c>
      <c r="X159" s="15">
        <v>56</v>
      </c>
      <c r="Y159" s="15">
        <v>149</v>
      </c>
    </row>
    <row r="160" spans="1:25" x14ac:dyDescent="0.2">
      <c r="A160" s="14" t="s">
        <v>13</v>
      </c>
      <c r="B160" s="14" t="s">
        <v>23</v>
      </c>
      <c r="C160" s="14" t="s">
        <v>31</v>
      </c>
      <c r="D160" s="5">
        <v>2</v>
      </c>
      <c r="E160" s="44">
        <v>94.496919302870523</v>
      </c>
      <c r="F160" s="44">
        <v>42.07308069712947</v>
      </c>
      <c r="G160" s="44">
        <v>136.57</v>
      </c>
      <c r="I160" s="14" t="s">
        <v>13</v>
      </c>
      <c r="J160" s="14" t="s">
        <v>23</v>
      </c>
      <c r="K160" s="14" t="s">
        <v>31</v>
      </c>
      <c r="L160" s="14">
        <v>2</v>
      </c>
      <c r="M160" s="26">
        <v>92.663304042179249</v>
      </c>
      <c r="N160" s="26">
        <v>41.256695957820746</v>
      </c>
      <c r="O160" s="26">
        <v>1.8336152606912715</v>
      </c>
      <c r="P160" s="26">
        <v>0.81638473930872901</v>
      </c>
      <c r="Q160" s="26">
        <v>136.56999999999996</v>
      </c>
      <c r="S160" s="14" t="s">
        <v>11</v>
      </c>
      <c r="T160" s="14" t="s">
        <v>16</v>
      </c>
      <c r="U160" s="14" t="s">
        <v>79</v>
      </c>
      <c r="V160" s="14">
        <v>2</v>
      </c>
      <c r="W160" s="15">
        <v>63</v>
      </c>
      <c r="X160" s="15">
        <v>203</v>
      </c>
      <c r="Y160" s="15">
        <v>266</v>
      </c>
    </row>
    <row r="161" spans="1:25" x14ac:dyDescent="0.2">
      <c r="A161" s="14" t="s">
        <v>13</v>
      </c>
      <c r="B161" s="14" t="s">
        <v>23</v>
      </c>
      <c r="C161" s="14" t="s">
        <v>31</v>
      </c>
      <c r="D161" s="5">
        <v>3</v>
      </c>
      <c r="E161" s="44">
        <v>101.44999999999997</v>
      </c>
      <c r="F161" s="44">
        <v>4.25</v>
      </c>
      <c r="G161" s="44">
        <v>105.69999999999997</v>
      </c>
      <c r="I161" s="14" t="s">
        <v>13</v>
      </c>
      <c r="J161" s="14" t="s">
        <v>23</v>
      </c>
      <c r="K161" s="14" t="s">
        <v>31</v>
      </c>
      <c r="L161" s="14">
        <v>3</v>
      </c>
      <c r="M161" s="26">
        <v>101.44999999999997</v>
      </c>
      <c r="N161" s="26">
        <v>4.25</v>
      </c>
      <c r="O161" s="26">
        <v>0</v>
      </c>
      <c r="P161" s="26">
        <v>0</v>
      </c>
      <c r="Q161" s="26">
        <v>105.69999999999997</v>
      </c>
      <c r="S161" s="14" t="s">
        <v>11</v>
      </c>
      <c r="T161" s="14" t="s">
        <v>16</v>
      </c>
      <c r="U161" s="14" t="s">
        <v>79</v>
      </c>
      <c r="V161" s="14">
        <v>3</v>
      </c>
      <c r="W161" s="15">
        <v>503</v>
      </c>
      <c r="X161" s="15">
        <v>7592</v>
      </c>
      <c r="Y161" s="15">
        <v>8095</v>
      </c>
    </row>
    <row r="162" spans="1:25" x14ac:dyDescent="0.2">
      <c r="A162" s="14" t="s">
        <v>14</v>
      </c>
      <c r="B162" s="14" t="s">
        <v>24</v>
      </c>
      <c r="C162" s="14" t="s">
        <v>28</v>
      </c>
      <c r="D162" s="5">
        <v>0</v>
      </c>
      <c r="E162" s="44">
        <v>631.04152364221932</v>
      </c>
      <c r="F162" s="44">
        <v>52.038476357780702</v>
      </c>
      <c r="G162" s="44">
        <v>683.08</v>
      </c>
      <c r="I162" s="14" t="s">
        <v>14</v>
      </c>
      <c r="J162" s="14" t="s">
        <v>24</v>
      </c>
      <c r="K162" s="14" t="s">
        <v>28</v>
      </c>
      <c r="L162" s="14">
        <v>0</v>
      </c>
      <c r="M162" s="26">
        <v>631.04152364221932</v>
      </c>
      <c r="N162" s="26">
        <v>52.038476357780702</v>
      </c>
      <c r="O162" s="26">
        <v>0</v>
      </c>
      <c r="P162" s="26">
        <v>0</v>
      </c>
      <c r="Q162" s="26">
        <v>683.08</v>
      </c>
      <c r="S162" s="14" t="s">
        <v>15</v>
      </c>
      <c r="T162" s="14" t="s">
        <v>26</v>
      </c>
      <c r="U162" s="14" t="s">
        <v>28</v>
      </c>
      <c r="V162" s="14">
        <v>0</v>
      </c>
      <c r="W162" s="15">
        <v>1336</v>
      </c>
      <c r="X162" s="15">
        <v>103</v>
      </c>
      <c r="Y162" s="15">
        <v>1439</v>
      </c>
    </row>
    <row r="163" spans="1:25" x14ac:dyDescent="0.2">
      <c r="A163" s="14" t="s">
        <v>14</v>
      </c>
      <c r="B163" s="14" t="s">
        <v>24</v>
      </c>
      <c r="C163" s="14" t="s">
        <v>28</v>
      </c>
      <c r="D163" s="5">
        <v>1</v>
      </c>
      <c r="E163" s="44">
        <v>486.65726018200809</v>
      </c>
      <c r="F163" s="44">
        <v>183.65273981799197</v>
      </c>
      <c r="G163" s="44">
        <v>670.31000000000006</v>
      </c>
      <c r="I163" s="14" t="s">
        <v>14</v>
      </c>
      <c r="J163" s="14" t="s">
        <v>24</v>
      </c>
      <c r="K163" s="14" t="s">
        <v>28</v>
      </c>
      <c r="L163" s="14">
        <v>1</v>
      </c>
      <c r="M163" s="26">
        <v>445.28874310010445</v>
      </c>
      <c r="N163" s="26">
        <v>168.04125689989559</v>
      </c>
      <c r="O163" s="26">
        <v>41.368517081903626</v>
      </c>
      <c r="P163" s="26">
        <v>15.611482918096376</v>
      </c>
      <c r="Q163" s="26">
        <v>670.31000000000006</v>
      </c>
      <c r="S163" s="14" t="s">
        <v>15</v>
      </c>
      <c r="T163" s="14" t="s">
        <v>26</v>
      </c>
      <c r="U163" s="14" t="s">
        <v>28</v>
      </c>
      <c r="V163" s="14">
        <v>1</v>
      </c>
      <c r="W163" s="15">
        <v>1410</v>
      </c>
      <c r="X163" s="15">
        <v>575</v>
      </c>
      <c r="Y163" s="15">
        <v>1985</v>
      </c>
    </row>
    <row r="164" spans="1:25" x14ac:dyDescent="0.2">
      <c r="A164" s="14" t="s">
        <v>14</v>
      </c>
      <c r="B164" s="14" t="s">
        <v>24</v>
      </c>
      <c r="C164" s="14" t="s">
        <v>28</v>
      </c>
      <c r="D164" s="5">
        <v>2</v>
      </c>
      <c r="E164" s="44">
        <v>486.55636748973961</v>
      </c>
      <c r="F164" s="44">
        <v>107.98363251026038</v>
      </c>
      <c r="G164" s="44">
        <v>594.54</v>
      </c>
      <c r="I164" s="14" t="s">
        <v>14</v>
      </c>
      <c r="J164" s="14" t="s">
        <v>24</v>
      </c>
      <c r="K164" s="14" t="s">
        <v>28</v>
      </c>
      <c r="L164" s="14">
        <v>2</v>
      </c>
      <c r="M164" s="26">
        <v>456.53020756240329</v>
      </c>
      <c r="N164" s="26">
        <v>101.31979243759672</v>
      </c>
      <c r="O164" s="26">
        <v>30.026159927336337</v>
      </c>
      <c r="P164" s="26">
        <v>6.6638400726636622</v>
      </c>
      <c r="Q164" s="26">
        <v>594.54000000000008</v>
      </c>
      <c r="S164" s="14" t="s">
        <v>15</v>
      </c>
      <c r="T164" s="14" t="s">
        <v>26</v>
      </c>
      <c r="U164" s="14" t="s">
        <v>28</v>
      </c>
      <c r="V164" s="14">
        <v>2</v>
      </c>
      <c r="W164" s="15">
        <v>333</v>
      </c>
      <c r="X164" s="15">
        <v>6</v>
      </c>
      <c r="Y164" s="15">
        <v>339</v>
      </c>
    </row>
    <row r="165" spans="1:25" x14ac:dyDescent="0.2">
      <c r="A165" s="14" t="s">
        <v>14</v>
      </c>
      <c r="B165" s="14" t="s">
        <v>24</v>
      </c>
      <c r="C165" s="14" t="s">
        <v>28</v>
      </c>
      <c r="D165" s="5">
        <v>3</v>
      </c>
      <c r="E165" s="44">
        <v>873.983152641434</v>
      </c>
      <c r="F165" s="44">
        <v>402.39684735856599</v>
      </c>
      <c r="G165" s="44">
        <v>1276.3800000000001</v>
      </c>
      <c r="I165" s="14" t="s">
        <v>14</v>
      </c>
      <c r="J165" s="14" t="s">
        <v>24</v>
      </c>
      <c r="K165" s="14" t="s">
        <v>28</v>
      </c>
      <c r="L165" s="14">
        <v>3</v>
      </c>
      <c r="M165" s="26">
        <v>836.74721675976775</v>
      </c>
      <c r="N165" s="26">
        <v>385.25278324023225</v>
      </c>
      <c r="O165" s="26">
        <v>37.235935881666258</v>
      </c>
      <c r="P165" s="26">
        <v>17.144064118333738</v>
      </c>
      <c r="Q165" s="26">
        <v>1276.3800000000001</v>
      </c>
      <c r="S165" s="14" t="s">
        <v>15</v>
      </c>
      <c r="T165" s="14" t="s">
        <v>26</v>
      </c>
      <c r="U165" s="14" t="s">
        <v>28</v>
      </c>
      <c r="V165" s="14">
        <v>3</v>
      </c>
      <c r="W165" s="15">
        <v>7380.9999999999991</v>
      </c>
      <c r="X165" s="15">
        <v>606</v>
      </c>
      <c r="Y165" s="15">
        <v>7986.9999999999991</v>
      </c>
    </row>
    <row r="166" spans="1:25" x14ac:dyDescent="0.2">
      <c r="A166" s="14" t="s">
        <v>14</v>
      </c>
      <c r="B166" s="14" t="s">
        <v>24</v>
      </c>
      <c r="C166" s="14" t="s">
        <v>29</v>
      </c>
      <c r="D166" s="5">
        <v>0</v>
      </c>
      <c r="E166" s="44">
        <v>36.950000000000003</v>
      </c>
      <c r="F166" s="44">
        <v>2.31</v>
      </c>
      <c r="G166" s="44">
        <v>39.260000000000005</v>
      </c>
      <c r="I166" s="14" t="s">
        <v>14</v>
      </c>
      <c r="J166" s="14" t="s">
        <v>24</v>
      </c>
      <c r="K166" s="14" t="s">
        <v>29</v>
      </c>
      <c r="L166" s="14">
        <v>0</v>
      </c>
      <c r="M166" s="26">
        <v>36.950000000000003</v>
      </c>
      <c r="N166" s="26">
        <v>2.31</v>
      </c>
      <c r="O166" s="26">
        <v>0</v>
      </c>
      <c r="P166" s="26">
        <v>0</v>
      </c>
      <c r="Q166" s="26">
        <v>39.260000000000005</v>
      </c>
      <c r="S166" s="14" t="s">
        <v>15</v>
      </c>
      <c r="T166" s="14" t="s">
        <v>26</v>
      </c>
      <c r="U166" s="14" t="s">
        <v>31</v>
      </c>
      <c r="V166" s="14">
        <v>0</v>
      </c>
      <c r="W166" s="15">
        <v>327</v>
      </c>
      <c r="X166" s="15">
        <v>8</v>
      </c>
      <c r="Y166" s="15">
        <v>335</v>
      </c>
    </row>
    <row r="167" spans="1:25" x14ac:dyDescent="0.2">
      <c r="A167" s="14" t="s">
        <v>14</v>
      </c>
      <c r="B167" s="14" t="s">
        <v>24</v>
      </c>
      <c r="C167" s="14" t="s">
        <v>29</v>
      </c>
      <c r="D167" s="5">
        <v>1</v>
      </c>
      <c r="E167" s="44">
        <v>132.34949082042459</v>
      </c>
      <c r="F167" s="44">
        <v>7.1005091795754431</v>
      </c>
      <c r="G167" s="44">
        <v>139.45000000000005</v>
      </c>
      <c r="I167" s="14" t="s">
        <v>14</v>
      </c>
      <c r="J167" s="14" t="s">
        <v>24</v>
      </c>
      <c r="K167" s="14" t="s">
        <v>29</v>
      </c>
      <c r="L167" s="14">
        <v>1</v>
      </c>
      <c r="M167" s="26">
        <v>132.14069277108436</v>
      </c>
      <c r="N167" s="26">
        <v>7.0893072289156613</v>
      </c>
      <c r="O167" s="26">
        <v>0.20879804934021803</v>
      </c>
      <c r="P167" s="26">
        <v>1.1201950659781983E-2</v>
      </c>
      <c r="Q167" s="26">
        <v>139.45000000000005</v>
      </c>
      <c r="S167" s="14" t="s">
        <v>15</v>
      </c>
      <c r="T167" s="14" t="s">
        <v>26</v>
      </c>
      <c r="U167" s="14" t="s">
        <v>31</v>
      </c>
      <c r="V167" s="14">
        <v>1</v>
      </c>
      <c r="W167" s="15">
        <v>579</v>
      </c>
      <c r="X167" s="15">
        <v>22</v>
      </c>
      <c r="Y167" s="15">
        <v>601</v>
      </c>
    </row>
    <row r="168" spans="1:25" x14ac:dyDescent="0.2">
      <c r="A168" s="14" t="s">
        <v>14</v>
      </c>
      <c r="B168" s="14" t="s">
        <v>24</v>
      </c>
      <c r="C168" s="14" t="s">
        <v>29</v>
      </c>
      <c r="D168" s="5">
        <v>2</v>
      </c>
      <c r="E168" s="44">
        <v>46.579315863172631</v>
      </c>
      <c r="F168" s="44">
        <v>3.4206841368273646</v>
      </c>
      <c r="G168" s="44">
        <v>49.999999999999993</v>
      </c>
      <c r="I168" s="14" t="s">
        <v>14</v>
      </c>
      <c r="J168" s="14" t="s">
        <v>24</v>
      </c>
      <c r="K168" s="14" t="s">
        <v>29</v>
      </c>
      <c r="L168" s="14">
        <v>2</v>
      </c>
      <c r="M168" s="26">
        <v>46.560684136827362</v>
      </c>
      <c r="N168" s="26">
        <v>3.4193158631726335</v>
      </c>
      <c r="O168" s="26">
        <v>1.8631726345269054E-2</v>
      </c>
      <c r="P168" s="26">
        <v>1.368273654730946E-3</v>
      </c>
      <c r="Q168" s="26">
        <v>50</v>
      </c>
      <c r="S168" s="14" t="s">
        <v>15</v>
      </c>
      <c r="T168" s="14" t="s">
        <v>26</v>
      </c>
      <c r="U168" s="14" t="s">
        <v>31</v>
      </c>
      <c r="V168" s="14">
        <v>2</v>
      </c>
      <c r="W168" s="15">
        <v>707</v>
      </c>
      <c r="X168" s="15">
        <v>73</v>
      </c>
      <c r="Y168" s="15">
        <v>780</v>
      </c>
    </row>
    <row r="169" spans="1:25" x14ac:dyDescent="0.2">
      <c r="A169" s="14" t="s">
        <v>14</v>
      </c>
      <c r="B169" s="14" t="s">
        <v>24</v>
      </c>
      <c r="C169" s="14" t="s">
        <v>29</v>
      </c>
      <c r="D169" s="5">
        <v>3</v>
      </c>
      <c r="E169" s="44">
        <v>128.33443013775653</v>
      </c>
      <c r="F169" s="44">
        <v>49.535569862243463</v>
      </c>
      <c r="G169" s="44">
        <v>177.87</v>
      </c>
      <c r="I169" s="14" t="s">
        <v>14</v>
      </c>
      <c r="J169" s="14" t="s">
        <v>24</v>
      </c>
      <c r="K169" s="14" t="s">
        <v>29</v>
      </c>
      <c r="L169" s="14">
        <v>3</v>
      </c>
      <c r="M169" s="26">
        <v>125.4556176553275</v>
      </c>
      <c r="N169" s="26">
        <v>48.42438234467248</v>
      </c>
      <c r="O169" s="26">
        <v>2.8788124824290131</v>
      </c>
      <c r="P169" s="26">
        <v>1.1111875175709869</v>
      </c>
      <c r="Q169" s="26">
        <v>177.87</v>
      </c>
      <c r="S169" s="14" t="s">
        <v>15</v>
      </c>
      <c r="T169" s="14" t="s">
        <v>26</v>
      </c>
      <c r="U169" s="14" t="s">
        <v>31</v>
      </c>
      <c r="V169" s="14">
        <v>3</v>
      </c>
      <c r="W169" s="15">
        <v>5822</v>
      </c>
      <c r="X169" s="15">
        <v>586</v>
      </c>
      <c r="Y169" s="15">
        <v>6408</v>
      </c>
    </row>
    <row r="170" spans="1:25" x14ac:dyDescent="0.2">
      <c r="A170" s="14" t="s">
        <v>14</v>
      </c>
      <c r="B170" s="14" t="s">
        <v>24</v>
      </c>
      <c r="C170" s="14" t="s">
        <v>30</v>
      </c>
      <c r="D170" s="5">
        <v>0</v>
      </c>
      <c r="E170" s="44">
        <v>987.56999999999982</v>
      </c>
      <c r="F170" s="44">
        <v>263.22999999999996</v>
      </c>
      <c r="G170" s="44">
        <v>1250.7999999999997</v>
      </c>
      <c r="I170" s="14" t="s">
        <v>14</v>
      </c>
      <c r="J170" s="14" t="s">
        <v>24</v>
      </c>
      <c r="K170" s="14" t="s">
        <v>30</v>
      </c>
      <c r="L170" s="14">
        <v>0</v>
      </c>
      <c r="M170" s="26">
        <v>987.56999999999982</v>
      </c>
      <c r="N170" s="26">
        <v>263.22999999999996</v>
      </c>
      <c r="O170" s="26">
        <v>0</v>
      </c>
      <c r="P170" s="26">
        <v>0</v>
      </c>
      <c r="Q170" s="26">
        <v>1250.7999999999997</v>
      </c>
      <c r="S170" s="14" t="s">
        <v>15</v>
      </c>
      <c r="T170" s="14" t="s">
        <v>26</v>
      </c>
      <c r="U170" s="14" t="s">
        <v>29</v>
      </c>
      <c r="V170" s="14">
        <v>0</v>
      </c>
      <c r="W170" s="15">
        <v>406</v>
      </c>
      <c r="X170" s="15"/>
      <c r="Y170" s="15">
        <v>406</v>
      </c>
    </row>
    <row r="171" spans="1:25" x14ac:dyDescent="0.2">
      <c r="A171" s="14" t="s">
        <v>14</v>
      </c>
      <c r="B171" s="14" t="s">
        <v>24</v>
      </c>
      <c r="C171" s="14" t="s">
        <v>30</v>
      </c>
      <c r="D171" s="5">
        <v>1</v>
      </c>
      <c r="E171" s="44">
        <v>1523.83</v>
      </c>
      <c r="F171" s="44">
        <v>420.11000000000007</v>
      </c>
      <c r="G171" s="44">
        <v>1943.94</v>
      </c>
      <c r="I171" s="14" t="s">
        <v>14</v>
      </c>
      <c r="J171" s="14" t="s">
        <v>24</v>
      </c>
      <c r="K171" s="14" t="s">
        <v>30</v>
      </c>
      <c r="L171" s="14">
        <v>1</v>
      </c>
      <c r="M171" s="26">
        <v>1444.2497549307077</v>
      </c>
      <c r="N171" s="26">
        <v>398.17024506929232</v>
      </c>
      <c r="O171" s="26">
        <v>79.58024506929226</v>
      </c>
      <c r="P171" s="26">
        <v>21.939754930707739</v>
      </c>
      <c r="Q171" s="26">
        <v>1943.94</v>
      </c>
      <c r="S171" s="14" t="s">
        <v>15</v>
      </c>
      <c r="T171" s="14" t="s">
        <v>26</v>
      </c>
      <c r="U171" s="14" t="s">
        <v>29</v>
      </c>
      <c r="V171" s="14">
        <v>1</v>
      </c>
      <c r="W171" s="15">
        <v>180</v>
      </c>
      <c r="X171" s="15"/>
      <c r="Y171" s="15">
        <v>180</v>
      </c>
    </row>
    <row r="172" spans="1:25" x14ac:dyDescent="0.2">
      <c r="A172" s="14" t="s">
        <v>14</v>
      </c>
      <c r="B172" s="14" t="s">
        <v>24</v>
      </c>
      <c r="C172" s="14" t="s">
        <v>30</v>
      </c>
      <c r="D172" s="5">
        <v>2</v>
      </c>
      <c r="E172" s="44">
        <v>1192.1600000000001</v>
      </c>
      <c r="F172" s="44">
        <v>608.54999999999984</v>
      </c>
      <c r="G172" s="44">
        <v>1800.71</v>
      </c>
      <c r="I172" s="14" t="s">
        <v>14</v>
      </c>
      <c r="J172" s="14" t="s">
        <v>24</v>
      </c>
      <c r="K172" s="14" t="s">
        <v>30</v>
      </c>
      <c r="L172" s="14">
        <v>2</v>
      </c>
      <c r="M172" s="26">
        <v>1151.5895778887218</v>
      </c>
      <c r="N172" s="26">
        <v>587.84042211127826</v>
      </c>
      <c r="O172" s="26">
        <v>40.570422111278333</v>
      </c>
      <c r="P172" s="26">
        <v>20.709577888721668</v>
      </c>
      <c r="Q172" s="26">
        <v>1800.71</v>
      </c>
      <c r="S172" s="14" t="s">
        <v>15</v>
      </c>
      <c r="T172" s="14" t="s">
        <v>26</v>
      </c>
      <c r="U172" s="14" t="s">
        <v>29</v>
      </c>
      <c r="V172" s="14">
        <v>2</v>
      </c>
      <c r="W172" s="15">
        <v>180</v>
      </c>
      <c r="X172" s="15"/>
      <c r="Y172" s="15">
        <v>180</v>
      </c>
    </row>
    <row r="173" spans="1:25" x14ac:dyDescent="0.2">
      <c r="A173" s="14" t="s">
        <v>14</v>
      </c>
      <c r="B173" s="14" t="s">
        <v>24</v>
      </c>
      <c r="C173" s="14" t="s">
        <v>30</v>
      </c>
      <c r="D173" s="5">
        <v>3</v>
      </c>
      <c r="E173" s="44">
        <v>1824.4705166506733</v>
      </c>
      <c r="F173" s="44">
        <v>843.31948334932679</v>
      </c>
      <c r="G173" s="44">
        <v>2667.79</v>
      </c>
      <c r="I173" s="14" t="s">
        <v>14</v>
      </c>
      <c r="J173" s="14" t="s">
        <v>24</v>
      </c>
      <c r="K173" s="14" t="s">
        <v>30</v>
      </c>
      <c r="L173" s="14">
        <v>3</v>
      </c>
      <c r="M173" s="26">
        <v>1774.6082166311812</v>
      </c>
      <c r="N173" s="26">
        <v>820.27178336881877</v>
      </c>
      <c r="O173" s="26">
        <v>49.862300019492018</v>
      </c>
      <c r="P173" s="26">
        <v>23.047699980507993</v>
      </c>
      <c r="Q173" s="26">
        <v>2667.79</v>
      </c>
      <c r="S173" s="14" t="s">
        <v>15</v>
      </c>
      <c r="T173" s="14" t="s">
        <v>26</v>
      </c>
      <c r="U173" s="14" t="s">
        <v>29</v>
      </c>
      <c r="V173" s="14">
        <v>3</v>
      </c>
      <c r="W173" s="15">
        <v>1339</v>
      </c>
      <c r="X173" s="15"/>
      <c r="Y173" s="15">
        <v>1339</v>
      </c>
    </row>
    <row r="174" spans="1:25" x14ac:dyDescent="0.2">
      <c r="A174" s="14" t="s">
        <v>14</v>
      </c>
      <c r="B174" s="14" t="s">
        <v>24</v>
      </c>
      <c r="C174" s="14" t="s">
        <v>79</v>
      </c>
      <c r="D174" s="5">
        <v>0</v>
      </c>
      <c r="E174" s="44">
        <v>551.38128182019409</v>
      </c>
      <c r="F174" s="44">
        <v>81.068718179805828</v>
      </c>
      <c r="G174" s="44">
        <v>632.44999999999993</v>
      </c>
      <c r="I174" s="14" t="s">
        <v>14</v>
      </c>
      <c r="J174" s="14" t="s">
        <v>24</v>
      </c>
      <c r="K174" s="14" t="s">
        <v>79</v>
      </c>
      <c r="L174" s="14">
        <v>0</v>
      </c>
      <c r="M174" s="26">
        <v>551.38128182019409</v>
      </c>
      <c r="N174" s="26">
        <v>81.068718179805828</v>
      </c>
      <c r="O174" s="26">
        <v>0</v>
      </c>
      <c r="P174" s="26">
        <v>0</v>
      </c>
      <c r="Q174" s="26">
        <v>632.44999999999993</v>
      </c>
      <c r="S174" s="14" t="s">
        <v>15</v>
      </c>
      <c r="T174" s="14" t="s">
        <v>26</v>
      </c>
      <c r="U174" s="14" t="s">
        <v>30</v>
      </c>
      <c r="V174" s="14">
        <v>0</v>
      </c>
      <c r="W174" s="15">
        <v>2307</v>
      </c>
      <c r="X174" s="15">
        <v>105</v>
      </c>
      <c r="Y174" s="15">
        <v>2412</v>
      </c>
    </row>
    <row r="175" spans="1:25" x14ac:dyDescent="0.2">
      <c r="A175" s="14" t="s">
        <v>14</v>
      </c>
      <c r="B175" s="14" t="s">
        <v>24</v>
      </c>
      <c r="C175" s="14" t="s">
        <v>79</v>
      </c>
      <c r="D175" s="5">
        <v>1</v>
      </c>
      <c r="E175" s="44">
        <v>718.88</v>
      </c>
      <c r="F175" s="44">
        <v>127.62000000000002</v>
      </c>
      <c r="G175" s="44">
        <v>846.5</v>
      </c>
      <c r="I175" s="14" t="s">
        <v>14</v>
      </c>
      <c r="J175" s="14" t="s">
        <v>24</v>
      </c>
      <c r="K175" s="14" t="s">
        <v>79</v>
      </c>
      <c r="L175" s="14">
        <v>1</v>
      </c>
      <c r="M175" s="26">
        <v>672.33326308328412</v>
      </c>
      <c r="N175" s="26">
        <v>119.3567369167159</v>
      </c>
      <c r="O175" s="26">
        <v>46.546736916715886</v>
      </c>
      <c r="P175" s="26">
        <v>8.2632630832841105</v>
      </c>
      <c r="Q175" s="26">
        <v>846.5</v>
      </c>
      <c r="S175" s="14" t="s">
        <v>15</v>
      </c>
      <c r="T175" s="14" t="s">
        <v>26</v>
      </c>
      <c r="U175" s="14" t="s">
        <v>30</v>
      </c>
      <c r="V175" s="14">
        <v>1</v>
      </c>
      <c r="W175" s="15">
        <v>3196</v>
      </c>
      <c r="X175" s="15">
        <v>630</v>
      </c>
      <c r="Y175" s="15">
        <v>3826</v>
      </c>
    </row>
    <row r="176" spans="1:25" x14ac:dyDescent="0.2">
      <c r="A176" s="14" t="s">
        <v>14</v>
      </c>
      <c r="B176" s="14" t="s">
        <v>24</v>
      </c>
      <c r="C176" s="14" t="s">
        <v>79</v>
      </c>
      <c r="D176" s="5">
        <v>2</v>
      </c>
      <c r="E176" s="44">
        <v>695.973227658415</v>
      </c>
      <c r="F176" s="44">
        <v>331.69677234158496</v>
      </c>
      <c r="G176" s="44">
        <v>1027.67</v>
      </c>
      <c r="I176" s="14" t="s">
        <v>14</v>
      </c>
      <c r="J176" s="14" t="s">
        <v>24</v>
      </c>
      <c r="K176" s="14" t="s">
        <v>79</v>
      </c>
      <c r="L176" s="14">
        <v>2</v>
      </c>
      <c r="M176" s="26">
        <v>678.8730651564689</v>
      </c>
      <c r="N176" s="26">
        <v>323.54693484353106</v>
      </c>
      <c r="O176" s="26">
        <v>17.10016250194613</v>
      </c>
      <c r="P176" s="26">
        <v>8.1498374980538681</v>
      </c>
      <c r="Q176" s="26">
        <v>1027.6699999999998</v>
      </c>
      <c r="S176" s="14" t="s">
        <v>15</v>
      </c>
      <c r="T176" s="14" t="s">
        <v>26</v>
      </c>
      <c r="U176" s="14" t="s">
        <v>30</v>
      </c>
      <c r="V176" s="14">
        <v>2</v>
      </c>
      <c r="W176" s="15">
        <v>1432</v>
      </c>
      <c r="X176" s="15">
        <v>90</v>
      </c>
      <c r="Y176" s="15">
        <v>1522</v>
      </c>
    </row>
    <row r="177" spans="1:25" x14ac:dyDescent="0.2">
      <c r="A177" s="14" t="s">
        <v>14</v>
      </c>
      <c r="B177" s="14" t="s">
        <v>24</v>
      </c>
      <c r="C177" s="14" t="s">
        <v>79</v>
      </c>
      <c r="D177" s="5">
        <v>3</v>
      </c>
      <c r="E177" s="44">
        <v>2513.4142669278749</v>
      </c>
      <c r="F177" s="44">
        <v>1003.5157330721241</v>
      </c>
      <c r="G177" s="44">
        <v>3516.9299999999989</v>
      </c>
      <c r="I177" s="14" t="s">
        <v>14</v>
      </c>
      <c r="J177" s="14" t="s">
        <v>24</v>
      </c>
      <c r="K177" s="14" t="s">
        <v>79</v>
      </c>
      <c r="L177" s="14">
        <v>3</v>
      </c>
      <c r="M177" s="26">
        <v>2498.5493089241331</v>
      </c>
      <c r="N177" s="26">
        <v>997.58069107586607</v>
      </c>
      <c r="O177" s="26">
        <v>14.864958003741844</v>
      </c>
      <c r="P177" s="26">
        <v>5.9350419962581524</v>
      </c>
      <c r="Q177" s="26">
        <v>3516.9299999999989</v>
      </c>
      <c r="S177" s="14" t="s">
        <v>15</v>
      </c>
      <c r="T177" s="14" t="s">
        <v>26</v>
      </c>
      <c r="U177" s="14" t="s">
        <v>30</v>
      </c>
      <c r="V177" s="14">
        <v>3</v>
      </c>
      <c r="W177" s="15">
        <v>8739.9999999999982</v>
      </c>
      <c r="X177" s="15">
        <v>1030</v>
      </c>
      <c r="Y177" s="15">
        <v>9769.9999999999982</v>
      </c>
    </row>
    <row r="178" spans="1:25" x14ac:dyDescent="0.2">
      <c r="A178" s="14" t="s">
        <v>14</v>
      </c>
      <c r="B178" s="14" t="s">
        <v>24</v>
      </c>
      <c r="C178" s="14" t="s">
        <v>31</v>
      </c>
      <c r="D178" s="5">
        <v>0</v>
      </c>
      <c r="E178" s="44">
        <v>142.63999999999999</v>
      </c>
      <c r="F178" s="44">
        <v>19.329999999999998</v>
      </c>
      <c r="G178" s="44">
        <v>161.96999999999997</v>
      </c>
      <c r="I178" s="14" t="s">
        <v>14</v>
      </c>
      <c r="J178" s="14" t="s">
        <v>24</v>
      </c>
      <c r="K178" s="14" t="s">
        <v>31</v>
      </c>
      <c r="L178" s="14">
        <v>0</v>
      </c>
      <c r="M178" s="26">
        <v>142.63999999999999</v>
      </c>
      <c r="N178" s="26">
        <v>19.329999999999998</v>
      </c>
      <c r="O178" s="26">
        <v>0</v>
      </c>
      <c r="P178" s="26">
        <v>0</v>
      </c>
      <c r="Q178" s="26">
        <v>161.96999999999997</v>
      </c>
      <c r="S178" s="14" t="s">
        <v>15</v>
      </c>
      <c r="T178" s="14" t="s">
        <v>26</v>
      </c>
      <c r="U178" s="14" t="s">
        <v>79</v>
      </c>
      <c r="V178" s="14">
        <v>0</v>
      </c>
      <c r="W178" s="15">
        <v>1250</v>
      </c>
      <c r="X178" s="15">
        <v>39</v>
      </c>
      <c r="Y178" s="15">
        <v>1289</v>
      </c>
    </row>
    <row r="179" spans="1:25" x14ac:dyDescent="0.2">
      <c r="A179" s="14" t="s">
        <v>14</v>
      </c>
      <c r="B179" s="14" t="s">
        <v>24</v>
      </c>
      <c r="C179" s="14" t="s">
        <v>31</v>
      </c>
      <c r="D179" s="5">
        <v>1</v>
      </c>
      <c r="E179" s="44">
        <v>431.64</v>
      </c>
      <c r="F179" s="44">
        <v>91.09</v>
      </c>
      <c r="G179" s="44">
        <v>522.73</v>
      </c>
      <c r="I179" s="14" t="s">
        <v>14</v>
      </c>
      <c r="J179" s="14" t="s">
        <v>24</v>
      </c>
      <c r="K179" s="14" t="s">
        <v>31</v>
      </c>
      <c r="L179" s="14">
        <v>1</v>
      </c>
      <c r="M179" s="26">
        <v>363.48327358292039</v>
      </c>
      <c r="N179" s="26">
        <v>76.706726417079565</v>
      </c>
      <c r="O179" s="26">
        <v>68.156726417079568</v>
      </c>
      <c r="P179" s="26">
        <v>14.383273582920438</v>
      </c>
      <c r="Q179" s="26">
        <v>522.7299999999999</v>
      </c>
      <c r="S179" s="14" t="s">
        <v>15</v>
      </c>
      <c r="T179" s="14" t="s">
        <v>26</v>
      </c>
      <c r="U179" s="14" t="s">
        <v>79</v>
      </c>
      <c r="V179" s="14">
        <v>1</v>
      </c>
      <c r="W179" s="15">
        <v>1609</v>
      </c>
      <c r="X179" s="15">
        <v>648</v>
      </c>
      <c r="Y179" s="15">
        <v>2257</v>
      </c>
    </row>
    <row r="180" spans="1:25" x14ac:dyDescent="0.2">
      <c r="A180" s="14" t="s">
        <v>14</v>
      </c>
      <c r="B180" s="14" t="s">
        <v>24</v>
      </c>
      <c r="C180" s="14" t="s">
        <v>31</v>
      </c>
      <c r="D180" s="5">
        <v>2</v>
      </c>
      <c r="E180" s="44">
        <v>423.99704618350427</v>
      </c>
      <c r="F180" s="44">
        <v>177.74295381649577</v>
      </c>
      <c r="G180" s="44">
        <v>601.74</v>
      </c>
      <c r="I180" s="14" t="s">
        <v>14</v>
      </c>
      <c r="J180" s="14" t="s">
        <v>24</v>
      </c>
      <c r="K180" s="14" t="s">
        <v>31</v>
      </c>
      <c r="L180" s="14">
        <v>2</v>
      </c>
      <c r="M180" s="26">
        <v>419.31133415319164</v>
      </c>
      <c r="N180" s="26">
        <v>175.77866584680837</v>
      </c>
      <c r="O180" s="26">
        <v>4.6857120303125992</v>
      </c>
      <c r="P180" s="26">
        <v>1.9642879696874012</v>
      </c>
      <c r="Q180" s="26">
        <v>601.74</v>
      </c>
      <c r="S180" s="14" t="s">
        <v>15</v>
      </c>
      <c r="T180" s="14" t="s">
        <v>26</v>
      </c>
      <c r="U180" s="14" t="s">
        <v>79</v>
      </c>
      <c r="V180" s="14">
        <v>2</v>
      </c>
      <c r="W180" s="15">
        <v>685</v>
      </c>
      <c r="X180" s="15">
        <v>3</v>
      </c>
      <c r="Y180" s="15">
        <v>688</v>
      </c>
    </row>
    <row r="181" spans="1:25" x14ac:dyDescent="0.2">
      <c r="A181" s="14" t="s">
        <v>14</v>
      </c>
      <c r="B181" s="14" t="s">
        <v>24</v>
      </c>
      <c r="C181" s="14" t="s">
        <v>31</v>
      </c>
      <c r="D181" s="5">
        <v>3</v>
      </c>
      <c r="E181" s="44">
        <v>465.51452123594288</v>
      </c>
      <c r="F181" s="44">
        <v>175.63547876405727</v>
      </c>
      <c r="G181" s="44">
        <v>641.15000000000009</v>
      </c>
      <c r="I181" s="14" t="s">
        <v>14</v>
      </c>
      <c r="J181" s="14" t="s">
        <v>24</v>
      </c>
      <c r="K181" s="14" t="s">
        <v>31</v>
      </c>
      <c r="L181" s="14">
        <v>3</v>
      </c>
      <c r="M181" s="26">
        <v>452.85926411180276</v>
      </c>
      <c r="N181" s="26">
        <v>170.86073588819744</v>
      </c>
      <c r="O181" s="26">
        <v>12.655257124140192</v>
      </c>
      <c r="P181" s="26">
        <v>4.7747428758598103</v>
      </c>
      <c r="Q181" s="26">
        <v>641.15000000000032</v>
      </c>
      <c r="S181" s="14" t="s">
        <v>15</v>
      </c>
      <c r="T181" s="14" t="s">
        <v>26</v>
      </c>
      <c r="U181" s="14" t="s">
        <v>79</v>
      </c>
      <c r="V181" s="14">
        <v>3</v>
      </c>
      <c r="W181" s="15">
        <v>15198</v>
      </c>
      <c r="X181" s="15">
        <v>1625.0000000000002</v>
      </c>
      <c r="Y181" s="15">
        <v>16823</v>
      </c>
    </row>
    <row r="182" spans="1:25" x14ac:dyDescent="0.2">
      <c r="A182" s="14" t="s">
        <v>14</v>
      </c>
      <c r="B182" s="14" t="s">
        <v>25</v>
      </c>
      <c r="C182" s="14" t="s">
        <v>28</v>
      </c>
      <c r="D182" s="5">
        <v>0</v>
      </c>
      <c r="E182" s="44">
        <v>222.41</v>
      </c>
      <c r="F182" s="44">
        <v>36.56</v>
      </c>
      <c r="G182" s="44">
        <v>258.97000000000003</v>
      </c>
      <c r="I182" s="14" t="s">
        <v>14</v>
      </c>
      <c r="J182" s="14" t="s">
        <v>25</v>
      </c>
      <c r="K182" s="14" t="s">
        <v>28</v>
      </c>
      <c r="L182" s="14">
        <v>0</v>
      </c>
      <c r="M182" s="26">
        <v>222.41</v>
      </c>
      <c r="N182" s="26">
        <v>36.56</v>
      </c>
      <c r="O182" s="26">
        <v>0</v>
      </c>
      <c r="P182" s="26">
        <v>0</v>
      </c>
      <c r="Q182" s="26">
        <v>258.97000000000003</v>
      </c>
      <c r="S182" s="14" t="s">
        <v>15</v>
      </c>
      <c r="T182" s="14" t="s">
        <v>27</v>
      </c>
      <c r="U182" s="14" t="s">
        <v>28</v>
      </c>
      <c r="V182" s="14">
        <v>0</v>
      </c>
      <c r="W182" s="15">
        <v>639</v>
      </c>
      <c r="X182" s="15">
        <v>7</v>
      </c>
      <c r="Y182" s="15">
        <v>646</v>
      </c>
    </row>
    <row r="183" spans="1:25" x14ac:dyDescent="0.2">
      <c r="A183" s="14" t="s">
        <v>14</v>
      </c>
      <c r="B183" s="14" t="s">
        <v>25</v>
      </c>
      <c r="C183" s="14" t="s">
        <v>28</v>
      </c>
      <c r="D183" s="5">
        <v>1</v>
      </c>
      <c r="E183" s="44">
        <v>248.97713524202558</v>
      </c>
      <c r="F183" s="44">
        <v>99.962864757974344</v>
      </c>
      <c r="G183" s="44">
        <v>348.93999999999994</v>
      </c>
      <c r="I183" s="14" t="s">
        <v>14</v>
      </c>
      <c r="J183" s="14" t="s">
        <v>25</v>
      </c>
      <c r="K183" s="14" t="s">
        <v>28</v>
      </c>
      <c r="L183" s="14">
        <v>1</v>
      </c>
      <c r="M183" s="26">
        <v>209.55492305046855</v>
      </c>
      <c r="N183" s="26">
        <v>84.135076949531395</v>
      </c>
      <c r="O183" s="26">
        <v>39.422212191557037</v>
      </c>
      <c r="P183" s="26">
        <v>15.827787808442949</v>
      </c>
      <c r="Q183" s="26">
        <v>348.93999999999994</v>
      </c>
      <c r="S183" s="14" t="s">
        <v>15</v>
      </c>
      <c r="T183" s="14" t="s">
        <v>27</v>
      </c>
      <c r="U183" s="14" t="s">
        <v>28</v>
      </c>
      <c r="V183" s="14">
        <v>1</v>
      </c>
      <c r="W183" s="15">
        <v>1022</v>
      </c>
      <c r="X183" s="15"/>
      <c r="Y183" s="15">
        <v>1022</v>
      </c>
    </row>
    <row r="184" spans="1:25" x14ac:dyDescent="0.2">
      <c r="A184" s="14" t="s">
        <v>14</v>
      </c>
      <c r="B184" s="14" t="s">
        <v>25</v>
      </c>
      <c r="C184" s="14" t="s">
        <v>28</v>
      </c>
      <c r="D184" s="5">
        <v>2</v>
      </c>
      <c r="E184" s="44">
        <v>126.29438187432774</v>
      </c>
      <c r="F184" s="44">
        <v>161.92561812567223</v>
      </c>
      <c r="G184" s="44">
        <v>288.21999999999997</v>
      </c>
      <c r="I184" s="14" t="s">
        <v>14</v>
      </c>
      <c r="J184" s="14" t="s">
        <v>25</v>
      </c>
      <c r="K184" s="14" t="s">
        <v>28</v>
      </c>
      <c r="L184" s="14">
        <v>2</v>
      </c>
      <c r="M184" s="26">
        <v>123.94569723465528</v>
      </c>
      <c r="N184" s="26">
        <v>158.9143027653447</v>
      </c>
      <c r="O184" s="26">
        <v>2.3486846396724612</v>
      </c>
      <c r="P184" s="26">
        <v>3.0113153603275387</v>
      </c>
      <c r="Q184" s="26">
        <v>288.22000000000003</v>
      </c>
      <c r="S184" s="14" t="s">
        <v>15</v>
      </c>
      <c r="T184" s="14" t="s">
        <v>27</v>
      </c>
      <c r="U184" s="14" t="s">
        <v>28</v>
      </c>
      <c r="V184" s="14">
        <v>2</v>
      </c>
      <c r="W184" s="15">
        <v>684</v>
      </c>
      <c r="X184" s="15">
        <v>2</v>
      </c>
      <c r="Y184" s="15">
        <v>686</v>
      </c>
    </row>
    <row r="185" spans="1:25" x14ac:dyDescent="0.2">
      <c r="A185" s="14" t="s">
        <v>14</v>
      </c>
      <c r="B185" s="14" t="s">
        <v>25</v>
      </c>
      <c r="C185" s="14" t="s">
        <v>28</v>
      </c>
      <c r="D185" s="5">
        <v>3</v>
      </c>
      <c r="E185" s="44">
        <v>978.48000000000013</v>
      </c>
      <c r="F185" s="44">
        <v>655.8</v>
      </c>
      <c r="G185" s="44">
        <v>1634.2800000000002</v>
      </c>
      <c r="I185" s="14" t="s">
        <v>14</v>
      </c>
      <c r="J185" s="14" t="s">
        <v>25</v>
      </c>
      <c r="K185" s="14" t="s">
        <v>28</v>
      </c>
      <c r="L185" s="14">
        <v>3</v>
      </c>
      <c r="M185" s="26">
        <v>968.12809016814754</v>
      </c>
      <c r="N185" s="26">
        <v>648.86190983185259</v>
      </c>
      <c r="O185" s="26">
        <v>10.351909831852559</v>
      </c>
      <c r="P185" s="26">
        <v>6.9380901681474407</v>
      </c>
      <c r="Q185" s="26">
        <v>1634.2800000000002</v>
      </c>
      <c r="S185" s="14" t="s">
        <v>15</v>
      </c>
      <c r="T185" s="14" t="s">
        <v>27</v>
      </c>
      <c r="U185" s="14" t="s">
        <v>28</v>
      </c>
      <c r="V185" s="14">
        <v>3</v>
      </c>
      <c r="W185" s="15">
        <v>1238</v>
      </c>
      <c r="X185" s="15">
        <v>17</v>
      </c>
      <c r="Y185" s="15">
        <v>1255</v>
      </c>
    </row>
    <row r="186" spans="1:25" x14ac:dyDescent="0.2">
      <c r="A186" s="14" t="s">
        <v>14</v>
      </c>
      <c r="B186" s="14" t="s">
        <v>25</v>
      </c>
      <c r="C186" s="14" t="s">
        <v>29</v>
      </c>
      <c r="D186" s="5">
        <v>0</v>
      </c>
      <c r="E186" s="44">
        <v>45.280000000000008</v>
      </c>
      <c r="F186" s="44">
        <v>0</v>
      </c>
      <c r="G186" s="44">
        <v>45.280000000000008</v>
      </c>
      <c r="I186" s="14" t="s">
        <v>14</v>
      </c>
      <c r="J186" s="14" t="s">
        <v>25</v>
      </c>
      <c r="K186" s="14" t="s">
        <v>29</v>
      </c>
      <c r="L186" s="14">
        <v>0</v>
      </c>
      <c r="M186" s="26">
        <v>45.280000000000008</v>
      </c>
      <c r="N186" s="26">
        <v>0</v>
      </c>
      <c r="O186" s="26">
        <v>0</v>
      </c>
      <c r="P186" s="26">
        <v>0</v>
      </c>
      <c r="Q186" s="26">
        <v>45.280000000000008</v>
      </c>
      <c r="S186" s="14" t="s">
        <v>15</v>
      </c>
      <c r="T186" s="14" t="s">
        <v>27</v>
      </c>
      <c r="U186" s="14" t="s">
        <v>31</v>
      </c>
      <c r="V186" s="14">
        <v>0</v>
      </c>
      <c r="W186" s="15">
        <v>308</v>
      </c>
      <c r="X186" s="15">
        <v>8</v>
      </c>
      <c r="Y186" s="15">
        <v>316</v>
      </c>
    </row>
    <row r="187" spans="1:25" x14ac:dyDescent="0.2">
      <c r="A187" s="14" t="s">
        <v>14</v>
      </c>
      <c r="B187" s="14" t="s">
        <v>25</v>
      </c>
      <c r="C187" s="14" t="s">
        <v>29</v>
      </c>
      <c r="D187" s="5">
        <v>1</v>
      </c>
      <c r="E187" s="44">
        <v>94.47999999999999</v>
      </c>
      <c r="F187" s="44">
        <v>0</v>
      </c>
      <c r="G187" s="44">
        <v>94.47999999999999</v>
      </c>
      <c r="I187" s="14" t="s">
        <v>14</v>
      </c>
      <c r="J187" s="14" t="s">
        <v>25</v>
      </c>
      <c r="K187" s="14" t="s">
        <v>29</v>
      </c>
      <c r="L187" s="14">
        <v>1</v>
      </c>
      <c r="M187" s="26">
        <v>83.47999999999999</v>
      </c>
      <c r="N187" s="26">
        <v>0</v>
      </c>
      <c r="O187" s="26">
        <v>11</v>
      </c>
      <c r="P187" s="26">
        <v>0</v>
      </c>
      <c r="Q187" s="26">
        <v>94.47999999999999</v>
      </c>
      <c r="S187" s="14" t="s">
        <v>15</v>
      </c>
      <c r="T187" s="14" t="s">
        <v>27</v>
      </c>
      <c r="U187" s="14" t="s">
        <v>31</v>
      </c>
      <c r="V187" s="14">
        <v>1</v>
      </c>
      <c r="W187" s="15">
        <v>905</v>
      </c>
      <c r="X187" s="15"/>
      <c r="Y187" s="15">
        <v>905</v>
      </c>
    </row>
    <row r="188" spans="1:25" x14ac:dyDescent="0.2">
      <c r="A188" s="14" t="s">
        <v>14</v>
      </c>
      <c r="B188" s="14" t="s">
        <v>25</v>
      </c>
      <c r="C188" s="14" t="s">
        <v>29</v>
      </c>
      <c r="D188" s="5">
        <v>2</v>
      </c>
      <c r="E188" s="44">
        <v>8.1114973821989533</v>
      </c>
      <c r="F188" s="44">
        <v>1.4285026178010469</v>
      </c>
      <c r="G188" s="44">
        <v>9.5400000000000009</v>
      </c>
      <c r="I188" s="14" t="s">
        <v>14</v>
      </c>
      <c r="J188" s="14" t="s">
        <v>25</v>
      </c>
      <c r="K188" s="14" t="s">
        <v>29</v>
      </c>
      <c r="L188" s="14">
        <v>2</v>
      </c>
      <c r="M188" s="26">
        <v>8.1114973821989533</v>
      </c>
      <c r="N188" s="26">
        <v>1.4285026178010469</v>
      </c>
      <c r="O188" s="26">
        <v>0</v>
      </c>
      <c r="P188" s="26">
        <v>0</v>
      </c>
      <c r="Q188" s="26">
        <v>9.5400000000000009</v>
      </c>
      <c r="S188" s="14" t="s">
        <v>15</v>
      </c>
      <c r="T188" s="14" t="s">
        <v>27</v>
      </c>
      <c r="U188" s="14" t="s">
        <v>31</v>
      </c>
      <c r="V188" s="14">
        <v>2</v>
      </c>
      <c r="W188" s="15">
        <v>686</v>
      </c>
      <c r="X188" s="15">
        <v>13</v>
      </c>
      <c r="Y188" s="15">
        <v>699</v>
      </c>
    </row>
    <row r="189" spans="1:25" x14ac:dyDescent="0.2">
      <c r="A189" s="14" t="s">
        <v>14</v>
      </c>
      <c r="B189" s="14" t="s">
        <v>25</v>
      </c>
      <c r="C189" s="14" t="s">
        <v>29</v>
      </c>
      <c r="D189" s="5">
        <v>3</v>
      </c>
      <c r="E189" s="44">
        <v>181.35</v>
      </c>
      <c r="F189" s="44">
        <v>0</v>
      </c>
      <c r="G189" s="44">
        <v>181.35</v>
      </c>
      <c r="I189" s="14" t="s">
        <v>14</v>
      </c>
      <c r="J189" s="14" t="s">
        <v>25</v>
      </c>
      <c r="K189" s="14" t="s">
        <v>29</v>
      </c>
      <c r="L189" s="14">
        <v>3</v>
      </c>
      <c r="M189" s="26">
        <v>181.35</v>
      </c>
      <c r="N189" s="26">
        <v>0</v>
      </c>
      <c r="O189" s="26">
        <v>0</v>
      </c>
      <c r="P189" s="26">
        <v>0</v>
      </c>
      <c r="Q189" s="26">
        <v>181.35</v>
      </c>
      <c r="S189" s="14" t="s">
        <v>15</v>
      </c>
      <c r="T189" s="14" t="s">
        <v>27</v>
      </c>
      <c r="U189" s="14" t="s">
        <v>31</v>
      </c>
      <c r="V189" s="14">
        <v>3</v>
      </c>
      <c r="W189" s="15">
        <v>2689</v>
      </c>
      <c r="X189" s="15">
        <v>91</v>
      </c>
      <c r="Y189" s="15">
        <v>2780</v>
      </c>
    </row>
    <row r="190" spans="1:25" x14ac:dyDescent="0.2">
      <c r="A190" s="14" t="s">
        <v>14</v>
      </c>
      <c r="B190" s="14" t="s">
        <v>25</v>
      </c>
      <c r="C190" s="14" t="s">
        <v>30</v>
      </c>
      <c r="D190" s="5">
        <v>0</v>
      </c>
      <c r="E190" s="44">
        <v>615.33999999999992</v>
      </c>
      <c r="F190" s="44">
        <v>77.95999999999998</v>
      </c>
      <c r="G190" s="44">
        <v>693.3</v>
      </c>
      <c r="I190" s="14" t="s">
        <v>14</v>
      </c>
      <c r="J190" s="14" t="s">
        <v>25</v>
      </c>
      <c r="K190" s="14" t="s">
        <v>30</v>
      </c>
      <c r="L190" s="14">
        <v>0</v>
      </c>
      <c r="M190" s="26">
        <v>615.33999999999992</v>
      </c>
      <c r="N190" s="26">
        <v>77.95999999999998</v>
      </c>
      <c r="O190" s="26">
        <v>0</v>
      </c>
      <c r="P190" s="26">
        <v>0</v>
      </c>
      <c r="Q190" s="26">
        <v>693.3</v>
      </c>
      <c r="S190" s="14" t="s">
        <v>15</v>
      </c>
      <c r="T190" s="14" t="s">
        <v>27</v>
      </c>
      <c r="U190" s="14" t="s">
        <v>29</v>
      </c>
      <c r="V190" s="14">
        <v>0</v>
      </c>
      <c r="W190" s="15">
        <v>134</v>
      </c>
      <c r="X190" s="15"/>
      <c r="Y190" s="15">
        <v>134</v>
      </c>
    </row>
    <row r="191" spans="1:25" x14ac:dyDescent="0.2">
      <c r="A191" s="14" t="s">
        <v>14</v>
      </c>
      <c r="B191" s="14" t="s">
        <v>25</v>
      </c>
      <c r="C191" s="14" t="s">
        <v>30</v>
      </c>
      <c r="D191" s="5">
        <v>1</v>
      </c>
      <c r="E191" s="44">
        <v>932.31841260388182</v>
      </c>
      <c r="F191" s="44">
        <v>175.92158739611813</v>
      </c>
      <c r="G191" s="44">
        <v>1108.24</v>
      </c>
      <c r="I191" s="14" t="s">
        <v>14</v>
      </c>
      <c r="J191" s="14" t="s">
        <v>25</v>
      </c>
      <c r="K191" s="14" t="s">
        <v>30</v>
      </c>
      <c r="L191" s="14">
        <v>1</v>
      </c>
      <c r="M191" s="26">
        <v>856.83211797190108</v>
      </c>
      <c r="N191" s="26">
        <v>161.67788202809885</v>
      </c>
      <c r="O191" s="26">
        <v>75.486294631980726</v>
      </c>
      <c r="P191" s="26">
        <v>14.243705368019274</v>
      </c>
      <c r="Q191" s="26">
        <v>1108.2399999999998</v>
      </c>
      <c r="S191" s="14" t="s">
        <v>15</v>
      </c>
      <c r="T191" s="14" t="s">
        <v>27</v>
      </c>
      <c r="U191" s="14" t="s">
        <v>29</v>
      </c>
      <c r="V191" s="14">
        <v>1</v>
      </c>
      <c r="W191" s="15">
        <v>611</v>
      </c>
      <c r="X191" s="15"/>
      <c r="Y191" s="15">
        <v>611</v>
      </c>
    </row>
    <row r="192" spans="1:25" x14ac:dyDescent="0.2">
      <c r="A192" s="14" t="s">
        <v>14</v>
      </c>
      <c r="B192" s="14" t="s">
        <v>25</v>
      </c>
      <c r="C192" s="14" t="s">
        <v>30</v>
      </c>
      <c r="D192" s="5">
        <v>2</v>
      </c>
      <c r="E192" s="44">
        <v>843.3</v>
      </c>
      <c r="F192" s="44">
        <v>172.73</v>
      </c>
      <c r="G192" s="44">
        <v>1016.03</v>
      </c>
      <c r="I192" s="14" t="s">
        <v>14</v>
      </c>
      <c r="J192" s="14" t="s">
        <v>25</v>
      </c>
      <c r="K192" s="14" t="s">
        <v>30</v>
      </c>
      <c r="L192" s="14">
        <v>2</v>
      </c>
      <c r="M192" s="26">
        <v>815.41216204245939</v>
      </c>
      <c r="N192" s="26">
        <v>167.01783795754062</v>
      </c>
      <c r="O192" s="26">
        <v>27.887837957540626</v>
      </c>
      <c r="P192" s="26">
        <v>5.7121620424593766</v>
      </c>
      <c r="Q192" s="26">
        <v>1016.03</v>
      </c>
      <c r="S192" s="14" t="s">
        <v>15</v>
      </c>
      <c r="T192" s="14" t="s">
        <v>27</v>
      </c>
      <c r="U192" s="14" t="s">
        <v>29</v>
      </c>
      <c r="V192" s="14">
        <v>2</v>
      </c>
      <c r="W192" s="15">
        <v>876</v>
      </c>
      <c r="X192" s="15"/>
      <c r="Y192" s="15">
        <v>876</v>
      </c>
    </row>
    <row r="193" spans="1:25" x14ac:dyDescent="0.2">
      <c r="A193" s="14" t="s">
        <v>14</v>
      </c>
      <c r="B193" s="14" t="s">
        <v>25</v>
      </c>
      <c r="C193" s="14" t="s">
        <v>30</v>
      </c>
      <c r="D193" s="5">
        <v>3</v>
      </c>
      <c r="E193" s="44">
        <v>2085.1871428740251</v>
      </c>
      <c r="F193" s="44">
        <v>453.30285712597447</v>
      </c>
      <c r="G193" s="44">
        <v>2538.4899999999998</v>
      </c>
      <c r="I193" s="14" t="s">
        <v>14</v>
      </c>
      <c r="J193" s="14" t="s">
        <v>25</v>
      </c>
      <c r="K193" s="14" t="s">
        <v>30</v>
      </c>
      <c r="L193" s="14">
        <v>3</v>
      </c>
      <c r="M193" s="26">
        <v>2030.2335996817051</v>
      </c>
      <c r="N193" s="26">
        <v>441.35640031829439</v>
      </c>
      <c r="O193" s="26">
        <v>54.953543192319962</v>
      </c>
      <c r="P193" s="26">
        <v>11.946456807680036</v>
      </c>
      <c r="Q193" s="26">
        <v>2538.4899999999993</v>
      </c>
      <c r="S193" s="14" t="s">
        <v>15</v>
      </c>
      <c r="T193" s="14" t="s">
        <v>27</v>
      </c>
      <c r="U193" s="14" t="s">
        <v>29</v>
      </c>
      <c r="V193" s="14">
        <v>3</v>
      </c>
      <c r="W193" s="15">
        <v>568</v>
      </c>
      <c r="X193" s="15"/>
      <c r="Y193" s="15">
        <v>568</v>
      </c>
    </row>
    <row r="194" spans="1:25" x14ac:dyDescent="0.2">
      <c r="A194" s="14" t="s">
        <v>14</v>
      </c>
      <c r="B194" s="14" t="s">
        <v>25</v>
      </c>
      <c r="C194" s="14" t="s">
        <v>79</v>
      </c>
      <c r="D194" s="5">
        <v>0</v>
      </c>
      <c r="E194" s="44">
        <v>406.86859205776176</v>
      </c>
      <c r="F194" s="44">
        <v>30.811407942238262</v>
      </c>
      <c r="G194" s="44">
        <v>437.68</v>
      </c>
      <c r="I194" s="14" t="s">
        <v>14</v>
      </c>
      <c r="J194" s="14" t="s">
        <v>25</v>
      </c>
      <c r="K194" s="14" t="s">
        <v>79</v>
      </c>
      <c r="L194" s="14">
        <v>0</v>
      </c>
      <c r="M194" s="26">
        <v>406.86859205776176</v>
      </c>
      <c r="N194" s="26">
        <v>30.811407942238262</v>
      </c>
      <c r="O194" s="26">
        <v>0</v>
      </c>
      <c r="P194" s="26">
        <v>0</v>
      </c>
      <c r="Q194" s="26">
        <v>437.68</v>
      </c>
      <c r="S194" s="14" t="s">
        <v>15</v>
      </c>
      <c r="T194" s="14" t="s">
        <v>27</v>
      </c>
      <c r="U194" s="14" t="s">
        <v>30</v>
      </c>
      <c r="V194" s="14">
        <v>0</v>
      </c>
      <c r="W194" s="15">
        <v>945</v>
      </c>
      <c r="X194" s="15">
        <v>32</v>
      </c>
      <c r="Y194" s="15">
        <v>977</v>
      </c>
    </row>
    <row r="195" spans="1:25" x14ac:dyDescent="0.2">
      <c r="A195" s="14" t="s">
        <v>14</v>
      </c>
      <c r="B195" s="14" t="s">
        <v>25</v>
      </c>
      <c r="C195" s="14" t="s">
        <v>79</v>
      </c>
      <c r="D195" s="5">
        <v>1</v>
      </c>
      <c r="E195" s="44">
        <v>451.18811796034402</v>
      </c>
      <c r="F195" s="44">
        <v>104.60188203965598</v>
      </c>
      <c r="G195" s="44">
        <v>555.79</v>
      </c>
      <c r="I195" s="14" t="s">
        <v>14</v>
      </c>
      <c r="J195" s="14" t="s">
        <v>25</v>
      </c>
      <c r="K195" s="14" t="s">
        <v>79</v>
      </c>
      <c r="L195" s="14">
        <v>1</v>
      </c>
      <c r="M195" s="26">
        <v>401.51431861527942</v>
      </c>
      <c r="N195" s="26">
        <v>93.085681384720573</v>
      </c>
      <c r="O195" s="26">
        <v>49.673799345064594</v>
      </c>
      <c r="P195" s="26">
        <v>11.516200654935407</v>
      </c>
      <c r="Q195" s="26">
        <v>555.79000000000008</v>
      </c>
      <c r="S195" s="14" t="s">
        <v>15</v>
      </c>
      <c r="T195" s="14" t="s">
        <v>27</v>
      </c>
      <c r="U195" s="14" t="s">
        <v>30</v>
      </c>
      <c r="V195" s="14">
        <v>1</v>
      </c>
      <c r="W195" s="15">
        <v>2020</v>
      </c>
      <c r="X195" s="15">
        <v>28</v>
      </c>
      <c r="Y195" s="15">
        <v>2048</v>
      </c>
    </row>
    <row r="196" spans="1:25" x14ac:dyDescent="0.2">
      <c r="A196" s="14" t="s">
        <v>14</v>
      </c>
      <c r="B196" s="14" t="s">
        <v>25</v>
      </c>
      <c r="C196" s="14" t="s">
        <v>79</v>
      </c>
      <c r="D196" s="5">
        <v>2</v>
      </c>
      <c r="E196" s="44">
        <v>521.64367026573723</v>
      </c>
      <c r="F196" s="44">
        <v>241.53632973426286</v>
      </c>
      <c r="G196" s="44">
        <v>763.18000000000006</v>
      </c>
      <c r="I196" s="14" t="s">
        <v>14</v>
      </c>
      <c r="J196" s="14" t="s">
        <v>25</v>
      </c>
      <c r="K196" s="14" t="s">
        <v>79</v>
      </c>
      <c r="L196" s="14">
        <v>2</v>
      </c>
      <c r="M196" s="26">
        <v>501.95848760417221</v>
      </c>
      <c r="N196" s="26">
        <v>232.42151239582793</v>
      </c>
      <c r="O196" s="26">
        <v>19.685182661565069</v>
      </c>
      <c r="P196" s="26">
        <v>9.1148173384349267</v>
      </c>
      <c r="Q196" s="26">
        <v>763.18000000000006</v>
      </c>
      <c r="S196" s="14" t="s">
        <v>15</v>
      </c>
      <c r="T196" s="14" t="s">
        <v>27</v>
      </c>
      <c r="U196" s="14" t="s">
        <v>30</v>
      </c>
      <c r="V196" s="14">
        <v>2</v>
      </c>
      <c r="W196" s="15">
        <v>1921</v>
      </c>
      <c r="X196" s="15">
        <v>15</v>
      </c>
      <c r="Y196" s="15">
        <v>1936</v>
      </c>
    </row>
    <row r="197" spans="1:25" x14ac:dyDescent="0.2">
      <c r="A197" s="14" t="s">
        <v>14</v>
      </c>
      <c r="B197" s="14" t="s">
        <v>25</v>
      </c>
      <c r="C197" s="14" t="s">
        <v>79</v>
      </c>
      <c r="D197" s="5">
        <v>3</v>
      </c>
      <c r="E197" s="44">
        <v>2236.0573359705663</v>
      </c>
      <c r="F197" s="44">
        <v>908.59266402943354</v>
      </c>
      <c r="G197" s="44">
        <v>3144.6499999999996</v>
      </c>
      <c r="I197" s="14" t="s">
        <v>14</v>
      </c>
      <c r="J197" s="14" t="s">
        <v>25</v>
      </c>
      <c r="K197" s="14" t="s">
        <v>79</v>
      </c>
      <c r="L197" s="14">
        <v>3</v>
      </c>
      <c r="M197" s="26">
        <v>2225.5193207004777</v>
      </c>
      <c r="N197" s="26">
        <v>904.31067929952201</v>
      </c>
      <c r="O197" s="26">
        <v>10.538015270088501</v>
      </c>
      <c r="P197" s="26">
        <v>4.2819847299115033</v>
      </c>
      <c r="Q197" s="26">
        <v>3144.65</v>
      </c>
      <c r="S197" s="14" t="s">
        <v>15</v>
      </c>
      <c r="T197" s="14" t="s">
        <v>27</v>
      </c>
      <c r="U197" s="14" t="s">
        <v>30</v>
      </c>
      <c r="V197" s="14">
        <v>3</v>
      </c>
      <c r="W197" s="15">
        <v>3053</v>
      </c>
      <c r="X197" s="15">
        <v>104</v>
      </c>
      <c r="Y197" s="15">
        <v>3157</v>
      </c>
    </row>
    <row r="198" spans="1:25" x14ac:dyDescent="0.2">
      <c r="A198" s="14" t="s">
        <v>14</v>
      </c>
      <c r="B198" s="14" t="s">
        <v>25</v>
      </c>
      <c r="C198" s="14" t="s">
        <v>31</v>
      </c>
      <c r="D198" s="5">
        <v>0</v>
      </c>
      <c r="E198" s="44">
        <v>91.528100548769714</v>
      </c>
      <c r="F198" s="44">
        <v>21.461899451230309</v>
      </c>
      <c r="G198" s="44">
        <v>112.99000000000002</v>
      </c>
      <c r="I198" s="14" t="s">
        <v>14</v>
      </c>
      <c r="J198" s="14" t="s">
        <v>25</v>
      </c>
      <c r="K198" s="14" t="s">
        <v>31</v>
      </c>
      <c r="L198" s="14">
        <v>0</v>
      </c>
      <c r="M198" s="26">
        <v>91.528100548769714</v>
      </c>
      <c r="N198" s="26">
        <v>21.461899451230309</v>
      </c>
      <c r="O198" s="26">
        <v>0</v>
      </c>
      <c r="P198" s="26">
        <v>0</v>
      </c>
      <c r="Q198" s="26">
        <v>112.99000000000002</v>
      </c>
      <c r="S198" s="14" t="s">
        <v>15</v>
      </c>
      <c r="T198" s="14" t="s">
        <v>27</v>
      </c>
      <c r="U198" s="14" t="s">
        <v>79</v>
      </c>
      <c r="V198" s="14">
        <v>0</v>
      </c>
      <c r="W198" s="15">
        <v>1032</v>
      </c>
      <c r="X198" s="15">
        <v>30</v>
      </c>
      <c r="Y198" s="15">
        <v>1062</v>
      </c>
    </row>
    <row r="199" spans="1:25" x14ac:dyDescent="0.2">
      <c r="A199" s="14" t="s">
        <v>14</v>
      </c>
      <c r="B199" s="14" t="s">
        <v>25</v>
      </c>
      <c r="C199" s="14" t="s">
        <v>31</v>
      </c>
      <c r="D199" s="5">
        <v>1</v>
      </c>
      <c r="E199" s="44">
        <v>84.539362055598644</v>
      </c>
      <c r="F199" s="44">
        <v>5.760637944401374</v>
      </c>
      <c r="G199" s="44">
        <v>90.300000000000011</v>
      </c>
      <c r="I199" s="14" t="s">
        <v>14</v>
      </c>
      <c r="J199" s="14" t="s">
        <v>25</v>
      </c>
      <c r="K199" s="14" t="s">
        <v>31</v>
      </c>
      <c r="L199" s="14">
        <v>1</v>
      </c>
      <c r="M199" s="26">
        <v>60.638034112304808</v>
      </c>
      <c r="N199" s="26">
        <v>4.1319658876952055</v>
      </c>
      <c r="O199" s="26">
        <v>23.901327943293833</v>
      </c>
      <c r="P199" s="26">
        <v>1.628672056706169</v>
      </c>
      <c r="Q199" s="26">
        <v>90.300000000000011</v>
      </c>
      <c r="S199" s="14" t="s">
        <v>15</v>
      </c>
      <c r="T199" s="14" t="s">
        <v>27</v>
      </c>
      <c r="U199" s="14" t="s">
        <v>79</v>
      </c>
      <c r="V199" s="14">
        <v>1</v>
      </c>
      <c r="W199" s="15">
        <v>1186</v>
      </c>
      <c r="X199" s="15">
        <v>36</v>
      </c>
      <c r="Y199" s="15">
        <v>1222</v>
      </c>
    </row>
    <row r="200" spans="1:25" x14ac:dyDescent="0.2">
      <c r="A200" s="14" t="s">
        <v>14</v>
      </c>
      <c r="B200" s="14" t="s">
        <v>25</v>
      </c>
      <c r="C200" s="14" t="s">
        <v>31</v>
      </c>
      <c r="D200" s="5">
        <v>2</v>
      </c>
      <c r="E200" s="44">
        <v>210.66999999999996</v>
      </c>
      <c r="F200" s="44">
        <v>21.769999999999996</v>
      </c>
      <c r="G200" s="44">
        <v>232.43999999999994</v>
      </c>
      <c r="I200" s="14" t="s">
        <v>14</v>
      </c>
      <c r="J200" s="14" t="s">
        <v>25</v>
      </c>
      <c r="K200" s="14" t="s">
        <v>31</v>
      </c>
      <c r="L200" s="14">
        <v>2</v>
      </c>
      <c r="M200" s="26">
        <v>207.87846842195833</v>
      </c>
      <c r="N200" s="26">
        <v>21.481531578041643</v>
      </c>
      <c r="O200" s="26">
        <v>2.7915315780416448</v>
      </c>
      <c r="P200" s="26">
        <v>0.28846842195835481</v>
      </c>
      <c r="Q200" s="26">
        <v>232.44</v>
      </c>
      <c r="S200" s="14" t="s">
        <v>15</v>
      </c>
      <c r="T200" s="14" t="s">
        <v>27</v>
      </c>
      <c r="U200" s="14" t="s">
        <v>79</v>
      </c>
      <c r="V200" s="14">
        <v>2</v>
      </c>
      <c r="W200" s="15">
        <v>933</v>
      </c>
      <c r="X200" s="15">
        <v>16</v>
      </c>
      <c r="Y200" s="15">
        <v>949</v>
      </c>
    </row>
    <row r="201" spans="1:25" x14ac:dyDescent="0.2">
      <c r="A201" s="14" t="s">
        <v>14</v>
      </c>
      <c r="B201" s="14" t="s">
        <v>25</v>
      </c>
      <c r="C201" s="14" t="s">
        <v>31</v>
      </c>
      <c r="D201" s="5">
        <v>3</v>
      </c>
      <c r="E201" s="44">
        <v>407.87106626952016</v>
      </c>
      <c r="F201" s="44">
        <v>172.96893373047985</v>
      </c>
      <c r="G201" s="44">
        <v>580.84</v>
      </c>
      <c r="I201" s="14" t="s">
        <v>14</v>
      </c>
      <c r="J201" s="14" t="s">
        <v>25</v>
      </c>
      <c r="K201" s="14" t="s">
        <v>31</v>
      </c>
      <c r="L201" s="14">
        <v>3</v>
      </c>
      <c r="M201" s="26">
        <v>400.66640209362788</v>
      </c>
      <c r="N201" s="26">
        <v>169.91359790637216</v>
      </c>
      <c r="O201" s="26">
        <v>7.2046641758922876</v>
      </c>
      <c r="P201" s="26">
        <v>3.0553358241077113</v>
      </c>
      <c r="Q201" s="26">
        <v>580.84</v>
      </c>
      <c r="S201" s="14" t="s">
        <v>15</v>
      </c>
      <c r="T201" s="14" t="s">
        <v>27</v>
      </c>
      <c r="U201" s="14" t="s">
        <v>79</v>
      </c>
      <c r="V201" s="14">
        <v>3</v>
      </c>
      <c r="W201" s="15">
        <v>4439</v>
      </c>
      <c r="X201" s="15">
        <v>72</v>
      </c>
      <c r="Y201" s="15">
        <v>4511</v>
      </c>
    </row>
    <row r="202" spans="1:25" x14ac:dyDescent="0.2">
      <c r="A202" s="14" t="s">
        <v>15</v>
      </c>
      <c r="B202" s="14" t="s">
        <v>26</v>
      </c>
      <c r="C202" s="14" t="s">
        <v>28</v>
      </c>
      <c r="D202" s="5">
        <v>0</v>
      </c>
      <c r="E202" s="44">
        <v>703.4992841777414</v>
      </c>
      <c r="F202" s="44">
        <v>54.240715822258586</v>
      </c>
      <c r="G202" s="44">
        <v>757.74</v>
      </c>
      <c r="I202" s="14" t="s">
        <v>15</v>
      </c>
      <c r="J202" s="14" t="s">
        <v>26</v>
      </c>
      <c r="K202" s="14" t="s">
        <v>28</v>
      </c>
      <c r="L202" s="14">
        <v>0</v>
      </c>
      <c r="M202" s="26">
        <v>703.4992841777414</v>
      </c>
      <c r="N202" s="26">
        <v>54.240715822258586</v>
      </c>
      <c r="O202" s="26">
        <v>0</v>
      </c>
      <c r="P202" s="26">
        <v>0</v>
      </c>
      <c r="Q202" s="26">
        <v>757.74</v>
      </c>
      <c r="S202" s="14" t="s">
        <v>14</v>
      </c>
      <c r="T202" s="14" t="s">
        <v>25</v>
      </c>
      <c r="U202" s="14" t="s">
        <v>28</v>
      </c>
      <c r="V202" s="14">
        <v>0</v>
      </c>
      <c r="W202" s="15">
        <v>292</v>
      </c>
      <c r="X202" s="15">
        <v>48</v>
      </c>
      <c r="Y202" s="15">
        <v>340</v>
      </c>
    </row>
    <row r="203" spans="1:25" x14ac:dyDescent="0.2">
      <c r="A203" s="14" t="s">
        <v>15</v>
      </c>
      <c r="B203" s="14" t="s">
        <v>26</v>
      </c>
      <c r="C203" s="14" t="s">
        <v>28</v>
      </c>
      <c r="D203" s="5">
        <v>1</v>
      </c>
      <c r="E203" s="44">
        <v>690.92420660868117</v>
      </c>
      <c r="F203" s="44">
        <v>281.75579339131866</v>
      </c>
      <c r="G203" s="44">
        <v>972.67999999999984</v>
      </c>
      <c r="I203" s="14" t="s">
        <v>15</v>
      </c>
      <c r="J203" s="14" t="s">
        <v>26</v>
      </c>
      <c r="K203" s="14" t="s">
        <v>28</v>
      </c>
      <c r="L203" s="14">
        <v>1</v>
      </c>
      <c r="M203" s="26">
        <v>623.24392285073907</v>
      </c>
      <c r="N203" s="26">
        <v>254.15607714926077</v>
      </c>
      <c r="O203" s="26">
        <v>67.680283757942135</v>
      </c>
      <c r="P203" s="26">
        <v>27.599716242057866</v>
      </c>
      <c r="Q203" s="26">
        <v>972.67999999999984</v>
      </c>
      <c r="S203" s="14" t="s">
        <v>14</v>
      </c>
      <c r="T203" s="14" t="s">
        <v>25</v>
      </c>
      <c r="U203" s="14" t="s">
        <v>28</v>
      </c>
      <c r="V203" s="14">
        <v>1</v>
      </c>
      <c r="W203" s="15">
        <v>406</v>
      </c>
      <c r="X203" s="15">
        <v>163</v>
      </c>
      <c r="Y203" s="15">
        <v>569</v>
      </c>
    </row>
    <row r="204" spans="1:25" x14ac:dyDescent="0.2">
      <c r="A204" s="14" t="s">
        <v>15</v>
      </c>
      <c r="B204" s="14" t="s">
        <v>26</v>
      </c>
      <c r="C204" s="14" t="s">
        <v>28</v>
      </c>
      <c r="D204" s="5">
        <v>2</v>
      </c>
      <c r="E204" s="44">
        <v>191.2808856145395</v>
      </c>
      <c r="F204" s="44">
        <v>3.4491143854605197</v>
      </c>
      <c r="G204" s="44">
        <v>194.73000000000002</v>
      </c>
      <c r="I204" s="14" t="s">
        <v>15</v>
      </c>
      <c r="J204" s="14" t="s">
        <v>26</v>
      </c>
      <c r="K204" s="14" t="s">
        <v>28</v>
      </c>
      <c r="L204" s="14">
        <v>2</v>
      </c>
      <c r="M204" s="26">
        <v>170.33851165417397</v>
      </c>
      <c r="N204" s="26">
        <v>3.0714883458260602</v>
      </c>
      <c r="O204" s="26">
        <v>20.942373960365547</v>
      </c>
      <c r="P204" s="26">
        <v>0.37762603963445945</v>
      </c>
      <c r="Q204" s="26">
        <v>194.73000000000005</v>
      </c>
      <c r="S204" s="14" t="s">
        <v>14</v>
      </c>
      <c r="T204" s="14" t="s">
        <v>25</v>
      </c>
      <c r="U204" s="14" t="s">
        <v>28</v>
      </c>
      <c r="V204" s="14">
        <v>2</v>
      </c>
      <c r="W204" s="15">
        <v>241</v>
      </c>
      <c r="X204" s="15">
        <v>309</v>
      </c>
      <c r="Y204" s="15">
        <v>550</v>
      </c>
    </row>
    <row r="205" spans="1:25" x14ac:dyDescent="0.2">
      <c r="A205" s="14" t="s">
        <v>15</v>
      </c>
      <c r="B205" s="14" t="s">
        <v>26</v>
      </c>
      <c r="C205" s="14" t="s">
        <v>28</v>
      </c>
      <c r="D205" s="5">
        <v>3</v>
      </c>
      <c r="E205" s="44">
        <v>3381.5192412698061</v>
      </c>
      <c r="F205" s="44">
        <v>277.63075873019335</v>
      </c>
      <c r="G205" s="44">
        <v>3659.1499999999996</v>
      </c>
      <c r="I205" s="14" t="s">
        <v>15</v>
      </c>
      <c r="J205" s="14" t="s">
        <v>26</v>
      </c>
      <c r="K205" s="14" t="s">
        <v>28</v>
      </c>
      <c r="L205" s="14">
        <v>3</v>
      </c>
      <c r="M205" s="26">
        <v>3364.4044095880445</v>
      </c>
      <c r="N205" s="26">
        <v>276.22559041195461</v>
      </c>
      <c r="O205" s="26">
        <v>17.114831681761299</v>
      </c>
      <c r="P205" s="26">
        <v>1.4051683182387127</v>
      </c>
      <c r="Q205" s="26">
        <v>3659.1499999999992</v>
      </c>
      <c r="S205" s="14" t="s">
        <v>14</v>
      </c>
      <c r="T205" s="14" t="s">
        <v>25</v>
      </c>
      <c r="U205" s="14" t="s">
        <v>28</v>
      </c>
      <c r="V205" s="14">
        <v>3</v>
      </c>
      <c r="W205" s="15">
        <v>2156</v>
      </c>
      <c r="X205" s="15">
        <v>1445</v>
      </c>
      <c r="Y205" s="15">
        <v>3601</v>
      </c>
    </row>
    <row r="206" spans="1:25" x14ac:dyDescent="0.2">
      <c r="A206" s="14" t="s">
        <v>15</v>
      </c>
      <c r="B206" s="14" t="s">
        <v>26</v>
      </c>
      <c r="C206" s="14" t="s">
        <v>29</v>
      </c>
      <c r="D206" s="5">
        <v>0</v>
      </c>
      <c r="E206" s="44">
        <v>246.61999999999998</v>
      </c>
      <c r="F206" s="44">
        <v>0</v>
      </c>
      <c r="G206" s="44">
        <v>246.61999999999998</v>
      </c>
      <c r="I206" s="14" t="s">
        <v>15</v>
      </c>
      <c r="J206" s="14" t="s">
        <v>26</v>
      </c>
      <c r="K206" s="14" t="s">
        <v>29</v>
      </c>
      <c r="L206" s="14">
        <v>0</v>
      </c>
      <c r="M206" s="26">
        <v>246.61999999999998</v>
      </c>
      <c r="N206" s="26">
        <v>0</v>
      </c>
      <c r="O206" s="26">
        <v>0</v>
      </c>
      <c r="P206" s="26">
        <v>0</v>
      </c>
      <c r="Q206" s="26">
        <v>246.61999999999998</v>
      </c>
      <c r="S206" s="14" t="s">
        <v>14</v>
      </c>
      <c r="T206" s="14" t="s">
        <v>25</v>
      </c>
      <c r="U206" s="14" t="s">
        <v>31</v>
      </c>
      <c r="V206" s="14">
        <v>0</v>
      </c>
      <c r="W206" s="15">
        <v>145</v>
      </c>
      <c r="X206" s="15">
        <v>34</v>
      </c>
      <c r="Y206" s="15">
        <v>179</v>
      </c>
    </row>
    <row r="207" spans="1:25" x14ac:dyDescent="0.2">
      <c r="A207" s="14" t="s">
        <v>15</v>
      </c>
      <c r="B207" s="14" t="s">
        <v>26</v>
      </c>
      <c r="C207" s="14" t="s">
        <v>29</v>
      </c>
      <c r="D207" s="5">
        <v>1</v>
      </c>
      <c r="E207" s="44">
        <v>103.74</v>
      </c>
      <c r="F207" s="44">
        <v>0</v>
      </c>
      <c r="G207" s="44">
        <v>103.74</v>
      </c>
      <c r="I207" s="14" t="s">
        <v>15</v>
      </c>
      <c r="J207" s="14" t="s">
        <v>26</v>
      </c>
      <c r="K207" s="14" t="s">
        <v>29</v>
      </c>
      <c r="L207" s="14">
        <v>1</v>
      </c>
      <c r="M207" s="26">
        <v>77.419999999999987</v>
      </c>
      <c r="N207" s="26">
        <v>0</v>
      </c>
      <c r="O207" s="26">
        <v>26.320000000000004</v>
      </c>
      <c r="P207" s="26">
        <v>0</v>
      </c>
      <c r="Q207" s="26">
        <v>103.74</v>
      </c>
      <c r="S207" s="14" t="s">
        <v>14</v>
      </c>
      <c r="T207" s="14" t="s">
        <v>25</v>
      </c>
      <c r="U207" s="14" t="s">
        <v>31</v>
      </c>
      <c r="V207" s="14">
        <v>1</v>
      </c>
      <c r="W207" s="15">
        <v>132</v>
      </c>
      <c r="X207" s="15">
        <v>9</v>
      </c>
      <c r="Y207" s="15">
        <v>141</v>
      </c>
    </row>
    <row r="208" spans="1:25" x14ac:dyDescent="0.2">
      <c r="A208" s="14" t="s">
        <v>15</v>
      </c>
      <c r="B208" s="14" t="s">
        <v>26</v>
      </c>
      <c r="C208" s="14" t="s">
        <v>29</v>
      </c>
      <c r="D208" s="5">
        <v>2</v>
      </c>
      <c r="E208" s="44">
        <v>120.92000000000002</v>
      </c>
      <c r="F208" s="44">
        <v>0</v>
      </c>
      <c r="G208" s="44">
        <v>120.92000000000002</v>
      </c>
      <c r="I208" s="14" t="s">
        <v>15</v>
      </c>
      <c r="J208" s="14" t="s">
        <v>26</v>
      </c>
      <c r="K208" s="14" t="s">
        <v>29</v>
      </c>
      <c r="L208" s="14">
        <v>2</v>
      </c>
      <c r="M208" s="26">
        <v>119.23</v>
      </c>
      <c r="N208" s="26">
        <v>0</v>
      </c>
      <c r="O208" s="26">
        <v>1.69</v>
      </c>
      <c r="P208" s="26">
        <v>0</v>
      </c>
      <c r="Q208" s="26">
        <v>120.92</v>
      </c>
      <c r="S208" s="14" t="s">
        <v>14</v>
      </c>
      <c r="T208" s="14" t="s">
        <v>25</v>
      </c>
      <c r="U208" s="14" t="s">
        <v>31</v>
      </c>
      <c r="V208" s="14">
        <v>2</v>
      </c>
      <c r="W208" s="15">
        <v>271</v>
      </c>
      <c r="X208" s="15">
        <v>28</v>
      </c>
      <c r="Y208" s="15">
        <v>299</v>
      </c>
    </row>
    <row r="209" spans="1:25" x14ac:dyDescent="0.2">
      <c r="A209" s="14" t="s">
        <v>15</v>
      </c>
      <c r="B209" s="14" t="s">
        <v>26</v>
      </c>
      <c r="C209" s="14" t="s">
        <v>29</v>
      </c>
      <c r="D209" s="5">
        <v>3</v>
      </c>
      <c r="E209" s="44">
        <v>563.08999999999992</v>
      </c>
      <c r="F209" s="44">
        <v>0</v>
      </c>
      <c r="G209" s="44">
        <v>563.08999999999992</v>
      </c>
      <c r="I209" s="14" t="s">
        <v>15</v>
      </c>
      <c r="J209" s="14" t="s">
        <v>26</v>
      </c>
      <c r="K209" s="14" t="s">
        <v>29</v>
      </c>
      <c r="L209" s="14">
        <v>3</v>
      </c>
      <c r="M209" s="26">
        <v>539.96999999999991</v>
      </c>
      <c r="N209" s="26">
        <v>0</v>
      </c>
      <c r="O209" s="26">
        <v>23.120000000000005</v>
      </c>
      <c r="P209" s="26">
        <v>0</v>
      </c>
      <c r="Q209" s="26">
        <v>563.08999999999992</v>
      </c>
      <c r="S209" s="14" t="s">
        <v>14</v>
      </c>
      <c r="T209" s="14" t="s">
        <v>25</v>
      </c>
      <c r="U209" s="14" t="s">
        <v>31</v>
      </c>
      <c r="V209" s="14">
        <v>3</v>
      </c>
      <c r="W209" s="15">
        <v>922</v>
      </c>
      <c r="X209" s="15">
        <v>391</v>
      </c>
      <c r="Y209" s="15">
        <v>1313</v>
      </c>
    </row>
    <row r="210" spans="1:25" x14ac:dyDescent="0.2">
      <c r="A210" s="14" t="s">
        <v>15</v>
      </c>
      <c r="B210" s="14" t="s">
        <v>26</v>
      </c>
      <c r="C210" s="14" t="s">
        <v>30</v>
      </c>
      <c r="D210" s="5">
        <v>0</v>
      </c>
      <c r="E210" s="44">
        <v>1353.6395646674771</v>
      </c>
      <c r="F210" s="44">
        <v>61.61043533252311</v>
      </c>
      <c r="G210" s="44">
        <v>1415.2500000000002</v>
      </c>
      <c r="I210" s="14" t="s">
        <v>15</v>
      </c>
      <c r="J210" s="14" t="s">
        <v>26</v>
      </c>
      <c r="K210" s="14" t="s">
        <v>30</v>
      </c>
      <c r="L210" s="14">
        <v>0</v>
      </c>
      <c r="M210" s="26">
        <v>1353.6395646674771</v>
      </c>
      <c r="N210" s="26">
        <v>61.61043533252311</v>
      </c>
      <c r="O210" s="26">
        <v>0</v>
      </c>
      <c r="P210" s="26">
        <v>0</v>
      </c>
      <c r="Q210" s="26">
        <v>1415.2500000000002</v>
      </c>
      <c r="S210" s="14" t="s">
        <v>14</v>
      </c>
      <c r="T210" s="14" t="s">
        <v>25</v>
      </c>
      <c r="U210" s="14" t="s">
        <v>29</v>
      </c>
      <c r="V210" s="14">
        <v>0</v>
      </c>
      <c r="W210" s="15">
        <v>65</v>
      </c>
      <c r="X210" s="15">
        <v>0</v>
      </c>
      <c r="Y210" s="15">
        <v>65</v>
      </c>
    </row>
    <row r="211" spans="1:25" x14ac:dyDescent="0.2">
      <c r="A211" s="14" t="s">
        <v>15</v>
      </c>
      <c r="B211" s="14" t="s">
        <v>26</v>
      </c>
      <c r="C211" s="14" t="s">
        <v>30</v>
      </c>
      <c r="D211" s="5">
        <v>1</v>
      </c>
      <c r="E211" s="44">
        <v>1735.3567067646729</v>
      </c>
      <c r="F211" s="44">
        <v>342.07329323532667</v>
      </c>
      <c r="G211" s="44">
        <v>2077.4299999999994</v>
      </c>
      <c r="I211" s="14" t="s">
        <v>15</v>
      </c>
      <c r="J211" s="14" t="s">
        <v>26</v>
      </c>
      <c r="K211" s="14" t="s">
        <v>30</v>
      </c>
      <c r="L211" s="14">
        <v>1</v>
      </c>
      <c r="M211" s="26">
        <v>1652.8503494254862</v>
      </c>
      <c r="N211" s="26">
        <v>325.80965057451346</v>
      </c>
      <c r="O211" s="26">
        <v>82.506357339186749</v>
      </c>
      <c r="P211" s="26">
        <v>16.263642660813222</v>
      </c>
      <c r="Q211" s="26">
        <v>2077.4299999999998</v>
      </c>
      <c r="S211" s="14" t="s">
        <v>14</v>
      </c>
      <c r="T211" s="14" t="s">
        <v>25</v>
      </c>
      <c r="U211" s="14" t="s">
        <v>29</v>
      </c>
      <c r="V211" s="14">
        <v>1</v>
      </c>
      <c r="W211" s="15">
        <v>150</v>
      </c>
      <c r="X211" s="15"/>
      <c r="Y211" s="15">
        <v>150</v>
      </c>
    </row>
    <row r="212" spans="1:25" x14ac:dyDescent="0.2">
      <c r="A212" s="14" t="s">
        <v>15</v>
      </c>
      <c r="B212" s="14" t="s">
        <v>26</v>
      </c>
      <c r="C212" s="14" t="s">
        <v>30</v>
      </c>
      <c r="D212" s="5">
        <v>2</v>
      </c>
      <c r="E212" s="44">
        <v>942.4799999999999</v>
      </c>
      <c r="F212" s="44">
        <v>59.22999999999999</v>
      </c>
      <c r="G212" s="44">
        <v>1001.7099999999999</v>
      </c>
      <c r="I212" s="14" t="s">
        <v>15</v>
      </c>
      <c r="J212" s="14" t="s">
        <v>26</v>
      </c>
      <c r="K212" s="14" t="s">
        <v>30</v>
      </c>
      <c r="L212" s="14">
        <v>2</v>
      </c>
      <c r="M212" s="26">
        <v>903.07631789639709</v>
      </c>
      <c r="N212" s="26">
        <v>56.753682103602834</v>
      </c>
      <c r="O212" s="26">
        <v>39.403682103602833</v>
      </c>
      <c r="P212" s="26">
        <v>2.4763178963971604</v>
      </c>
      <c r="Q212" s="26">
        <v>1001.7099999999999</v>
      </c>
      <c r="S212" s="14" t="s">
        <v>14</v>
      </c>
      <c r="T212" s="14" t="s">
        <v>25</v>
      </c>
      <c r="U212" s="14" t="s">
        <v>29</v>
      </c>
      <c r="V212" s="14">
        <v>2</v>
      </c>
      <c r="W212" s="15">
        <v>17</v>
      </c>
      <c r="X212" s="15">
        <v>3</v>
      </c>
      <c r="Y212" s="15">
        <v>20</v>
      </c>
    </row>
    <row r="213" spans="1:25" x14ac:dyDescent="0.2">
      <c r="A213" s="14" t="s">
        <v>15</v>
      </c>
      <c r="B213" s="14" t="s">
        <v>26</v>
      </c>
      <c r="C213" s="14" t="s">
        <v>30</v>
      </c>
      <c r="D213" s="5">
        <v>3</v>
      </c>
      <c r="E213" s="44">
        <v>4299.9442170040775</v>
      </c>
      <c r="F213" s="44">
        <v>506.74578299592463</v>
      </c>
      <c r="G213" s="44">
        <v>4806.6900000000023</v>
      </c>
      <c r="I213" s="14" t="s">
        <v>15</v>
      </c>
      <c r="J213" s="14" t="s">
        <v>26</v>
      </c>
      <c r="K213" s="14" t="s">
        <v>30</v>
      </c>
      <c r="L213" s="14">
        <v>3</v>
      </c>
      <c r="M213" s="26">
        <v>4268.9471967845102</v>
      </c>
      <c r="N213" s="26">
        <v>503.09280321549181</v>
      </c>
      <c r="O213" s="26">
        <v>30.997020219567151</v>
      </c>
      <c r="P213" s="26">
        <v>3.6529797804328514</v>
      </c>
      <c r="Q213" s="26">
        <v>4806.6900000000023</v>
      </c>
      <c r="S213" s="14" t="s">
        <v>14</v>
      </c>
      <c r="T213" s="14" t="s">
        <v>25</v>
      </c>
      <c r="U213" s="14" t="s">
        <v>29</v>
      </c>
      <c r="V213" s="14">
        <v>3</v>
      </c>
      <c r="W213" s="15">
        <v>360</v>
      </c>
      <c r="X213" s="15"/>
      <c r="Y213" s="15">
        <v>360</v>
      </c>
    </row>
    <row r="214" spans="1:25" x14ac:dyDescent="0.2">
      <c r="A214" s="14" t="s">
        <v>15</v>
      </c>
      <c r="B214" s="14" t="s">
        <v>26</v>
      </c>
      <c r="C214" s="14" t="s">
        <v>79</v>
      </c>
      <c r="D214" s="5">
        <v>0</v>
      </c>
      <c r="E214" s="44">
        <v>821.01</v>
      </c>
      <c r="F214" s="44">
        <v>25.62</v>
      </c>
      <c r="G214" s="44">
        <v>846.63</v>
      </c>
      <c r="I214" s="14" t="s">
        <v>15</v>
      </c>
      <c r="J214" s="14" t="s">
        <v>26</v>
      </c>
      <c r="K214" s="14" t="s">
        <v>79</v>
      </c>
      <c r="L214" s="14">
        <v>0</v>
      </c>
      <c r="M214" s="26">
        <v>821.01</v>
      </c>
      <c r="N214" s="26">
        <v>25.62</v>
      </c>
      <c r="O214" s="26">
        <v>0</v>
      </c>
      <c r="P214" s="26">
        <v>0</v>
      </c>
      <c r="Q214" s="26">
        <v>846.63</v>
      </c>
      <c r="S214" s="14" t="s">
        <v>14</v>
      </c>
      <c r="T214" s="14" t="s">
        <v>25</v>
      </c>
      <c r="U214" s="14" t="s">
        <v>30</v>
      </c>
      <c r="V214" s="14">
        <v>0</v>
      </c>
      <c r="W214" s="15">
        <v>1034</v>
      </c>
      <c r="X214" s="15">
        <v>131</v>
      </c>
      <c r="Y214" s="15">
        <v>1165</v>
      </c>
    </row>
    <row r="215" spans="1:25" x14ac:dyDescent="0.2">
      <c r="A215" s="14" t="s">
        <v>15</v>
      </c>
      <c r="B215" s="14" t="s">
        <v>26</v>
      </c>
      <c r="C215" s="14" t="s">
        <v>79</v>
      </c>
      <c r="D215" s="5">
        <v>1</v>
      </c>
      <c r="E215" s="44">
        <v>883.98</v>
      </c>
      <c r="F215" s="44">
        <v>356.01000000000005</v>
      </c>
      <c r="G215" s="44">
        <v>1239.99</v>
      </c>
      <c r="I215" s="14" t="s">
        <v>15</v>
      </c>
      <c r="J215" s="14" t="s">
        <v>26</v>
      </c>
      <c r="K215" s="14" t="s">
        <v>79</v>
      </c>
      <c r="L215" s="14">
        <v>1</v>
      </c>
      <c r="M215" s="26">
        <v>861.8731928483295</v>
      </c>
      <c r="N215" s="26">
        <v>347.10680715167064</v>
      </c>
      <c r="O215" s="26">
        <v>22.10680715167058</v>
      </c>
      <c r="P215" s="26">
        <v>8.9031928483294234</v>
      </c>
      <c r="Q215" s="26">
        <v>1239.99</v>
      </c>
      <c r="S215" s="14" t="s">
        <v>14</v>
      </c>
      <c r="T215" s="14" t="s">
        <v>25</v>
      </c>
      <c r="U215" s="14" t="s">
        <v>30</v>
      </c>
      <c r="V215" s="14">
        <v>1</v>
      </c>
      <c r="W215" s="15">
        <v>1574</v>
      </c>
      <c r="X215" s="15">
        <v>297</v>
      </c>
      <c r="Y215" s="15">
        <v>1871</v>
      </c>
    </row>
    <row r="216" spans="1:25" x14ac:dyDescent="0.2">
      <c r="A216" s="14" t="s">
        <v>15</v>
      </c>
      <c r="B216" s="14" t="s">
        <v>26</v>
      </c>
      <c r="C216" s="14" t="s">
        <v>79</v>
      </c>
      <c r="D216" s="5">
        <v>2</v>
      </c>
      <c r="E216" s="44">
        <v>429.83991290247849</v>
      </c>
      <c r="F216" s="44">
        <v>1.8800870975214268</v>
      </c>
      <c r="G216" s="44">
        <v>431.71999999999991</v>
      </c>
      <c r="I216" s="14" t="s">
        <v>15</v>
      </c>
      <c r="J216" s="14" t="s">
        <v>26</v>
      </c>
      <c r="K216" s="14" t="s">
        <v>79</v>
      </c>
      <c r="L216" s="14">
        <v>2</v>
      </c>
      <c r="M216" s="26">
        <v>387.6743419041</v>
      </c>
      <c r="N216" s="26">
        <v>1.6956580958999303</v>
      </c>
      <c r="O216" s="26">
        <v>42.165570998378499</v>
      </c>
      <c r="P216" s="26">
        <v>0.18442900162149639</v>
      </c>
      <c r="Q216" s="26">
        <v>431.71999999999991</v>
      </c>
      <c r="S216" s="14" t="s">
        <v>14</v>
      </c>
      <c r="T216" s="14" t="s">
        <v>25</v>
      </c>
      <c r="U216" s="14" t="s">
        <v>30</v>
      </c>
      <c r="V216" s="14">
        <v>2</v>
      </c>
      <c r="W216" s="15">
        <v>1367</v>
      </c>
      <c r="X216" s="15">
        <v>280</v>
      </c>
      <c r="Y216" s="15">
        <v>1647</v>
      </c>
    </row>
    <row r="217" spans="1:25" x14ac:dyDescent="0.2">
      <c r="A217" s="14" t="s">
        <v>15</v>
      </c>
      <c r="B217" s="14" t="s">
        <v>26</v>
      </c>
      <c r="C217" s="14" t="s">
        <v>79</v>
      </c>
      <c r="D217" s="5">
        <v>3</v>
      </c>
      <c r="E217" s="44">
        <v>7529.4971021676065</v>
      </c>
      <c r="F217" s="44">
        <v>805.07289783239389</v>
      </c>
      <c r="G217" s="44">
        <v>8334.57</v>
      </c>
      <c r="I217" s="14" t="s">
        <v>15</v>
      </c>
      <c r="J217" s="14" t="s">
        <v>26</v>
      </c>
      <c r="K217" s="14" t="s">
        <v>79</v>
      </c>
      <c r="L217" s="14">
        <v>3</v>
      </c>
      <c r="M217" s="26">
        <v>7502.7743649079612</v>
      </c>
      <c r="N217" s="26">
        <v>802.21563509203861</v>
      </c>
      <c r="O217" s="26">
        <v>26.722737259644802</v>
      </c>
      <c r="P217" s="26">
        <v>2.8572627403551962</v>
      </c>
      <c r="Q217" s="26">
        <v>8334.57</v>
      </c>
      <c r="S217" s="14" t="s">
        <v>14</v>
      </c>
      <c r="T217" s="14" t="s">
        <v>25</v>
      </c>
      <c r="U217" s="14" t="s">
        <v>30</v>
      </c>
      <c r="V217" s="14">
        <v>3</v>
      </c>
      <c r="W217" s="15">
        <v>4784</v>
      </c>
      <c r="X217" s="15">
        <v>1040.0000000000002</v>
      </c>
      <c r="Y217" s="15">
        <v>5824</v>
      </c>
    </row>
    <row r="218" spans="1:25" x14ac:dyDescent="0.2">
      <c r="A218" s="14" t="s">
        <v>15</v>
      </c>
      <c r="B218" s="14" t="s">
        <v>26</v>
      </c>
      <c r="C218" s="14" t="s">
        <v>31</v>
      </c>
      <c r="D218" s="5">
        <v>0</v>
      </c>
      <c r="E218" s="44">
        <v>248.29976136184936</v>
      </c>
      <c r="F218" s="44">
        <v>6.0702386381506539</v>
      </c>
      <c r="G218" s="44">
        <v>254.37</v>
      </c>
      <c r="I218" s="14" t="s">
        <v>15</v>
      </c>
      <c r="J218" s="14" t="s">
        <v>26</v>
      </c>
      <c r="K218" s="14" t="s">
        <v>31</v>
      </c>
      <c r="L218" s="14">
        <v>0</v>
      </c>
      <c r="M218" s="26">
        <v>248.29976136184936</v>
      </c>
      <c r="N218" s="26">
        <v>6.0702386381506539</v>
      </c>
      <c r="O218" s="26">
        <v>0</v>
      </c>
      <c r="P218" s="26">
        <v>0</v>
      </c>
      <c r="Q218" s="26">
        <v>254.37</v>
      </c>
      <c r="S218" s="14" t="s">
        <v>14</v>
      </c>
      <c r="T218" s="14" t="s">
        <v>25</v>
      </c>
      <c r="U218" s="14" t="s">
        <v>79</v>
      </c>
      <c r="V218" s="14">
        <v>0</v>
      </c>
      <c r="W218" s="15">
        <v>647</v>
      </c>
      <c r="X218" s="15">
        <v>49</v>
      </c>
      <c r="Y218" s="15">
        <v>696</v>
      </c>
    </row>
    <row r="219" spans="1:25" x14ac:dyDescent="0.2">
      <c r="A219" s="14" t="s">
        <v>15</v>
      </c>
      <c r="B219" s="14" t="s">
        <v>26</v>
      </c>
      <c r="C219" s="14" t="s">
        <v>31</v>
      </c>
      <c r="D219" s="5">
        <v>1</v>
      </c>
      <c r="E219" s="44">
        <v>361.62963395140667</v>
      </c>
      <c r="F219" s="44">
        <v>13.740366048593351</v>
      </c>
      <c r="G219" s="44">
        <v>375.37</v>
      </c>
      <c r="I219" s="14" t="s">
        <v>15</v>
      </c>
      <c r="J219" s="14" t="s">
        <v>26</v>
      </c>
      <c r="K219" s="14" t="s">
        <v>31</v>
      </c>
      <c r="L219" s="14">
        <v>1</v>
      </c>
      <c r="M219" s="26">
        <v>327.87226822250642</v>
      </c>
      <c r="N219" s="26">
        <v>12.457731777493606</v>
      </c>
      <c r="O219" s="26">
        <v>33.757365728900261</v>
      </c>
      <c r="P219" s="26">
        <v>1.2826342710997445</v>
      </c>
      <c r="Q219" s="26">
        <v>375.37000000000006</v>
      </c>
      <c r="S219" s="14" t="s">
        <v>14</v>
      </c>
      <c r="T219" s="14" t="s">
        <v>25</v>
      </c>
      <c r="U219" s="14" t="s">
        <v>79</v>
      </c>
      <c r="V219" s="14">
        <v>1</v>
      </c>
      <c r="W219" s="15">
        <v>716</v>
      </c>
      <c r="X219" s="15">
        <v>166</v>
      </c>
      <c r="Y219" s="15">
        <v>882</v>
      </c>
    </row>
    <row r="220" spans="1:25" x14ac:dyDescent="0.2">
      <c r="A220" s="14" t="s">
        <v>15</v>
      </c>
      <c r="B220" s="14" t="s">
        <v>26</v>
      </c>
      <c r="C220" s="14" t="s">
        <v>31</v>
      </c>
      <c r="D220" s="5">
        <v>2</v>
      </c>
      <c r="E220" s="44">
        <v>480.44093593178133</v>
      </c>
      <c r="F220" s="44">
        <v>49.6090640682187</v>
      </c>
      <c r="G220" s="44">
        <v>530.05000000000007</v>
      </c>
      <c r="I220" s="14" t="s">
        <v>15</v>
      </c>
      <c r="J220" s="14" t="s">
        <v>26</v>
      </c>
      <c r="K220" s="14" t="s">
        <v>31</v>
      </c>
      <c r="L220" s="14">
        <v>2</v>
      </c>
      <c r="M220" s="26">
        <v>473.10810474285933</v>
      </c>
      <c r="N220" s="26">
        <v>48.851895257140711</v>
      </c>
      <c r="O220" s="26">
        <v>7.3328311889220084</v>
      </c>
      <c r="P220" s="26">
        <v>0.75716881107799128</v>
      </c>
      <c r="Q220" s="26">
        <v>530.05000000000007</v>
      </c>
      <c r="S220" s="14" t="s">
        <v>14</v>
      </c>
      <c r="T220" s="14" t="s">
        <v>25</v>
      </c>
      <c r="U220" s="14" t="s">
        <v>79</v>
      </c>
      <c r="V220" s="14">
        <v>2</v>
      </c>
      <c r="W220" s="15">
        <v>974</v>
      </c>
      <c r="X220" s="15">
        <v>451</v>
      </c>
      <c r="Y220" s="15">
        <v>1425</v>
      </c>
    </row>
    <row r="221" spans="1:25" x14ac:dyDescent="0.2">
      <c r="A221" s="14" t="s">
        <v>15</v>
      </c>
      <c r="B221" s="14" t="s">
        <v>26</v>
      </c>
      <c r="C221" s="14" t="s">
        <v>31</v>
      </c>
      <c r="D221" s="5">
        <v>3</v>
      </c>
      <c r="E221" s="44">
        <v>2927.4390855286033</v>
      </c>
      <c r="F221" s="44">
        <v>294.65091447139736</v>
      </c>
      <c r="G221" s="44">
        <v>3222.0900000000006</v>
      </c>
      <c r="I221" s="14" t="s">
        <v>15</v>
      </c>
      <c r="J221" s="14" t="s">
        <v>26</v>
      </c>
      <c r="K221" s="14" t="s">
        <v>31</v>
      </c>
      <c r="L221" s="14">
        <v>3</v>
      </c>
      <c r="M221" s="26">
        <v>2912.5024765058602</v>
      </c>
      <c r="N221" s="26">
        <v>293.14752349414044</v>
      </c>
      <c r="O221" s="26">
        <v>14.936609022743072</v>
      </c>
      <c r="P221" s="26">
        <v>1.5033909772569269</v>
      </c>
      <c r="Q221" s="26">
        <v>3222.0900000000006</v>
      </c>
      <c r="S221" s="14" t="s">
        <v>14</v>
      </c>
      <c r="T221" s="14" t="s">
        <v>25</v>
      </c>
      <c r="U221" s="14" t="s">
        <v>79</v>
      </c>
      <c r="V221" s="14">
        <v>3</v>
      </c>
      <c r="W221" s="15">
        <v>5210</v>
      </c>
      <c r="X221" s="15">
        <v>2117</v>
      </c>
      <c r="Y221" s="15">
        <v>7327</v>
      </c>
    </row>
    <row r="222" spans="1:25" x14ac:dyDescent="0.2">
      <c r="A222" s="14" t="s">
        <v>15</v>
      </c>
      <c r="B222" s="14" t="s">
        <v>27</v>
      </c>
      <c r="C222" s="14" t="s">
        <v>28</v>
      </c>
      <c r="D222" s="5">
        <v>0</v>
      </c>
      <c r="E222" s="44">
        <v>319.01989178294571</v>
      </c>
      <c r="F222" s="44">
        <v>3.4901082170542637</v>
      </c>
      <c r="G222" s="44">
        <v>322.51</v>
      </c>
      <c r="I222" s="14" t="s">
        <v>15</v>
      </c>
      <c r="J222" s="14" t="s">
        <v>27</v>
      </c>
      <c r="K222" s="14" t="s">
        <v>28</v>
      </c>
      <c r="L222" s="14">
        <v>0</v>
      </c>
      <c r="M222" s="26">
        <v>319.01989178294571</v>
      </c>
      <c r="N222" s="26">
        <v>3.4901082170542637</v>
      </c>
      <c r="O222" s="26">
        <v>0</v>
      </c>
      <c r="P222" s="26">
        <v>0</v>
      </c>
      <c r="Q222" s="26">
        <v>322.51</v>
      </c>
      <c r="S222" s="14" t="s">
        <v>14</v>
      </c>
      <c r="T222" s="14" t="s">
        <v>24</v>
      </c>
      <c r="U222" s="14" t="s">
        <v>28</v>
      </c>
      <c r="V222" s="14">
        <v>0</v>
      </c>
      <c r="W222" s="15">
        <v>1055</v>
      </c>
      <c r="X222" s="15">
        <v>87</v>
      </c>
      <c r="Y222" s="15">
        <v>1142</v>
      </c>
    </row>
    <row r="223" spans="1:25" x14ac:dyDescent="0.2">
      <c r="A223" s="14" t="s">
        <v>15</v>
      </c>
      <c r="B223" s="14" t="s">
        <v>27</v>
      </c>
      <c r="C223" s="14" t="s">
        <v>28</v>
      </c>
      <c r="D223" s="5">
        <v>1</v>
      </c>
      <c r="E223" s="44">
        <v>610.19999999999993</v>
      </c>
      <c r="F223" s="44">
        <v>0</v>
      </c>
      <c r="G223" s="44">
        <v>610.19999999999993</v>
      </c>
      <c r="I223" s="14" t="s">
        <v>15</v>
      </c>
      <c r="J223" s="14" t="s">
        <v>27</v>
      </c>
      <c r="K223" s="14" t="s">
        <v>28</v>
      </c>
      <c r="L223" s="14">
        <v>1</v>
      </c>
      <c r="M223" s="26">
        <v>511.72999999999996</v>
      </c>
      <c r="N223" s="26">
        <v>0</v>
      </c>
      <c r="O223" s="26">
        <v>98.469999999999985</v>
      </c>
      <c r="P223" s="26">
        <v>0</v>
      </c>
      <c r="Q223" s="26">
        <v>610.19999999999993</v>
      </c>
      <c r="S223" s="14" t="s">
        <v>14</v>
      </c>
      <c r="T223" s="14" t="s">
        <v>24</v>
      </c>
      <c r="U223" s="14" t="s">
        <v>28</v>
      </c>
      <c r="V223" s="14">
        <v>1</v>
      </c>
      <c r="W223" s="15">
        <v>787</v>
      </c>
      <c r="X223" s="15">
        <v>297</v>
      </c>
      <c r="Y223" s="15">
        <v>1084</v>
      </c>
    </row>
    <row r="224" spans="1:25" x14ac:dyDescent="0.2">
      <c r="A224" s="14" t="s">
        <v>15</v>
      </c>
      <c r="B224" s="14" t="s">
        <v>27</v>
      </c>
      <c r="C224" s="14" t="s">
        <v>28</v>
      </c>
      <c r="D224" s="5">
        <v>2</v>
      </c>
      <c r="E224" s="44">
        <v>454.15002919932385</v>
      </c>
      <c r="F224" s="44">
        <v>1.329970800676195</v>
      </c>
      <c r="G224" s="44">
        <v>455.48000000000008</v>
      </c>
      <c r="I224" s="14" t="s">
        <v>15</v>
      </c>
      <c r="J224" s="14" t="s">
        <v>27</v>
      </c>
      <c r="K224" s="14" t="s">
        <v>28</v>
      </c>
      <c r="L224" s="14">
        <v>2</v>
      </c>
      <c r="M224" s="26">
        <v>443.17217765483332</v>
      </c>
      <c r="N224" s="26">
        <v>1.2978223451667437</v>
      </c>
      <c r="O224" s="26">
        <v>10.97785154449055</v>
      </c>
      <c r="P224" s="26">
        <v>3.2148455509451362E-2</v>
      </c>
      <c r="Q224" s="26">
        <v>455.48000000000008</v>
      </c>
      <c r="S224" s="14" t="s">
        <v>14</v>
      </c>
      <c r="T224" s="14" t="s">
        <v>24</v>
      </c>
      <c r="U224" s="14" t="s">
        <v>28</v>
      </c>
      <c r="V224" s="14">
        <v>2</v>
      </c>
      <c r="W224" s="15">
        <v>775</v>
      </c>
      <c r="X224" s="15">
        <v>172</v>
      </c>
      <c r="Y224" s="15">
        <v>947</v>
      </c>
    </row>
    <row r="225" spans="1:25" x14ac:dyDescent="0.2">
      <c r="A225" s="14" t="s">
        <v>15</v>
      </c>
      <c r="B225" s="14" t="s">
        <v>27</v>
      </c>
      <c r="C225" s="14" t="s">
        <v>28</v>
      </c>
      <c r="D225" s="5">
        <v>3</v>
      </c>
      <c r="E225" s="44">
        <v>503.76054197994983</v>
      </c>
      <c r="F225" s="44">
        <v>6.9194580200501239</v>
      </c>
      <c r="G225" s="44">
        <v>510.67999999999995</v>
      </c>
      <c r="I225" s="14" t="s">
        <v>15</v>
      </c>
      <c r="J225" s="14" t="s">
        <v>27</v>
      </c>
      <c r="K225" s="14" t="s">
        <v>28</v>
      </c>
      <c r="L225" s="14">
        <v>3</v>
      </c>
      <c r="M225" s="26">
        <v>503.66189692982454</v>
      </c>
      <c r="N225" s="26">
        <v>6.9181030701754374</v>
      </c>
      <c r="O225" s="26">
        <v>9.8645050125313299E-2</v>
      </c>
      <c r="P225" s="26">
        <v>1.3549498746867168E-3</v>
      </c>
      <c r="Q225" s="26">
        <v>510.67999999999995</v>
      </c>
      <c r="S225" s="14" t="s">
        <v>14</v>
      </c>
      <c r="T225" s="14" t="s">
        <v>24</v>
      </c>
      <c r="U225" s="14" t="s">
        <v>28</v>
      </c>
      <c r="V225" s="14">
        <v>3</v>
      </c>
      <c r="W225" s="15">
        <v>1996</v>
      </c>
      <c r="X225" s="15">
        <v>919</v>
      </c>
      <c r="Y225" s="15">
        <v>2915</v>
      </c>
    </row>
    <row r="226" spans="1:25" x14ac:dyDescent="0.2">
      <c r="A226" s="14" t="s">
        <v>15</v>
      </c>
      <c r="B226" s="14" t="s">
        <v>27</v>
      </c>
      <c r="C226" s="14" t="s">
        <v>29</v>
      </c>
      <c r="D226" s="5">
        <v>0</v>
      </c>
      <c r="E226" s="44">
        <v>92.34</v>
      </c>
      <c r="F226" s="44">
        <v>0</v>
      </c>
      <c r="G226" s="44">
        <v>92.34</v>
      </c>
      <c r="I226" s="14" t="s">
        <v>15</v>
      </c>
      <c r="J226" s="14" t="s">
        <v>27</v>
      </c>
      <c r="K226" s="14" t="s">
        <v>29</v>
      </c>
      <c r="L226" s="14">
        <v>0</v>
      </c>
      <c r="M226" s="26">
        <v>92.34</v>
      </c>
      <c r="N226" s="26">
        <v>0</v>
      </c>
      <c r="O226" s="26">
        <v>0</v>
      </c>
      <c r="P226" s="26">
        <v>0</v>
      </c>
      <c r="Q226" s="26">
        <v>92.34</v>
      </c>
      <c r="S226" s="14" t="s">
        <v>14</v>
      </c>
      <c r="T226" s="14" t="s">
        <v>24</v>
      </c>
      <c r="U226" s="14" t="s">
        <v>31</v>
      </c>
      <c r="V226" s="14">
        <v>0</v>
      </c>
      <c r="W226" s="15">
        <v>214</v>
      </c>
      <c r="X226" s="15">
        <v>29</v>
      </c>
      <c r="Y226" s="15">
        <v>243</v>
      </c>
    </row>
    <row r="227" spans="1:25" x14ac:dyDescent="0.2">
      <c r="A227" s="14" t="s">
        <v>15</v>
      </c>
      <c r="B227" s="14" t="s">
        <v>27</v>
      </c>
      <c r="C227" s="14" t="s">
        <v>29</v>
      </c>
      <c r="D227" s="5">
        <v>1</v>
      </c>
      <c r="E227" s="44">
        <v>402.67999999999995</v>
      </c>
      <c r="F227" s="44">
        <v>0</v>
      </c>
      <c r="G227" s="44">
        <v>402.67999999999995</v>
      </c>
      <c r="I227" s="14" t="s">
        <v>15</v>
      </c>
      <c r="J227" s="14" t="s">
        <v>27</v>
      </c>
      <c r="K227" s="14" t="s">
        <v>29</v>
      </c>
      <c r="L227" s="14">
        <v>1</v>
      </c>
      <c r="M227" s="26">
        <v>237.85999999999996</v>
      </c>
      <c r="N227" s="26">
        <v>0</v>
      </c>
      <c r="O227" s="26">
        <v>164.82000000000002</v>
      </c>
      <c r="P227" s="26">
        <v>0</v>
      </c>
      <c r="Q227" s="26">
        <v>402.67999999999995</v>
      </c>
      <c r="S227" s="14" t="s">
        <v>14</v>
      </c>
      <c r="T227" s="14" t="s">
        <v>24</v>
      </c>
      <c r="U227" s="14" t="s">
        <v>31</v>
      </c>
      <c r="V227" s="14">
        <v>1</v>
      </c>
      <c r="W227" s="15">
        <v>635</v>
      </c>
      <c r="X227" s="15">
        <v>134</v>
      </c>
      <c r="Y227" s="15">
        <v>769</v>
      </c>
    </row>
    <row r="228" spans="1:25" x14ac:dyDescent="0.2">
      <c r="A228" s="14" t="s">
        <v>15</v>
      </c>
      <c r="B228" s="14" t="s">
        <v>27</v>
      </c>
      <c r="C228" s="14" t="s">
        <v>29</v>
      </c>
      <c r="D228" s="5">
        <v>2</v>
      </c>
      <c r="E228" s="44">
        <v>633.11999999999989</v>
      </c>
      <c r="F228" s="44">
        <v>0</v>
      </c>
      <c r="G228" s="44">
        <v>633.11999999999989</v>
      </c>
      <c r="I228" s="14" t="s">
        <v>15</v>
      </c>
      <c r="J228" s="14" t="s">
        <v>27</v>
      </c>
      <c r="K228" s="14" t="s">
        <v>29</v>
      </c>
      <c r="L228" s="14">
        <v>2</v>
      </c>
      <c r="M228" s="26">
        <v>621.14999999999986</v>
      </c>
      <c r="N228" s="26">
        <v>0</v>
      </c>
      <c r="O228" s="26">
        <v>11.97</v>
      </c>
      <c r="P228" s="26">
        <v>0</v>
      </c>
      <c r="Q228" s="26">
        <v>633.11999999999989</v>
      </c>
      <c r="S228" s="14" t="s">
        <v>14</v>
      </c>
      <c r="T228" s="14" t="s">
        <v>24</v>
      </c>
      <c r="U228" s="14" t="s">
        <v>31</v>
      </c>
      <c r="V228" s="14">
        <v>2</v>
      </c>
      <c r="W228" s="15">
        <v>656</v>
      </c>
      <c r="X228" s="15">
        <v>275</v>
      </c>
      <c r="Y228" s="15">
        <v>931</v>
      </c>
    </row>
    <row r="229" spans="1:25" x14ac:dyDescent="0.2">
      <c r="A229" s="14" t="s">
        <v>15</v>
      </c>
      <c r="B229" s="14" t="s">
        <v>27</v>
      </c>
      <c r="C229" s="14" t="s">
        <v>29</v>
      </c>
      <c r="D229" s="5">
        <v>3</v>
      </c>
      <c r="E229" s="44">
        <v>340.40000000000003</v>
      </c>
      <c r="F229" s="44">
        <v>0</v>
      </c>
      <c r="G229" s="44">
        <v>340.40000000000003</v>
      </c>
      <c r="I229" s="14" t="s">
        <v>15</v>
      </c>
      <c r="J229" s="14" t="s">
        <v>27</v>
      </c>
      <c r="K229" s="14" t="s">
        <v>29</v>
      </c>
      <c r="L229" s="14">
        <v>3</v>
      </c>
      <c r="M229" s="26">
        <v>340.14000000000004</v>
      </c>
      <c r="N229" s="26">
        <v>0</v>
      </c>
      <c r="O229" s="26">
        <v>0.26</v>
      </c>
      <c r="P229" s="26">
        <v>0</v>
      </c>
      <c r="Q229" s="26">
        <v>340.40000000000003</v>
      </c>
      <c r="S229" s="14" t="s">
        <v>14</v>
      </c>
      <c r="T229" s="14" t="s">
        <v>24</v>
      </c>
      <c r="U229" s="14" t="s">
        <v>31</v>
      </c>
      <c r="V229" s="14">
        <v>3</v>
      </c>
      <c r="W229" s="15">
        <v>1031</v>
      </c>
      <c r="X229" s="15">
        <v>389</v>
      </c>
      <c r="Y229" s="15">
        <v>1420</v>
      </c>
    </row>
    <row r="230" spans="1:25" x14ac:dyDescent="0.2">
      <c r="A230" s="14" t="s">
        <v>15</v>
      </c>
      <c r="B230" s="14" t="s">
        <v>27</v>
      </c>
      <c r="C230" s="14" t="s">
        <v>30</v>
      </c>
      <c r="D230" s="5">
        <v>0</v>
      </c>
      <c r="E230" s="44">
        <v>610.80000000000007</v>
      </c>
      <c r="F230" s="44">
        <v>20.680000000000003</v>
      </c>
      <c r="G230" s="44">
        <v>631.48</v>
      </c>
      <c r="I230" s="14" t="s">
        <v>15</v>
      </c>
      <c r="J230" s="14" t="s">
        <v>27</v>
      </c>
      <c r="K230" s="14" t="s">
        <v>30</v>
      </c>
      <c r="L230" s="14">
        <v>0</v>
      </c>
      <c r="M230" s="26">
        <v>610.80000000000007</v>
      </c>
      <c r="N230" s="26">
        <v>20.680000000000003</v>
      </c>
      <c r="O230" s="26">
        <v>0</v>
      </c>
      <c r="P230" s="26">
        <v>0</v>
      </c>
      <c r="Q230" s="26">
        <v>631.48</v>
      </c>
      <c r="S230" s="14" t="s">
        <v>14</v>
      </c>
      <c r="T230" s="14" t="s">
        <v>24</v>
      </c>
      <c r="U230" s="14" t="s">
        <v>29</v>
      </c>
      <c r="V230" s="14">
        <v>0</v>
      </c>
      <c r="W230" s="15">
        <v>48</v>
      </c>
      <c r="X230" s="15">
        <v>3</v>
      </c>
      <c r="Y230" s="15">
        <v>51</v>
      </c>
    </row>
    <row r="231" spans="1:25" x14ac:dyDescent="0.2">
      <c r="A231" s="14" t="s">
        <v>15</v>
      </c>
      <c r="B231" s="14" t="s">
        <v>27</v>
      </c>
      <c r="C231" s="14" t="s">
        <v>30</v>
      </c>
      <c r="D231" s="5">
        <v>1</v>
      </c>
      <c r="E231" s="44">
        <v>1308.77</v>
      </c>
      <c r="F231" s="44">
        <v>18.14</v>
      </c>
      <c r="G231" s="44">
        <v>1326.91</v>
      </c>
      <c r="I231" s="14" t="s">
        <v>15</v>
      </c>
      <c r="J231" s="14" t="s">
        <v>27</v>
      </c>
      <c r="K231" s="14" t="s">
        <v>30</v>
      </c>
      <c r="L231" s="14">
        <v>1</v>
      </c>
      <c r="M231" s="26">
        <v>964.34386409025478</v>
      </c>
      <c r="N231" s="26">
        <v>13.366135909745196</v>
      </c>
      <c r="O231" s="26">
        <v>344.42613590974514</v>
      </c>
      <c r="P231" s="26">
        <v>4.7738640902548024</v>
      </c>
      <c r="Q231" s="26">
        <v>1326.91</v>
      </c>
      <c r="S231" s="14" t="s">
        <v>14</v>
      </c>
      <c r="T231" s="14" t="s">
        <v>24</v>
      </c>
      <c r="U231" s="14" t="s">
        <v>29</v>
      </c>
      <c r="V231" s="14">
        <v>1</v>
      </c>
      <c r="W231" s="15">
        <v>205</v>
      </c>
      <c r="X231" s="15">
        <v>11</v>
      </c>
      <c r="Y231" s="15">
        <v>216</v>
      </c>
    </row>
    <row r="232" spans="1:25" x14ac:dyDescent="0.2">
      <c r="A232" s="14" t="s">
        <v>15</v>
      </c>
      <c r="B232" s="14" t="s">
        <v>27</v>
      </c>
      <c r="C232" s="14" t="s">
        <v>30</v>
      </c>
      <c r="D232" s="5">
        <v>2</v>
      </c>
      <c r="E232" s="44">
        <v>1408.5601549754151</v>
      </c>
      <c r="F232" s="44">
        <v>10.999845024584737</v>
      </c>
      <c r="G232" s="44">
        <v>1419.56</v>
      </c>
      <c r="I232" s="14" t="s">
        <v>15</v>
      </c>
      <c r="J232" s="14" t="s">
        <v>27</v>
      </c>
      <c r="K232" s="14" t="s">
        <v>30</v>
      </c>
      <c r="L232" s="14">
        <v>2</v>
      </c>
      <c r="M232" s="26">
        <v>1377.7110642584425</v>
      </c>
      <c r="N232" s="26">
        <v>10.758935741557362</v>
      </c>
      <c r="O232" s="26">
        <v>30.849090716972629</v>
      </c>
      <c r="P232" s="26">
        <v>0.24090928302737433</v>
      </c>
      <c r="Q232" s="26">
        <v>1419.5599999999997</v>
      </c>
      <c r="S232" s="14" t="s">
        <v>14</v>
      </c>
      <c r="T232" s="14" t="s">
        <v>24</v>
      </c>
      <c r="U232" s="14" t="s">
        <v>29</v>
      </c>
      <c r="V232" s="14">
        <v>2</v>
      </c>
      <c r="W232" s="15">
        <v>68</v>
      </c>
      <c r="X232" s="15">
        <v>5</v>
      </c>
      <c r="Y232" s="15">
        <v>73</v>
      </c>
    </row>
    <row r="233" spans="1:25" x14ac:dyDescent="0.2">
      <c r="A233" s="14" t="s">
        <v>15</v>
      </c>
      <c r="B233" s="14" t="s">
        <v>27</v>
      </c>
      <c r="C233" s="14" t="s">
        <v>30</v>
      </c>
      <c r="D233" s="5">
        <v>3</v>
      </c>
      <c r="E233" s="44">
        <v>1664.8913178055932</v>
      </c>
      <c r="F233" s="44">
        <v>56.718682194406526</v>
      </c>
      <c r="G233" s="44">
        <v>1721.6099999999997</v>
      </c>
      <c r="I233" s="14" t="s">
        <v>15</v>
      </c>
      <c r="J233" s="14" t="s">
        <v>27</v>
      </c>
      <c r="K233" s="14" t="s">
        <v>30</v>
      </c>
      <c r="L233" s="14">
        <v>3</v>
      </c>
      <c r="M233" s="26">
        <v>1653.7218341707082</v>
      </c>
      <c r="N233" s="26">
        <v>56.338165829291661</v>
      </c>
      <c r="O233" s="26">
        <v>11.169483634885134</v>
      </c>
      <c r="P233" s="26">
        <v>0.38051636511486053</v>
      </c>
      <c r="Q233" s="26">
        <v>1721.61</v>
      </c>
      <c r="S233" s="14" t="s">
        <v>14</v>
      </c>
      <c r="T233" s="14" t="s">
        <v>24</v>
      </c>
      <c r="U233" s="14" t="s">
        <v>29</v>
      </c>
      <c r="V233" s="14">
        <v>3</v>
      </c>
      <c r="W233" s="15">
        <v>329</v>
      </c>
      <c r="X233" s="15">
        <v>127</v>
      </c>
      <c r="Y233" s="15">
        <v>456</v>
      </c>
    </row>
    <row r="234" spans="1:25" x14ac:dyDescent="0.2">
      <c r="A234" s="14" t="s">
        <v>15</v>
      </c>
      <c r="B234" s="14" t="s">
        <v>27</v>
      </c>
      <c r="C234" s="14" t="s">
        <v>79</v>
      </c>
      <c r="D234" s="5">
        <v>0</v>
      </c>
      <c r="E234" s="44">
        <v>747.22028246309901</v>
      </c>
      <c r="F234" s="44">
        <v>21.719717536900966</v>
      </c>
      <c r="G234" s="44">
        <v>768.93999999999994</v>
      </c>
      <c r="I234" s="14" t="s">
        <v>15</v>
      </c>
      <c r="J234" s="14" t="s">
        <v>27</v>
      </c>
      <c r="K234" s="14" t="s">
        <v>79</v>
      </c>
      <c r="L234" s="14">
        <v>0</v>
      </c>
      <c r="M234" s="26">
        <v>747.22028246309901</v>
      </c>
      <c r="N234" s="26">
        <v>21.719717536900966</v>
      </c>
      <c r="O234" s="26">
        <v>0</v>
      </c>
      <c r="P234" s="26">
        <v>0</v>
      </c>
      <c r="Q234" s="26">
        <v>768.93999999999994</v>
      </c>
      <c r="S234" s="14" t="s">
        <v>14</v>
      </c>
      <c r="T234" s="14" t="s">
        <v>24</v>
      </c>
      <c r="U234" s="14" t="s">
        <v>30</v>
      </c>
      <c r="V234" s="14">
        <v>0</v>
      </c>
      <c r="W234" s="15">
        <v>1677</v>
      </c>
      <c r="X234" s="15">
        <v>447</v>
      </c>
      <c r="Y234" s="15">
        <v>2124</v>
      </c>
    </row>
    <row r="235" spans="1:25" x14ac:dyDescent="0.2">
      <c r="A235" s="14" t="s">
        <v>15</v>
      </c>
      <c r="B235" s="14" t="s">
        <v>27</v>
      </c>
      <c r="C235" s="14" t="s">
        <v>79</v>
      </c>
      <c r="D235" s="5">
        <v>1</v>
      </c>
      <c r="E235" s="44">
        <v>782.04058922809634</v>
      </c>
      <c r="F235" s="44">
        <v>23.7394107719037</v>
      </c>
      <c r="G235" s="44">
        <v>805.78000000000009</v>
      </c>
      <c r="I235" s="14" t="s">
        <v>15</v>
      </c>
      <c r="J235" s="14" t="s">
        <v>27</v>
      </c>
      <c r="K235" s="14" t="s">
        <v>79</v>
      </c>
      <c r="L235" s="14">
        <v>1</v>
      </c>
      <c r="M235" s="26">
        <v>773.01458029287664</v>
      </c>
      <c r="N235" s="26">
        <v>23.465419707123356</v>
      </c>
      <c r="O235" s="26">
        <v>9.0260089352196573</v>
      </c>
      <c r="P235" s="26">
        <v>0.27399106478034252</v>
      </c>
      <c r="Q235" s="26">
        <v>805.78000000000009</v>
      </c>
      <c r="S235" s="14" t="s">
        <v>14</v>
      </c>
      <c r="T235" s="14" t="s">
        <v>24</v>
      </c>
      <c r="U235" s="14" t="s">
        <v>30</v>
      </c>
      <c r="V235" s="14">
        <v>1</v>
      </c>
      <c r="W235" s="15">
        <v>2423</v>
      </c>
      <c r="X235" s="15">
        <v>668</v>
      </c>
      <c r="Y235" s="15">
        <v>3091</v>
      </c>
    </row>
    <row r="236" spans="1:25" x14ac:dyDescent="0.2">
      <c r="A236" s="14" t="s">
        <v>15</v>
      </c>
      <c r="B236" s="14" t="s">
        <v>27</v>
      </c>
      <c r="C236" s="14" t="s">
        <v>79</v>
      </c>
      <c r="D236" s="5">
        <v>2</v>
      </c>
      <c r="E236" s="44">
        <v>707.74016863687507</v>
      </c>
      <c r="F236" s="44">
        <v>12.139831363124921</v>
      </c>
      <c r="G236" s="44">
        <v>719.88</v>
      </c>
      <c r="I236" s="14" t="s">
        <v>15</v>
      </c>
      <c r="J236" s="14" t="s">
        <v>27</v>
      </c>
      <c r="K236" s="14" t="s">
        <v>79</v>
      </c>
      <c r="L236" s="14">
        <v>2</v>
      </c>
      <c r="M236" s="26">
        <v>696.32595604884068</v>
      </c>
      <c r="N236" s="26">
        <v>11.944043951159204</v>
      </c>
      <c r="O236" s="26">
        <v>11.414212588034284</v>
      </c>
      <c r="P236" s="26">
        <v>0.19578741196571703</v>
      </c>
      <c r="Q236" s="26">
        <v>719.87999999999988</v>
      </c>
      <c r="S236" s="14" t="s">
        <v>14</v>
      </c>
      <c r="T236" s="14" t="s">
        <v>24</v>
      </c>
      <c r="U236" s="14" t="s">
        <v>30</v>
      </c>
      <c r="V236" s="14">
        <v>2</v>
      </c>
      <c r="W236" s="15">
        <v>2008</v>
      </c>
      <c r="X236" s="15">
        <v>1025</v>
      </c>
      <c r="Y236" s="15">
        <v>3033</v>
      </c>
    </row>
    <row r="237" spans="1:25" x14ac:dyDescent="0.2">
      <c r="A237" s="14" t="s">
        <v>15</v>
      </c>
      <c r="B237" s="14" t="s">
        <v>27</v>
      </c>
      <c r="C237" s="14" t="s">
        <v>79</v>
      </c>
      <c r="D237" s="5">
        <v>3</v>
      </c>
      <c r="E237" s="44">
        <v>2353.8098403832814</v>
      </c>
      <c r="F237" s="44">
        <v>38.180159616719202</v>
      </c>
      <c r="G237" s="44">
        <v>2391.9900000000007</v>
      </c>
      <c r="I237" s="14" t="s">
        <v>15</v>
      </c>
      <c r="J237" s="14" t="s">
        <v>27</v>
      </c>
      <c r="K237" s="14" t="s">
        <v>79</v>
      </c>
      <c r="L237" s="14">
        <v>3</v>
      </c>
      <c r="M237" s="26">
        <v>2306.8318506007581</v>
      </c>
      <c r="N237" s="26">
        <v>37.418149399242466</v>
      </c>
      <c r="O237" s="26">
        <v>46.977989782523288</v>
      </c>
      <c r="P237" s="26">
        <v>0.76201021747673503</v>
      </c>
      <c r="Q237" s="26">
        <v>2391.9900000000007</v>
      </c>
      <c r="S237" s="14" t="s">
        <v>14</v>
      </c>
      <c r="T237" s="14" t="s">
        <v>24</v>
      </c>
      <c r="U237" s="14" t="s">
        <v>30</v>
      </c>
      <c r="V237" s="14">
        <v>3</v>
      </c>
      <c r="W237" s="15">
        <v>3468</v>
      </c>
      <c r="X237" s="15">
        <v>1603</v>
      </c>
      <c r="Y237" s="15">
        <v>5071</v>
      </c>
    </row>
    <row r="238" spans="1:25" x14ac:dyDescent="0.2">
      <c r="A238" s="14" t="s">
        <v>15</v>
      </c>
      <c r="B238" s="14" t="s">
        <v>27</v>
      </c>
      <c r="C238" s="14" t="s">
        <v>31</v>
      </c>
      <c r="D238" s="5">
        <v>0</v>
      </c>
      <c r="E238" s="44">
        <v>212.73999999999998</v>
      </c>
      <c r="F238" s="44">
        <v>5.5299999999999994</v>
      </c>
      <c r="G238" s="44">
        <v>218.26999999999998</v>
      </c>
      <c r="I238" s="14" t="s">
        <v>15</v>
      </c>
      <c r="J238" s="14" t="s">
        <v>27</v>
      </c>
      <c r="K238" s="14" t="s">
        <v>31</v>
      </c>
      <c r="L238" s="14">
        <v>0</v>
      </c>
      <c r="M238" s="26">
        <v>212.73999999999998</v>
      </c>
      <c r="N238" s="26">
        <v>5.5299999999999994</v>
      </c>
      <c r="O238" s="26">
        <v>0</v>
      </c>
      <c r="P238" s="26">
        <v>0</v>
      </c>
      <c r="Q238" s="26">
        <v>218.26999999999998</v>
      </c>
      <c r="S238" s="14" t="s">
        <v>14</v>
      </c>
      <c r="T238" s="14" t="s">
        <v>24</v>
      </c>
      <c r="U238" s="14" t="s">
        <v>79</v>
      </c>
      <c r="V238" s="14">
        <v>0</v>
      </c>
      <c r="W238" s="15">
        <v>993</v>
      </c>
      <c r="X238" s="15">
        <v>146</v>
      </c>
      <c r="Y238" s="15">
        <v>1139</v>
      </c>
    </row>
    <row r="239" spans="1:25" x14ac:dyDescent="0.2">
      <c r="A239" s="14" t="s">
        <v>15</v>
      </c>
      <c r="B239" s="14" t="s">
        <v>27</v>
      </c>
      <c r="C239" s="14" t="s">
        <v>31</v>
      </c>
      <c r="D239" s="5">
        <v>1</v>
      </c>
      <c r="E239" s="44">
        <v>630.61</v>
      </c>
      <c r="F239" s="44">
        <v>0</v>
      </c>
      <c r="G239" s="44">
        <v>630.61</v>
      </c>
      <c r="I239" s="14" t="s">
        <v>15</v>
      </c>
      <c r="J239" s="14" t="s">
        <v>27</v>
      </c>
      <c r="K239" s="14" t="s">
        <v>31</v>
      </c>
      <c r="L239" s="14">
        <v>1</v>
      </c>
      <c r="M239" s="26">
        <v>449.27000000000004</v>
      </c>
      <c r="N239" s="26">
        <v>0</v>
      </c>
      <c r="O239" s="26">
        <v>181.34</v>
      </c>
      <c r="P239" s="26">
        <v>0</v>
      </c>
      <c r="Q239" s="26">
        <v>630.61</v>
      </c>
      <c r="S239" s="14" t="s">
        <v>14</v>
      </c>
      <c r="T239" s="14" t="s">
        <v>24</v>
      </c>
      <c r="U239" s="14" t="s">
        <v>79</v>
      </c>
      <c r="V239" s="14">
        <v>1</v>
      </c>
      <c r="W239" s="15">
        <v>1166</v>
      </c>
      <c r="X239" s="15">
        <v>207</v>
      </c>
      <c r="Y239" s="15">
        <v>1373</v>
      </c>
    </row>
    <row r="240" spans="1:25" x14ac:dyDescent="0.2">
      <c r="A240" s="14" t="s">
        <v>15</v>
      </c>
      <c r="B240" s="14" t="s">
        <v>27</v>
      </c>
      <c r="C240" s="14" t="s">
        <v>31</v>
      </c>
      <c r="D240" s="5">
        <v>2</v>
      </c>
      <c r="E240" s="44">
        <v>428.46000000000004</v>
      </c>
      <c r="F240" s="44">
        <v>8.120000000000001</v>
      </c>
      <c r="G240" s="44">
        <v>436.58000000000004</v>
      </c>
      <c r="I240" s="14" t="s">
        <v>15</v>
      </c>
      <c r="J240" s="14" t="s">
        <v>27</v>
      </c>
      <c r="K240" s="14" t="s">
        <v>31</v>
      </c>
      <c r="L240" s="14">
        <v>2</v>
      </c>
      <c r="M240" s="26">
        <v>427.18417884465623</v>
      </c>
      <c r="N240" s="26">
        <v>8.0958211553438097</v>
      </c>
      <c r="O240" s="26">
        <v>1.2758211553438088</v>
      </c>
      <c r="P240" s="26">
        <v>2.4178844656191308E-2</v>
      </c>
      <c r="Q240" s="26">
        <v>436.58000000000004</v>
      </c>
      <c r="S240" s="14" t="s">
        <v>14</v>
      </c>
      <c r="T240" s="14" t="s">
        <v>24</v>
      </c>
      <c r="U240" s="14" t="s">
        <v>79</v>
      </c>
      <c r="V240" s="14">
        <v>2</v>
      </c>
      <c r="W240" s="15">
        <v>1047.0000000000002</v>
      </c>
      <c r="X240" s="15">
        <v>498.99999999999994</v>
      </c>
      <c r="Y240" s="15">
        <v>1546.0000000000002</v>
      </c>
    </row>
    <row r="241" spans="1:25" ht="10.8" thickBot="1" x14ac:dyDescent="0.25">
      <c r="A241" s="78" t="s">
        <v>15</v>
      </c>
      <c r="B241" s="78" t="s">
        <v>27</v>
      </c>
      <c r="C241" s="78" t="s">
        <v>31</v>
      </c>
      <c r="D241" s="79">
        <v>3</v>
      </c>
      <c r="E241" s="80">
        <v>1356.12</v>
      </c>
      <c r="F241" s="80">
        <v>45.89</v>
      </c>
      <c r="G241" s="80">
        <v>1402.01</v>
      </c>
      <c r="I241" s="16" t="s">
        <v>15</v>
      </c>
      <c r="J241" s="16" t="s">
        <v>27</v>
      </c>
      <c r="K241" s="16" t="s">
        <v>31</v>
      </c>
      <c r="L241" s="16">
        <v>3</v>
      </c>
      <c r="M241" s="16">
        <v>1349.7747191532158</v>
      </c>
      <c r="N241" s="16">
        <v>45.675280846784261</v>
      </c>
      <c r="O241" s="16">
        <v>6.3452808467842594</v>
      </c>
      <c r="P241" s="16">
        <v>0.21471915321574025</v>
      </c>
      <c r="Q241" s="16">
        <v>1402.0100000000002</v>
      </c>
      <c r="S241" s="78" t="s">
        <v>14</v>
      </c>
      <c r="T241" s="78" t="s">
        <v>24</v>
      </c>
      <c r="U241" s="78" t="s">
        <v>79</v>
      </c>
      <c r="V241" s="78">
        <v>3</v>
      </c>
      <c r="W241" s="81">
        <v>5713</v>
      </c>
      <c r="X241" s="81">
        <v>2281</v>
      </c>
      <c r="Y241" s="81">
        <v>7994</v>
      </c>
    </row>
    <row r="242" spans="1:25" ht="10.8" thickBot="1" x14ac:dyDescent="0.25">
      <c r="A242" s="96" t="s">
        <v>6</v>
      </c>
      <c r="B242" s="97"/>
      <c r="C242" s="97"/>
      <c r="D242" s="98"/>
      <c r="E242" s="57">
        <f>SUM(E2:E241)</f>
        <v>131932.29902529396</v>
      </c>
      <c r="F242" s="57">
        <f>SUM(F2:F241)</f>
        <v>71803.770974706014</v>
      </c>
      <c r="G242" s="57">
        <f>SUM(G2:G241)</f>
        <v>203736.06999999992</v>
      </c>
      <c r="I242" s="96" t="s">
        <v>6</v>
      </c>
      <c r="J242" s="97"/>
      <c r="K242" s="97"/>
      <c r="L242" s="98"/>
      <c r="M242" s="57">
        <f>SUM(M2:M240)</f>
        <v>126972.13830521979</v>
      </c>
      <c r="N242" s="20">
        <f>SUM(N2:N240)</f>
        <v>70342.061694780205</v>
      </c>
      <c r="O242" s="58">
        <f>SUM(O2:O240)</f>
        <v>3604.0407200742238</v>
      </c>
      <c r="P242" s="20">
        <f>SUM(P2:P240)</f>
        <v>1415.8192799257758</v>
      </c>
      <c r="Q242" s="59">
        <f>SUM(Q2:Q240)</f>
        <v>202334.05999999991</v>
      </c>
      <c r="S242" s="96" t="s">
        <v>6</v>
      </c>
      <c r="T242" s="97"/>
      <c r="U242" s="97"/>
      <c r="V242" s="98"/>
      <c r="W242" s="82">
        <f>SUM(W2:W241)</f>
        <v>247392</v>
      </c>
      <c r="X242" s="82">
        <f>SUM(X2:X241)</f>
        <v>141098</v>
      </c>
      <c r="Y242" s="82">
        <f>SUM(Y2:Y241)</f>
        <v>388490</v>
      </c>
    </row>
    <row r="243" spans="1:25" x14ac:dyDescent="0.2">
      <c r="E243" s="66"/>
      <c r="F243" s="66"/>
      <c r="G243" s="67"/>
    </row>
    <row r="244" spans="1:25" x14ac:dyDescent="0.2">
      <c r="E244" s="66"/>
      <c r="F244" s="66"/>
      <c r="G244" s="67"/>
      <c r="W244" s="13"/>
      <c r="X244" s="13"/>
    </row>
    <row r="245" spans="1:25" x14ac:dyDescent="0.2">
      <c r="E245" s="66"/>
      <c r="F245" s="66"/>
      <c r="G245" s="67"/>
      <c r="M245" s="68"/>
      <c r="O245" s="69"/>
      <c r="V245" s="68"/>
      <c r="W245" s="13"/>
      <c r="X245" s="13"/>
    </row>
    <row r="246" spans="1:25" x14ac:dyDescent="0.2">
      <c r="M246" s="68"/>
      <c r="O246" s="69"/>
      <c r="V246" s="68"/>
      <c r="W246" s="13"/>
      <c r="X246" s="13"/>
    </row>
    <row r="247" spans="1:25" x14ac:dyDescent="0.2">
      <c r="E247" s="13"/>
      <c r="F247" s="13"/>
      <c r="G247" s="13"/>
      <c r="M247" s="68"/>
      <c r="O247" s="69"/>
      <c r="V247" s="68"/>
      <c r="W247" s="13"/>
      <c r="X247" s="13"/>
    </row>
    <row r="248" spans="1:25" x14ac:dyDescent="0.2">
      <c r="E248" s="68"/>
      <c r="F248" s="13"/>
      <c r="G248" s="69"/>
      <c r="M248" s="68"/>
      <c r="O248" s="69"/>
      <c r="V248" s="68"/>
      <c r="W248" s="13"/>
      <c r="X248" s="13"/>
    </row>
    <row r="249" spans="1:25" x14ac:dyDescent="0.2">
      <c r="E249" s="68"/>
      <c r="F249" s="13"/>
      <c r="G249" s="69"/>
      <c r="M249" s="68"/>
      <c r="O249" s="69"/>
      <c r="V249" s="68"/>
      <c r="W249" s="13"/>
      <c r="X249" s="13"/>
    </row>
    <row r="250" spans="1:25" x14ac:dyDescent="0.2">
      <c r="E250" s="68"/>
      <c r="F250" s="13"/>
      <c r="G250" s="69"/>
      <c r="M250" s="68"/>
      <c r="O250" s="69"/>
      <c r="W250" s="13"/>
      <c r="X250" s="13"/>
    </row>
    <row r="251" spans="1:25" x14ac:dyDescent="0.2">
      <c r="E251" s="68"/>
      <c r="F251" s="13"/>
      <c r="G251" s="69"/>
      <c r="W251" s="13"/>
      <c r="X251" s="13"/>
    </row>
    <row r="252" spans="1:25" x14ac:dyDescent="0.2">
      <c r="E252" s="68"/>
      <c r="F252" s="13"/>
      <c r="G252" s="69"/>
      <c r="W252" s="13"/>
      <c r="X252" s="13"/>
    </row>
    <row r="253" spans="1:25" x14ac:dyDescent="0.2">
      <c r="E253" s="68"/>
      <c r="F253" s="13"/>
      <c r="G253" s="69"/>
      <c r="W253" s="13"/>
      <c r="X253" s="13"/>
    </row>
    <row r="254" spans="1:25" x14ac:dyDescent="0.2">
      <c r="E254" s="13"/>
      <c r="F254" s="13"/>
      <c r="G254" s="13"/>
      <c r="W254" s="13"/>
      <c r="X254" s="13"/>
    </row>
    <row r="255" spans="1:25" x14ac:dyDescent="0.2">
      <c r="E255" s="13"/>
      <c r="F255" s="13"/>
      <c r="G255" s="13"/>
      <c r="W255" s="13"/>
      <c r="X255" s="13"/>
    </row>
    <row r="256" spans="1:25" x14ac:dyDescent="0.2">
      <c r="E256" s="13"/>
      <c r="F256" s="13"/>
      <c r="G256" s="13"/>
      <c r="W256" s="13"/>
      <c r="X256" s="13"/>
    </row>
    <row r="257" spans="5:24" x14ac:dyDescent="0.2">
      <c r="E257" s="13"/>
      <c r="F257" s="13"/>
      <c r="G257" s="13"/>
      <c r="W257" s="13"/>
      <c r="X257" s="13"/>
    </row>
    <row r="258" spans="5:24" x14ac:dyDescent="0.2">
      <c r="E258" s="13"/>
      <c r="F258" s="13"/>
      <c r="G258" s="13"/>
      <c r="W258" s="13"/>
      <c r="X258" s="13"/>
    </row>
    <row r="259" spans="5:24" x14ac:dyDescent="0.2">
      <c r="E259" s="13"/>
      <c r="F259" s="13"/>
      <c r="G259" s="13"/>
      <c r="W259" s="13"/>
      <c r="X259" s="13"/>
    </row>
    <row r="260" spans="5:24" x14ac:dyDescent="0.2">
      <c r="E260" s="13"/>
      <c r="F260" s="13"/>
      <c r="G260" s="13"/>
      <c r="W260" s="13"/>
      <c r="X260" s="13"/>
    </row>
    <row r="261" spans="5:24" x14ac:dyDescent="0.2">
      <c r="E261" s="13"/>
      <c r="F261" s="13"/>
      <c r="G261" s="13"/>
      <c r="W261" s="13"/>
      <c r="X261" s="13"/>
    </row>
    <row r="262" spans="5:24" x14ac:dyDescent="0.2">
      <c r="E262" s="13"/>
      <c r="F262" s="13"/>
      <c r="G262" s="13"/>
      <c r="W262" s="13"/>
    </row>
    <row r="263" spans="5:24" x14ac:dyDescent="0.2">
      <c r="E263" s="13"/>
      <c r="F263" s="13"/>
      <c r="G263" s="13"/>
      <c r="W263" s="13"/>
    </row>
    <row r="264" spans="5:24" x14ac:dyDescent="0.2">
      <c r="E264" s="13"/>
      <c r="F264" s="13"/>
      <c r="G264" s="13"/>
      <c r="W264" s="13"/>
    </row>
    <row r="265" spans="5:24" x14ac:dyDescent="0.2">
      <c r="W265" s="13"/>
    </row>
    <row r="266" spans="5:24" x14ac:dyDescent="0.2">
      <c r="W266" s="13"/>
    </row>
    <row r="267" spans="5:24" x14ac:dyDescent="0.2">
      <c r="W267" s="13"/>
    </row>
    <row r="268" spans="5:24" x14ac:dyDescent="0.2">
      <c r="W268" s="13"/>
    </row>
    <row r="269" spans="5:24" x14ac:dyDescent="0.2">
      <c r="W269" s="13"/>
    </row>
    <row r="270" spans="5:24" x14ac:dyDescent="0.2">
      <c r="W270" s="13"/>
    </row>
  </sheetData>
  <mergeCells count="3">
    <mergeCell ref="I242:L242"/>
    <mergeCell ref="A242:D242"/>
    <mergeCell ref="S242:V24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AC382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.109375" defaultRowHeight="12" customHeight="1" x14ac:dyDescent="0.2"/>
  <cols>
    <col min="1" max="1" width="10.109375" style="13" bestFit="1" customWidth="1"/>
    <col min="2" max="2" width="10.77734375" style="13" bestFit="1" customWidth="1"/>
    <col min="3" max="3" width="20.5546875" style="12" bestFit="1" customWidth="1"/>
    <col min="4" max="4" width="27" style="12" bestFit="1" customWidth="1"/>
    <col min="5" max="5" width="13.109375" style="12" bestFit="1" customWidth="1"/>
    <col min="6" max="8" width="14.44140625" style="12" bestFit="1" customWidth="1"/>
    <col min="9" max="9" width="18" style="12" bestFit="1" customWidth="1"/>
    <col min="10" max="10" width="15.6640625" style="12" bestFit="1" customWidth="1"/>
    <col min="11" max="13" width="18.21875" style="12" bestFit="1" customWidth="1"/>
    <col min="14" max="14" width="18.21875" style="13" bestFit="1" customWidth="1"/>
    <col min="15" max="15" width="15.6640625" style="34" bestFit="1" customWidth="1"/>
    <col min="16" max="16" width="15.77734375" style="13" bestFit="1" customWidth="1"/>
    <col min="17" max="17" width="13.5546875" style="13" bestFit="1" customWidth="1"/>
    <col min="18" max="18" width="15.77734375" style="69" bestFit="1" customWidth="1"/>
    <col min="19" max="19" width="11" style="13" bestFit="1" customWidth="1"/>
    <col min="20" max="20" width="12" style="13" bestFit="1" customWidth="1"/>
    <col min="21" max="21" width="10.44140625" style="13" customWidth="1"/>
    <col min="22" max="22" width="17.109375" style="13" bestFit="1" customWidth="1"/>
    <col min="23" max="23" width="59.88671875" style="13" bestFit="1" customWidth="1"/>
    <col min="24" max="24" width="16" style="13" customWidth="1"/>
    <col min="25" max="25" width="21.109375" style="13" bestFit="1" customWidth="1"/>
    <col min="26" max="26" width="11.109375" style="13" bestFit="1" customWidth="1"/>
    <col min="27" max="16384" width="9.109375" style="13"/>
  </cols>
  <sheetData>
    <row r="1" spans="1:29" ht="12" customHeight="1" thickBot="1" x14ac:dyDescent="0.25">
      <c r="A1" s="1" t="s">
        <v>1</v>
      </c>
      <c r="B1" s="1" t="s">
        <v>0</v>
      </c>
      <c r="C1" s="1" t="s">
        <v>33</v>
      </c>
      <c r="D1" s="2" t="s">
        <v>71</v>
      </c>
      <c r="E1" s="3" t="s">
        <v>72</v>
      </c>
      <c r="F1" s="2" t="s">
        <v>46</v>
      </c>
      <c r="G1" s="2" t="s">
        <v>47</v>
      </c>
      <c r="H1" s="2" t="s">
        <v>48</v>
      </c>
      <c r="I1" s="2" t="s">
        <v>74</v>
      </c>
      <c r="J1" s="2" t="s">
        <v>50</v>
      </c>
      <c r="K1" s="3" t="s">
        <v>51</v>
      </c>
      <c r="L1" s="3" t="s">
        <v>52</v>
      </c>
      <c r="M1" s="3" t="s">
        <v>53</v>
      </c>
      <c r="N1" s="3" t="s">
        <v>54</v>
      </c>
      <c r="O1" s="3" t="s">
        <v>45</v>
      </c>
      <c r="P1" s="4" t="s">
        <v>55</v>
      </c>
      <c r="Q1" s="24" t="s">
        <v>56</v>
      </c>
      <c r="R1" s="4" t="s">
        <v>57</v>
      </c>
      <c r="S1" s="4" t="s">
        <v>110</v>
      </c>
      <c r="T1" s="4" t="s">
        <v>63</v>
      </c>
      <c r="V1" s="35" t="s">
        <v>64</v>
      </c>
      <c r="W1" s="36"/>
    </row>
    <row r="2" spans="1:29" ht="12" customHeight="1" x14ac:dyDescent="0.2">
      <c r="A2" s="84" t="s">
        <v>11</v>
      </c>
      <c r="B2" s="84" t="s">
        <v>18</v>
      </c>
      <c r="C2" s="84" t="s">
        <v>28</v>
      </c>
      <c r="D2" s="103">
        <v>1</v>
      </c>
      <c r="E2" s="85">
        <v>57.640000000000008</v>
      </c>
      <c r="F2" s="86">
        <v>84.25</v>
      </c>
      <c r="G2" s="86">
        <v>11.25</v>
      </c>
      <c r="H2" s="86">
        <v>1</v>
      </c>
      <c r="I2" s="86">
        <v>0</v>
      </c>
      <c r="J2" s="86">
        <v>96.5</v>
      </c>
      <c r="K2" s="86">
        <v>4856.170000000001</v>
      </c>
      <c r="L2" s="86">
        <v>648.45000000000005</v>
      </c>
      <c r="M2" s="86">
        <v>57.640000000000008</v>
      </c>
      <c r="N2" s="86">
        <v>0</v>
      </c>
      <c r="O2" s="86">
        <v>5562.2600000000011</v>
      </c>
      <c r="P2" s="84">
        <v>281</v>
      </c>
      <c r="Q2" s="84">
        <v>8.3000000000000007</v>
      </c>
      <c r="R2" s="86">
        <f t="shared" ref="R2:R65" si="0">ROUND((O2/E2),0)</f>
        <v>97</v>
      </c>
      <c r="S2" s="90">
        <v>0.10014483606610462</v>
      </c>
      <c r="T2" s="90">
        <f t="shared" ref="T2:T65" si="1">(((R2*(1-Q2/100))*E2)/P2)*(1-S2)</f>
        <v>16.418419026833526</v>
      </c>
      <c r="V2" s="37" t="s">
        <v>58</v>
      </c>
      <c r="W2" s="36" t="s">
        <v>65</v>
      </c>
    </row>
    <row r="3" spans="1:29" ht="12" customHeight="1" x14ac:dyDescent="0.2">
      <c r="A3" s="87" t="s">
        <v>11</v>
      </c>
      <c r="B3" s="87" t="s">
        <v>18</v>
      </c>
      <c r="C3" s="87" t="s">
        <v>28</v>
      </c>
      <c r="D3" s="104">
        <v>2</v>
      </c>
      <c r="E3" s="88">
        <v>31.380000000000003</v>
      </c>
      <c r="F3" s="89">
        <v>103.5</v>
      </c>
      <c r="G3" s="89">
        <v>0</v>
      </c>
      <c r="H3" s="89">
        <v>6.5</v>
      </c>
      <c r="I3" s="89">
        <v>40.755000000000003</v>
      </c>
      <c r="J3" s="89">
        <v>150.755</v>
      </c>
      <c r="K3" s="89">
        <v>3247.8300000000004</v>
      </c>
      <c r="L3" s="89">
        <v>0</v>
      </c>
      <c r="M3" s="89">
        <v>203.97000000000003</v>
      </c>
      <c r="N3" s="89">
        <v>1278.8919000000001</v>
      </c>
      <c r="O3" s="89">
        <v>4730.6918999999998</v>
      </c>
      <c r="P3" s="87">
        <v>281</v>
      </c>
      <c r="Q3" s="87">
        <v>8.3000000000000007</v>
      </c>
      <c r="R3" s="89">
        <f t="shared" si="0"/>
        <v>151</v>
      </c>
      <c r="S3" s="90">
        <v>0.10014483606610462</v>
      </c>
      <c r="T3" s="90">
        <f t="shared" si="1"/>
        <v>13.91443305199844</v>
      </c>
      <c r="V3" s="28" t="s">
        <v>8</v>
      </c>
      <c r="W3" s="29" t="s">
        <v>68</v>
      </c>
    </row>
    <row r="4" spans="1:29" ht="12" customHeight="1" x14ac:dyDescent="0.2">
      <c r="A4" s="87" t="s">
        <v>11</v>
      </c>
      <c r="B4" s="87" t="s">
        <v>18</v>
      </c>
      <c r="C4" s="87" t="s">
        <v>28</v>
      </c>
      <c r="D4" s="104">
        <v>3</v>
      </c>
      <c r="E4" s="88">
        <v>737.3</v>
      </c>
      <c r="F4" s="89">
        <v>567</v>
      </c>
      <c r="G4" s="89">
        <v>10.4</v>
      </c>
      <c r="H4" s="89">
        <v>32.6</v>
      </c>
      <c r="I4" s="89">
        <v>0</v>
      </c>
      <c r="J4" s="89">
        <v>610</v>
      </c>
      <c r="K4" s="89">
        <v>418049.1</v>
      </c>
      <c r="L4" s="89">
        <v>7667.92</v>
      </c>
      <c r="M4" s="89">
        <v>24035.98</v>
      </c>
      <c r="N4" s="89">
        <v>0</v>
      </c>
      <c r="O4" s="89">
        <v>449752.99999999994</v>
      </c>
      <c r="P4" s="87">
        <v>281</v>
      </c>
      <c r="Q4" s="87">
        <v>8.3000000000000007</v>
      </c>
      <c r="R4" s="89">
        <f t="shared" si="0"/>
        <v>610</v>
      </c>
      <c r="S4" s="90">
        <v>0.10014483606610462</v>
      </c>
      <c r="T4" s="90">
        <f t="shared" si="1"/>
        <v>1320.716786841801</v>
      </c>
      <c r="V4" s="28" t="s">
        <v>59</v>
      </c>
      <c r="W4" s="29" t="s">
        <v>66</v>
      </c>
    </row>
    <row r="5" spans="1:29" ht="12" customHeight="1" x14ac:dyDescent="0.2">
      <c r="A5" s="87" t="s">
        <v>11</v>
      </c>
      <c r="B5" s="87" t="s">
        <v>18</v>
      </c>
      <c r="C5" s="87" t="s">
        <v>28</v>
      </c>
      <c r="D5" s="104" t="s">
        <v>8</v>
      </c>
      <c r="E5" s="88">
        <v>0.31</v>
      </c>
      <c r="F5" s="89">
        <v>22.333333333333332</v>
      </c>
      <c r="G5" s="89">
        <v>8</v>
      </c>
      <c r="H5" s="89">
        <v>9</v>
      </c>
      <c r="I5" s="89">
        <v>1.0449999999999999</v>
      </c>
      <c r="J5" s="89">
        <v>40.37833333333333</v>
      </c>
      <c r="K5" s="89">
        <v>6.9233333333333329</v>
      </c>
      <c r="L5" s="89">
        <v>2.48</v>
      </c>
      <c r="M5" s="89">
        <v>2.79</v>
      </c>
      <c r="N5" s="89">
        <v>0.32394999999999996</v>
      </c>
      <c r="O5" s="89">
        <v>12.517283333333332</v>
      </c>
      <c r="P5" s="87">
        <v>281</v>
      </c>
      <c r="Q5" s="87">
        <v>8.3000000000000007</v>
      </c>
      <c r="R5" s="89">
        <f t="shared" si="0"/>
        <v>40</v>
      </c>
      <c r="S5" s="90">
        <v>0.10014483606610462</v>
      </c>
      <c r="T5" s="90">
        <f t="shared" si="1"/>
        <v>3.6413071523343547E-2</v>
      </c>
      <c r="V5" s="28" t="s">
        <v>10</v>
      </c>
      <c r="W5" s="29" t="s">
        <v>69</v>
      </c>
    </row>
    <row r="6" spans="1:29" ht="12" customHeight="1" x14ac:dyDescent="0.2">
      <c r="A6" s="87" t="s">
        <v>11</v>
      </c>
      <c r="B6" s="87" t="s">
        <v>18</v>
      </c>
      <c r="C6" s="87" t="s">
        <v>28</v>
      </c>
      <c r="D6" s="104" t="s">
        <v>10</v>
      </c>
      <c r="E6" s="88">
        <v>3.8899999999999997</v>
      </c>
      <c r="F6" s="89">
        <v>38.333333333333336</v>
      </c>
      <c r="G6" s="89">
        <v>9</v>
      </c>
      <c r="H6" s="89">
        <v>0</v>
      </c>
      <c r="I6" s="89">
        <v>8.8330000000000002</v>
      </c>
      <c r="J6" s="89">
        <v>56.166333333333334</v>
      </c>
      <c r="K6" s="89">
        <v>149.11666666666667</v>
      </c>
      <c r="L6" s="89">
        <v>35.01</v>
      </c>
      <c r="M6" s="89">
        <v>0</v>
      </c>
      <c r="N6" s="89">
        <v>34.360369999999996</v>
      </c>
      <c r="O6" s="89">
        <v>218.48703666666665</v>
      </c>
      <c r="P6" s="87">
        <v>281</v>
      </c>
      <c r="Q6" s="87">
        <v>8.3000000000000007</v>
      </c>
      <c r="R6" s="89">
        <f t="shared" si="0"/>
        <v>56</v>
      </c>
      <c r="S6" s="90">
        <v>0.10014483606610462</v>
      </c>
      <c r="T6" s="90">
        <f t="shared" si="1"/>
        <v>0.63969544360041608</v>
      </c>
      <c r="V6" s="28" t="s">
        <v>9</v>
      </c>
      <c r="W6" s="29" t="s">
        <v>70</v>
      </c>
    </row>
    <row r="7" spans="1:29" ht="12" customHeight="1" x14ac:dyDescent="0.2">
      <c r="A7" s="87" t="s">
        <v>11</v>
      </c>
      <c r="B7" s="87" t="s">
        <v>18</v>
      </c>
      <c r="C7" s="87" t="s">
        <v>28</v>
      </c>
      <c r="D7" s="104" t="s">
        <v>9</v>
      </c>
      <c r="E7" s="88">
        <v>14.58</v>
      </c>
      <c r="F7" s="89">
        <v>207</v>
      </c>
      <c r="G7" s="89">
        <v>31</v>
      </c>
      <c r="H7" s="89">
        <v>4.5</v>
      </c>
      <c r="I7" s="89">
        <v>2.4750000000000001</v>
      </c>
      <c r="J7" s="89">
        <v>244.97499999999999</v>
      </c>
      <c r="K7" s="89">
        <v>3018.06</v>
      </c>
      <c r="L7" s="89">
        <v>451.98</v>
      </c>
      <c r="M7" s="89">
        <v>65.61</v>
      </c>
      <c r="N7" s="89">
        <v>36.085500000000003</v>
      </c>
      <c r="O7" s="89">
        <v>3571.7355000000002</v>
      </c>
      <c r="P7" s="87">
        <v>281</v>
      </c>
      <c r="Q7" s="87">
        <v>8.3000000000000007</v>
      </c>
      <c r="R7" s="89">
        <f t="shared" si="0"/>
        <v>245</v>
      </c>
      <c r="S7" s="90">
        <v>0.10014483606610462</v>
      </c>
      <c r="T7" s="90">
        <f t="shared" si="1"/>
        <v>10.489607482946411</v>
      </c>
      <c r="V7" s="28" t="s">
        <v>60</v>
      </c>
      <c r="W7" s="29" t="s">
        <v>67</v>
      </c>
    </row>
    <row r="8" spans="1:29" ht="12" customHeight="1" thickBot="1" x14ac:dyDescent="0.25">
      <c r="A8" s="87" t="s">
        <v>11</v>
      </c>
      <c r="B8" s="87" t="s">
        <v>18</v>
      </c>
      <c r="C8" s="87" t="s">
        <v>31</v>
      </c>
      <c r="D8" s="104">
        <v>1</v>
      </c>
      <c r="E8" s="88">
        <v>29.13</v>
      </c>
      <c r="F8" s="89">
        <v>45.666666666666664</v>
      </c>
      <c r="G8" s="89">
        <v>31.666666666666668</v>
      </c>
      <c r="H8" s="89">
        <v>20</v>
      </c>
      <c r="I8" s="89">
        <v>10.340000000000002</v>
      </c>
      <c r="J8" s="89">
        <v>107.67333333333333</v>
      </c>
      <c r="K8" s="89">
        <v>1330.27</v>
      </c>
      <c r="L8" s="89">
        <v>922.45</v>
      </c>
      <c r="M8" s="89">
        <v>582.6</v>
      </c>
      <c r="N8" s="89">
        <v>301.20420000000001</v>
      </c>
      <c r="O8" s="89">
        <v>3136.5242000000003</v>
      </c>
      <c r="P8" s="87">
        <v>222</v>
      </c>
      <c r="Q8" s="87">
        <v>12.9</v>
      </c>
      <c r="R8" s="89">
        <f t="shared" si="0"/>
        <v>108</v>
      </c>
      <c r="S8" s="90">
        <v>0.10115238014545801</v>
      </c>
      <c r="T8" s="90">
        <f t="shared" si="1"/>
        <v>11.094698211519896</v>
      </c>
      <c r="V8" s="30" t="s">
        <v>29</v>
      </c>
      <c r="W8" s="31" t="s">
        <v>75</v>
      </c>
    </row>
    <row r="9" spans="1:29" ht="12" customHeight="1" x14ac:dyDescent="0.2">
      <c r="A9" s="87" t="s">
        <v>11</v>
      </c>
      <c r="B9" s="87" t="s">
        <v>18</v>
      </c>
      <c r="C9" s="87" t="s">
        <v>31</v>
      </c>
      <c r="D9" s="104">
        <v>2</v>
      </c>
      <c r="E9" s="88">
        <v>113.64000000000001</v>
      </c>
      <c r="F9" s="89">
        <v>221</v>
      </c>
      <c r="G9" s="89">
        <v>38</v>
      </c>
      <c r="H9" s="89">
        <v>9.3333333333333339</v>
      </c>
      <c r="I9" s="89">
        <v>17.71</v>
      </c>
      <c r="J9" s="89">
        <v>286.04333333333329</v>
      </c>
      <c r="K9" s="89">
        <v>25114.440000000002</v>
      </c>
      <c r="L9" s="89">
        <v>4318.3200000000006</v>
      </c>
      <c r="M9" s="89">
        <v>1060.6400000000001</v>
      </c>
      <c r="N9" s="89">
        <v>2012.5644000000004</v>
      </c>
      <c r="O9" s="89">
        <v>32505.964400000001</v>
      </c>
      <c r="P9" s="87">
        <v>222</v>
      </c>
      <c r="Q9" s="87">
        <v>12.9</v>
      </c>
      <c r="R9" s="89">
        <f t="shared" si="0"/>
        <v>286</v>
      </c>
      <c r="S9" s="90">
        <v>0.10115238014545801</v>
      </c>
      <c r="T9" s="90">
        <f t="shared" si="1"/>
        <v>114.61686131153341</v>
      </c>
    </row>
    <row r="10" spans="1:29" ht="12" customHeight="1" x14ac:dyDescent="0.2">
      <c r="A10" s="87" t="s">
        <v>11</v>
      </c>
      <c r="B10" s="87" t="s">
        <v>18</v>
      </c>
      <c r="C10" s="87" t="s">
        <v>31</v>
      </c>
      <c r="D10" s="104">
        <v>3</v>
      </c>
      <c r="E10" s="88">
        <v>240.68</v>
      </c>
      <c r="F10" s="89">
        <v>126.66666666666667</v>
      </c>
      <c r="G10" s="89">
        <v>14.666666666666666</v>
      </c>
      <c r="H10" s="89">
        <v>1</v>
      </c>
      <c r="I10" s="89">
        <v>5.4889999999999999</v>
      </c>
      <c r="J10" s="89">
        <v>147.82233333333335</v>
      </c>
      <c r="K10" s="89">
        <v>30486.133333333335</v>
      </c>
      <c r="L10" s="89">
        <v>3529.9733333333334</v>
      </c>
      <c r="M10" s="89">
        <v>240.68</v>
      </c>
      <c r="N10" s="89">
        <v>1321.0925199999999</v>
      </c>
      <c r="O10" s="89">
        <v>35577.879186666665</v>
      </c>
      <c r="P10" s="87">
        <v>222</v>
      </c>
      <c r="Q10" s="87">
        <v>12.9</v>
      </c>
      <c r="R10" s="89">
        <f t="shared" si="0"/>
        <v>148</v>
      </c>
      <c r="S10" s="90">
        <v>0.10115238014545801</v>
      </c>
      <c r="T10" s="90">
        <f t="shared" si="1"/>
        <v>125.61831728178727</v>
      </c>
    </row>
    <row r="11" spans="1:29" ht="12" customHeight="1" x14ac:dyDescent="0.2">
      <c r="A11" s="87" t="s">
        <v>11</v>
      </c>
      <c r="B11" s="87" t="s">
        <v>18</v>
      </c>
      <c r="C11" s="87" t="s">
        <v>31</v>
      </c>
      <c r="D11" s="104" t="s">
        <v>8</v>
      </c>
      <c r="E11" s="88">
        <v>4.6399999999999997</v>
      </c>
      <c r="F11" s="89">
        <v>68</v>
      </c>
      <c r="G11" s="89">
        <v>32</v>
      </c>
      <c r="H11" s="89">
        <v>0</v>
      </c>
      <c r="I11" s="89">
        <v>9.9</v>
      </c>
      <c r="J11" s="89">
        <v>109.9</v>
      </c>
      <c r="K11" s="89">
        <v>315.52</v>
      </c>
      <c r="L11" s="89">
        <v>148.47999999999999</v>
      </c>
      <c r="M11" s="89">
        <v>0</v>
      </c>
      <c r="N11" s="89">
        <v>45.936</v>
      </c>
      <c r="O11" s="89">
        <v>509.93599999999998</v>
      </c>
      <c r="P11" s="87">
        <v>222</v>
      </c>
      <c r="Q11" s="87">
        <v>12.9</v>
      </c>
      <c r="R11" s="89">
        <f t="shared" si="0"/>
        <v>110</v>
      </c>
      <c r="S11" s="90">
        <v>0.10115238014545801</v>
      </c>
      <c r="T11" s="90">
        <f t="shared" si="1"/>
        <v>1.799956124893439</v>
      </c>
    </row>
    <row r="12" spans="1:29" ht="12" customHeight="1" x14ac:dyDescent="0.3">
      <c r="A12" s="87" t="s">
        <v>11</v>
      </c>
      <c r="B12" s="87" t="s">
        <v>18</v>
      </c>
      <c r="C12" s="87" t="s">
        <v>31</v>
      </c>
      <c r="D12" s="104" t="s">
        <v>10</v>
      </c>
      <c r="E12" s="88">
        <v>2.9999999999999996</v>
      </c>
      <c r="F12" s="89">
        <v>223</v>
      </c>
      <c r="G12" s="89">
        <v>0</v>
      </c>
      <c r="H12" s="89">
        <v>21</v>
      </c>
      <c r="I12" s="89">
        <v>33</v>
      </c>
      <c r="J12" s="89">
        <v>277</v>
      </c>
      <c r="K12" s="89">
        <v>668.99999999999989</v>
      </c>
      <c r="L12" s="89">
        <v>0</v>
      </c>
      <c r="M12" s="89">
        <v>62.999999999999993</v>
      </c>
      <c r="N12" s="89">
        <v>98.999999999999986</v>
      </c>
      <c r="O12" s="89">
        <v>830.99999999999989</v>
      </c>
      <c r="P12" s="87">
        <v>222</v>
      </c>
      <c r="Q12" s="87">
        <v>12.9</v>
      </c>
      <c r="R12" s="89">
        <f t="shared" si="0"/>
        <v>277</v>
      </c>
      <c r="S12" s="90">
        <v>0.10115238014545801</v>
      </c>
      <c r="T12" s="90">
        <f t="shared" si="1"/>
        <v>2.9305711986411591</v>
      </c>
      <c r="W12"/>
      <c r="X12"/>
      <c r="Y12"/>
      <c r="Z12"/>
      <c r="AB12" s="62"/>
      <c r="AC12" s="62"/>
    </row>
    <row r="13" spans="1:29" ht="12" customHeight="1" x14ac:dyDescent="0.3">
      <c r="A13" s="87" t="s">
        <v>11</v>
      </c>
      <c r="B13" s="87" t="s">
        <v>18</v>
      </c>
      <c r="C13" s="87" t="s">
        <v>31</v>
      </c>
      <c r="D13" s="104" t="s">
        <v>9</v>
      </c>
      <c r="E13" s="88">
        <v>10.119999999999999</v>
      </c>
      <c r="F13" s="89">
        <v>249</v>
      </c>
      <c r="G13" s="89">
        <v>28.5</v>
      </c>
      <c r="H13" s="89">
        <v>39.5</v>
      </c>
      <c r="I13" s="89">
        <v>80.685000000000002</v>
      </c>
      <c r="J13" s="89">
        <v>397.685</v>
      </c>
      <c r="K13" s="89">
        <v>2519.8799999999997</v>
      </c>
      <c r="L13" s="89">
        <v>288.41999999999996</v>
      </c>
      <c r="M13" s="89">
        <v>399.73999999999995</v>
      </c>
      <c r="N13" s="89">
        <v>816.53219999999999</v>
      </c>
      <c r="O13" s="89">
        <v>4024.5721999999996</v>
      </c>
      <c r="P13" s="87">
        <v>222</v>
      </c>
      <c r="Q13" s="87">
        <v>12.9</v>
      </c>
      <c r="R13" s="89">
        <f t="shared" si="0"/>
        <v>398</v>
      </c>
      <c r="S13" s="90">
        <v>0.10115238014545801</v>
      </c>
      <c r="T13" s="90">
        <f t="shared" si="1"/>
        <v>14.204136523512533</v>
      </c>
      <c r="W13" s="91"/>
      <c r="X13" s="95"/>
      <c r="Y13"/>
      <c r="Z13" s="77"/>
      <c r="AB13" s="64"/>
      <c r="AC13" s="65"/>
    </row>
    <row r="14" spans="1:29" ht="12" customHeight="1" x14ac:dyDescent="0.3">
      <c r="A14" s="87" t="s">
        <v>11</v>
      </c>
      <c r="B14" s="87" t="s">
        <v>18</v>
      </c>
      <c r="C14" s="87" t="s">
        <v>29</v>
      </c>
      <c r="D14" s="104">
        <v>1</v>
      </c>
      <c r="E14" s="88">
        <v>1.52</v>
      </c>
      <c r="F14" s="89">
        <v>12</v>
      </c>
      <c r="G14" s="89">
        <v>0</v>
      </c>
      <c r="H14" s="89">
        <v>0</v>
      </c>
      <c r="I14" s="89">
        <v>0</v>
      </c>
      <c r="J14" s="89">
        <v>12</v>
      </c>
      <c r="K14" s="89">
        <v>18.240000000000002</v>
      </c>
      <c r="L14" s="89">
        <v>0</v>
      </c>
      <c r="M14" s="89">
        <v>0</v>
      </c>
      <c r="N14" s="89">
        <v>0</v>
      </c>
      <c r="O14" s="89">
        <v>18.240000000000002</v>
      </c>
      <c r="P14" s="87">
        <v>244</v>
      </c>
      <c r="Q14" s="87">
        <v>8</v>
      </c>
      <c r="R14" s="89">
        <f t="shared" si="0"/>
        <v>12</v>
      </c>
      <c r="S14" s="90">
        <v>0.10345494686693786</v>
      </c>
      <c r="T14" s="90">
        <f t="shared" si="1"/>
        <v>6.1658783719734801E-2</v>
      </c>
      <c r="W14" s="91"/>
      <c r="X14" s="95"/>
      <c r="Y14"/>
      <c r="Z14" s="77"/>
      <c r="AB14" s="64"/>
      <c r="AC14" s="65"/>
    </row>
    <row r="15" spans="1:29" ht="12" customHeight="1" x14ac:dyDescent="0.3">
      <c r="A15" s="87" t="s">
        <v>11</v>
      </c>
      <c r="B15" s="87" t="s">
        <v>18</v>
      </c>
      <c r="C15" s="87" t="s">
        <v>29</v>
      </c>
      <c r="D15" s="104">
        <v>2</v>
      </c>
      <c r="E15" s="88">
        <v>1.86</v>
      </c>
      <c r="F15" s="89">
        <v>327.79242093146644</v>
      </c>
      <c r="G15" s="89">
        <v>18.837094219347978</v>
      </c>
      <c r="H15" s="89">
        <v>7.9993139835587304</v>
      </c>
      <c r="I15" s="89">
        <v>1.7456567451217684</v>
      </c>
      <c r="J15" s="89">
        <v>356.37448587949496</v>
      </c>
      <c r="K15" s="89">
        <v>609.69390293252764</v>
      </c>
      <c r="L15" s="89">
        <v>35.036995247987242</v>
      </c>
      <c r="M15" s="89">
        <v>14.878724009419239</v>
      </c>
      <c r="N15" s="89">
        <v>3.2469215459264893</v>
      </c>
      <c r="O15" s="89">
        <v>662.85654373586055</v>
      </c>
      <c r="P15" s="87">
        <v>244</v>
      </c>
      <c r="Q15" s="87">
        <v>8</v>
      </c>
      <c r="R15" s="89">
        <f t="shared" si="0"/>
        <v>356</v>
      </c>
      <c r="S15" s="90">
        <v>0.10345494686693786</v>
      </c>
      <c r="T15" s="90">
        <f t="shared" si="1"/>
        <v>2.2383761089835303</v>
      </c>
      <c r="W15" s="91"/>
      <c r="X15" s="95"/>
      <c r="Y15"/>
      <c r="Z15" s="77"/>
      <c r="AB15" s="64"/>
      <c r="AC15" s="65"/>
    </row>
    <row r="16" spans="1:29" ht="12" customHeight="1" x14ac:dyDescent="0.3">
      <c r="A16" s="87" t="s">
        <v>11</v>
      </c>
      <c r="B16" s="87" t="s">
        <v>18</v>
      </c>
      <c r="C16" s="87" t="s">
        <v>29</v>
      </c>
      <c r="D16" s="104">
        <v>3</v>
      </c>
      <c r="E16" s="88">
        <v>88.87</v>
      </c>
      <c r="F16" s="89">
        <v>801.66666666666663</v>
      </c>
      <c r="G16" s="89">
        <v>0</v>
      </c>
      <c r="H16" s="89">
        <v>17.333333333333332</v>
      </c>
      <c r="I16" s="89">
        <v>0.44</v>
      </c>
      <c r="J16" s="89">
        <v>819.44</v>
      </c>
      <c r="K16" s="89">
        <v>71244.116666666669</v>
      </c>
      <c r="L16" s="89">
        <v>0</v>
      </c>
      <c r="M16" s="89">
        <v>1540.4133333333334</v>
      </c>
      <c r="N16" s="89">
        <v>39.102800000000002</v>
      </c>
      <c r="O16" s="89">
        <v>72823.632799999992</v>
      </c>
      <c r="P16" s="87">
        <v>244</v>
      </c>
      <c r="Q16" s="87">
        <v>8</v>
      </c>
      <c r="R16" s="89">
        <f t="shared" si="0"/>
        <v>819</v>
      </c>
      <c r="S16" s="90">
        <v>0.10345494686693786</v>
      </c>
      <c r="T16" s="90">
        <f t="shared" si="1"/>
        <v>246.04197332305642</v>
      </c>
      <c r="W16" s="91"/>
      <c r="X16" s="95"/>
      <c r="Y16"/>
      <c r="Z16" s="77"/>
      <c r="AB16" s="64"/>
      <c r="AC16" s="65"/>
    </row>
    <row r="17" spans="1:29" ht="12" customHeight="1" x14ac:dyDescent="0.3">
      <c r="A17" s="87" t="s">
        <v>11</v>
      </c>
      <c r="B17" s="87" t="s">
        <v>18</v>
      </c>
      <c r="C17" s="87" t="s">
        <v>29</v>
      </c>
      <c r="D17" s="104" t="s">
        <v>8</v>
      </c>
      <c r="E17" s="88">
        <v>0.12</v>
      </c>
      <c r="F17" s="89">
        <v>86.893835616438366</v>
      </c>
      <c r="G17" s="89">
        <v>9.9885844748858457</v>
      </c>
      <c r="H17" s="89">
        <v>13.384703196347033</v>
      </c>
      <c r="I17" s="89">
        <v>0</v>
      </c>
      <c r="J17" s="89">
        <v>110.26712328767124</v>
      </c>
      <c r="K17" s="89">
        <v>10.427260273972603</v>
      </c>
      <c r="L17" s="89">
        <v>1.1986301369863015</v>
      </c>
      <c r="M17" s="89">
        <v>1.6061643835616439</v>
      </c>
      <c r="N17" s="89">
        <v>0</v>
      </c>
      <c r="O17" s="89">
        <v>13.232054794520549</v>
      </c>
      <c r="P17" s="87">
        <v>244</v>
      </c>
      <c r="Q17" s="87">
        <v>8</v>
      </c>
      <c r="R17" s="89">
        <f t="shared" si="0"/>
        <v>110</v>
      </c>
      <c r="S17" s="90">
        <v>0.10345494686693786</v>
      </c>
      <c r="T17" s="90">
        <f t="shared" si="1"/>
        <v>4.4621488218229123E-2</v>
      </c>
      <c r="W17" s="91"/>
      <c r="X17" s="95"/>
      <c r="Y17"/>
      <c r="Z17" s="77"/>
      <c r="AB17" s="64"/>
      <c r="AC17" s="65"/>
    </row>
    <row r="18" spans="1:29" ht="12" customHeight="1" x14ac:dyDescent="0.3">
      <c r="A18" s="87" t="s">
        <v>11</v>
      </c>
      <c r="B18" s="87" t="s">
        <v>18</v>
      </c>
      <c r="C18" s="87" t="s">
        <v>29</v>
      </c>
      <c r="D18" s="104" t="s">
        <v>10</v>
      </c>
      <c r="E18" s="88">
        <v>1.03</v>
      </c>
      <c r="F18" s="89">
        <v>33</v>
      </c>
      <c r="G18" s="89">
        <v>20</v>
      </c>
      <c r="H18" s="89">
        <v>36</v>
      </c>
      <c r="I18" s="89">
        <v>20.295000000000002</v>
      </c>
      <c r="J18" s="89">
        <v>109.295</v>
      </c>
      <c r="K18" s="89">
        <v>33.99</v>
      </c>
      <c r="L18" s="89">
        <v>20.6</v>
      </c>
      <c r="M18" s="89">
        <v>37.08</v>
      </c>
      <c r="N18" s="89">
        <v>20.903850000000002</v>
      </c>
      <c r="O18" s="89">
        <v>112.57385000000001</v>
      </c>
      <c r="P18" s="87">
        <v>244</v>
      </c>
      <c r="Q18" s="87">
        <v>8</v>
      </c>
      <c r="R18" s="89">
        <f t="shared" si="0"/>
        <v>109</v>
      </c>
      <c r="S18" s="90">
        <v>0.10345494686693786</v>
      </c>
      <c r="T18" s="90">
        <f t="shared" si="1"/>
        <v>0.37951927895913518</v>
      </c>
      <c r="W18" s="91"/>
      <c r="X18" s="95"/>
      <c r="Y18"/>
      <c r="Z18" s="77"/>
      <c r="AB18" s="64"/>
      <c r="AC18" s="65"/>
    </row>
    <row r="19" spans="1:29" ht="12" customHeight="1" x14ac:dyDescent="0.3">
      <c r="A19" s="87" t="s">
        <v>11</v>
      </c>
      <c r="B19" s="87" t="s">
        <v>18</v>
      </c>
      <c r="C19" s="87" t="s">
        <v>29</v>
      </c>
      <c r="D19" s="104" t="s">
        <v>9</v>
      </c>
      <c r="E19" s="88">
        <v>10.260000000000002</v>
      </c>
      <c r="F19" s="89">
        <v>70.5</v>
      </c>
      <c r="G19" s="89">
        <v>24.5</v>
      </c>
      <c r="H19" s="89">
        <v>40</v>
      </c>
      <c r="I19" s="89">
        <v>16.830000000000002</v>
      </c>
      <c r="J19" s="89">
        <v>151.83000000000001</v>
      </c>
      <c r="K19" s="89">
        <v>723.33000000000015</v>
      </c>
      <c r="L19" s="89">
        <v>251.37000000000003</v>
      </c>
      <c r="M19" s="89">
        <v>410.40000000000009</v>
      </c>
      <c r="N19" s="89">
        <v>172.67580000000004</v>
      </c>
      <c r="O19" s="89">
        <v>1557.7758000000003</v>
      </c>
      <c r="P19" s="87">
        <v>244</v>
      </c>
      <c r="Q19" s="87">
        <v>8</v>
      </c>
      <c r="R19" s="89">
        <f t="shared" si="0"/>
        <v>152</v>
      </c>
      <c r="S19" s="90">
        <v>0.10345494686693786</v>
      </c>
      <c r="T19" s="90">
        <f t="shared" si="1"/>
        <v>5.2718260080373245</v>
      </c>
      <c r="W19"/>
      <c r="X19"/>
      <c r="Y19"/>
      <c r="Z19"/>
      <c r="AB19" s="64"/>
      <c r="AC19" s="65"/>
    </row>
    <row r="20" spans="1:29" ht="12" customHeight="1" x14ac:dyDescent="0.3">
      <c r="A20" s="87" t="s">
        <v>11</v>
      </c>
      <c r="B20" s="87" t="s">
        <v>18</v>
      </c>
      <c r="C20" s="87" t="s">
        <v>30</v>
      </c>
      <c r="D20" s="104">
        <v>1</v>
      </c>
      <c r="E20" s="88">
        <v>182.83999999999997</v>
      </c>
      <c r="F20" s="89">
        <v>103.66666666666667</v>
      </c>
      <c r="G20" s="89">
        <v>13.666666666666666</v>
      </c>
      <c r="H20" s="89">
        <v>11</v>
      </c>
      <c r="I20" s="89">
        <v>2.5300000000000002</v>
      </c>
      <c r="J20" s="89">
        <v>130.86333333333334</v>
      </c>
      <c r="K20" s="89">
        <v>18954.41333333333</v>
      </c>
      <c r="L20" s="89">
        <v>2498.813333333333</v>
      </c>
      <c r="M20" s="89">
        <v>2011.2399999999998</v>
      </c>
      <c r="N20" s="89">
        <v>462.58519999999999</v>
      </c>
      <c r="O20" s="89">
        <v>23927.051866666661</v>
      </c>
      <c r="P20" s="87">
        <v>239</v>
      </c>
      <c r="Q20" s="87">
        <v>15.5</v>
      </c>
      <c r="R20" s="89">
        <f t="shared" si="0"/>
        <v>131</v>
      </c>
      <c r="S20" s="90">
        <v>0.10111880123656712</v>
      </c>
      <c r="T20" s="90">
        <f t="shared" si="1"/>
        <v>76.120847161862301</v>
      </c>
      <c r="W20"/>
      <c r="X20"/>
      <c r="Y20"/>
      <c r="Z20"/>
      <c r="AB20" s="64"/>
      <c r="AC20" s="65"/>
    </row>
    <row r="21" spans="1:29" ht="12" customHeight="1" x14ac:dyDescent="0.3">
      <c r="A21" s="87" t="s">
        <v>11</v>
      </c>
      <c r="B21" s="87" t="s">
        <v>18</v>
      </c>
      <c r="C21" s="87" t="s">
        <v>30</v>
      </c>
      <c r="D21" s="104">
        <v>2</v>
      </c>
      <c r="E21" s="88">
        <v>282.91000000000003</v>
      </c>
      <c r="F21" s="89">
        <v>100.33333333333333</v>
      </c>
      <c r="G21" s="89">
        <v>79.333333333333329</v>
      </c>
      <c r="H21" s="89">
        <v>106.66666666666667</v>
      </c>
      <c r="I21" s="89">
        <v>36.080000000000005</v>
      </c>
      <c r="J21" s="89">
        <v>322.4133333333333</v>
      </c>
      <c r="K21" s="89">
        <v>28385.303333333333</v>
      </c>
      <c r="L21" s="89">
        <v>22444.193333333333</v>
      </c>
      <c r="M21" s="89">
        <v>30177.066666666669</v>
      </c>
      <c r="N21" s="89">
        <v>10207.392800000003</v>
      </c>
      <c r="O21" s="89">
        <v>91213.95613333334</v>
      </c>
      <c r="P21" s="87">
        <v>239</v>
      </c>
      <c r="Q21" s="87">
        <v>15.5</v>
      </c>
      <c r="R21" s="89">
        <f t="shared" si="0"/>
        <v>322</v>
      </c>
      <c r="S21" s="90">
        <v>0.10111880123656712</v>
      </c>
      <c r="T21" s="90">
        <f t="shared" si="1"/>
        <v>289.51113710235592</v>
      </c>
      <c r="W21"/>
      <c r="X21"/>
      <c r="Y21"/>
      <c r="Z21"/>
      <c r="AB21" s="64"/>
      <c r="AC21" s="65"/>
    </row>
    <row r="22" spans="1:29" ht="12" customHeight="1" x14ac:dyDescent="0.3">
      <c r="A22" s="87" t="s">
        <v>11</v>
      </c>
      <c r="B22" s="87" t="s">
        <v>18</v>
      </c>
      <c r="C22" s="87" t="s">
        <v>30</v>
      </c>
      <c r="D22" s="104">
        <v>3</v>
      </c>
      <c r="E22" s="88">
        <v>1053.9100000000003</v>
      </c>
      <c r="F22" s="89">
        <v>174.86666666666667</v>
      </c>
      <c r="G22" s="89">
        <v>152</v>
      </c>
      <c r="H22" s="89">
        <v>82.733333333333334</v>
      </c>
      <c r="I22" s="89">
        <v>87.265200000000021</v>
      </c>
      <c r="J22" s="89">
        <v>496.86520000000007</v>
      </c>
      <c r="K22" s="89">
        <v>184293.72866666672</v>
      </c>
      <c r="L22" s="89">
        <v>160194.32000000004</v>
      </c>
      <c r="M22" s="89">
        <v>87193.487333333367</v>
      </c>
      <c r="N22" s="89">
        <v>91969.666932000051</v>
      </c>
      <c r="O22" s="89">
        <v>523651.20293200016</v>
      </c>
      <c r="P22" s="87">
        <v>239</v>
      </c>
      <c r="Q22" s="87">
        <v>15.5</v>
      </c>
      <c r="R22" s="89">
        <f t="shared" si="0"/>
        <v>497</v>
      </c>
      <c r="S22" s="90">
        <v>0.10111880123656712</v>
      </c>
      <c r="T22" s="90">
        <f t="shared" si="1"/>
        <v>1664.6426546583125</v>
      </c>
      <c r="W22"/>
      <c r="X22"/>
      <c r="Y22"/>
      <c r="Z22" s="77"/>
      <c r="AB22" s="64"/>
      <c r="AC22" s="65"/>
    </row>
    <row r="23" spans="1:29" ht="12" customHeight="1" x14ac:dyDescent="0.3">
      <c r="A23" s="87" t="s">
        <v>11</v>
      </c>
      <c r="B23" s="87" t="s">
        <v>18</v>
      </c>
      <c r="C23" s="87" t="s">
        <v>30</v>
      </c>
      <c r="D23" s="104" t="s">
        <v>8</v>
      </c>
      <c r="E23" s="88">
        <v>6.1100000000000012</v>
      </c>
      <c r="F23" s="89">
        <v>65.5</v>
      </c>
      <c r="G23" s="89">
        <v>22</v>
      </c>
      <c r="H23" s="89">
        <v>10</v>
      </c>
      <c r="I23" s="89">
        <v>0.99</v>
      </c>
      <c r="J23" s="89">
        <v>98.49</v>
      </c>
      <c r="K23" s="89">
        <v>400.2050000000001</v>
      </c>
      <c r="L23" s="89">
        <v>134.42000000000002</v>
      </c>
      <c r="M23" s="89">
        <v>61.100000000000009</v>
      </c>
      <c r="N23" s="89">
        <v>6.0489000000000015</v>
      </c>
      <c r="O23" s="89">
        <v>601.77390000000014</v>
      </c>
      <c r="P23" s="87">
        <v>239</v>
      </c>
      <c r="Q23" s="87">
        <v>15.5</v>
      </c>
      <c r="R23" s="89">
        <f t="shared" si="0"/>
        <v>98</v>
      </c>
      <c r="S23" s="90">
        <v>0.10111880123656712</v>
      </c>
      <c r="T23" s="90">
        <f t="shared" si="1"/>
        <v>1.9029544399383069</v>
      </c>
      <c r="W23"/>
      <c r="X23"/>
      <c r="Y23"/>
      <c r="Z23" s="77"/>
      <c r="AB23" s="64"/>
      <c r="AC23" s="65"/>
    </row>
    <row r="24" spans="1:29" ht="12" customHeight="1" x14ac:dyDescent="0.3">
      <c r="A24" s="87" t="s">
        <v>11</v>
      </c>
      <c r="B24" s="87" t="s">
        <v>18</v>
      </c>
      <c r="C24" s="87" t="s">
        <v>30</v>
      </c>
      <c r="D24" s="104" t="s">
        <v>10</v>
      </c>
      <c r="E24" s="88">
        <v>0.93</v>
      </c>
      <c r="F24" s="89">
        <v>51</v>
      </c>
      <c r="G24" s="89">
        <v>22.5</v>
      </c>
      <c r="H24" s="89">
        <v>11</v>
      </c>
      <c r="I24" s="89">
        <v>4.62</v>
      </c>
      <c r="J24" s="89">
        <v>89.12</v>
      </c>
      <c r="K24" s="89">
        <v>47.43</v>
      </c>
      <c r="L24" s="89">
        <v>20.925000000000001</v>
      </c>
      <c r="M24" s="89">
        <v>10.23</v>
      </c>
      <c r="N24" s="89">
        <v>4.2966000000000006</v>
      </c>
      <c r="O24" s="89">
        <v>82.881600000000006</v>
      </c>
      <c r="P24" s="87">
        <v>239</v>
      </c>
      <c r="Q24" s="87">
        <v>15.5</v>
      </c>
      <c r="R24" s="89">
        <f t="shared" si="0"/>
        <v>89</v>
      </c>
      <c r="S24" s="90">
        <v>0.10111880123656712</v>
      </c>
      <c r="T24" s="90">
        <f t="shared" si="1"/>
        <v>0.26304742809327902</v>
      </c>
      <c r="W24"/>
      <c r="X24"/>
      <c r="Y24"/>
      <c r="Z24" s="77"/>
      <c r="AB24" s="64"/>
      <c r="AC24" s="65"/>
    </row>
    <row r="25" spans="1:29" ht="12" customHeight="1" x14ac:dyDescent="0.3">
      <c r="A25" s="87" t="s">
        <v>11</v>
      </c>
      <c r="B25" s="87" t="s">
        <v>18</v>
      </c>
      <c r="C25" s="87" t="s">
        <v>30</v>
      </c>
      <c r="D25" s="104" t="s">
        <v>9</v>
      </c>
      <c r="E25" s="88">
        <v>9.69</v>
      </c>
      <c r="F25" s="89">
        <v>9.5</v>
      </c>
      <c r="G25" s="89">
        <v>8.5</v>
      </c>
      <c r="H25" s="89">
        <v>39.5</v>
      </c>
      <c r="I25" s="89">
        <v>53.79</v>
      </c>
      <c r="J25" s="89">
        <v>111.28999999999999</v>
      </c>
      <c r="K25" s="89">
        <v>92.054999999999993</v>
      </c>
      <c r="L25" s="89">
        <v>82.364999999999995</v>
      </c>
      <c r="M25" s="89">
        <v>382.755</v>
      </c>
      <c r="N25" s="89">
        <v>521.2251</v>
      </c>
      <c r="O25" s="89">
        <v>1078.4000999999998</v>
      </c>
      <c r="P25" s="87">
        <v>239</v>
      </c>
      <c r="Q25" s="87">
        <v>15.5</v>
      </c>
      <c r="R25" s="89">
        <f t="shared" si="0"/>
        <v>111</v>
      </c>
      <c r="S25" s="90">
        <v>0.10111880123656712</v>
      </c>
      <c r="T25" s="90">
        <f t="shared" si="1"/>
        <v>3.4182817830476022</v>
      </c>
      <c r="W25"/>
      <c r="X25"/>
      <c r="Y25"/>
      <c r="Z25" s="77"/>
      <c r="AB25" s="64"/>
      <c r="AC25" s="65"/>
    </row>
    <row r="26" spans="1:29" ht="12" customHeight="1" x14ac:dyDescent="0.3">
      <c r="A26" s="87" t="s">
        <v>11</v>
      </c>
      <c r="B26" s="87" t="s">
        <v>18</v>
      </c>
      <c r="C26" s="87" t="s">
        <v>79</v>
      </c>
      <c r="D26" s="104">
        <v>1</v>
      </c>
      <c r="E26" s="88">
        <v>67.13</v>
      </c>
      <c r="F26" s="89">
        <v>51</v>
      </c>
      <c r="G26" s="89">
        <v>14.333333333333334</v>
      </c>
      <c r="H26" s="89">
        <v>89</v>
      </c>
      <c r="I26" s="89">
        <v>22.66</v>
      </c>
      <c r="J26" s="89">
        <v>176.99333333333331</v>
      </c>
      <c r="K26" s="89">
        <v>3423.6299999999997</v>
      </c>
      <c r="L26" s="89">
        <v>962.1966666666666</v>
      </c>
      <c r="M26" s="89">
        <v>5974.57</v>
      </c>
      <c r="N26" s="89">
        <v>1521.1658</v>
      </c>
      <c r="O26" s="89">
        <v>11881.562466666666</v>
      </c>
      <c r="P26" s="87">
        <v>202</v>
      </c>
      <c r="Q26" s="87">
        <v>21.2</v>
      </c>
      <c r="R26" s="89">
        <f t="shared" si="0"/>
        <v>177</v>
      </c>
      <c r="S26" s="90">
        <v>0.10296176234657678</v>
      </c>
      <c r="T26" s="90">
        <f t="shared" si="1"/>
        <v>41.57916059614908</v>
      </c>
      <c r="W26"/>
      <c r="X26"/>
      <c r="Y26"/>
      <c r="Z26" s="77"/>
      <c r="AB26" s="64"/>
      <c r="AC26" s="65"/>
    </row>
    <row r="27" spans="1:29" ht="12" customHeight="1" x14ac:dyDescent="0.3">
      <c r="A27" s="87" t="s">
        <v>11</v>
      </c>
      <c r="B27" s="87" t="s">
        <v>18</v>
      </c>
      <c r="C27" s="87" t="s">
        <v>79</v>
      </c>
      <c r="D27" s="104">
        <v>2</v>
      </c>
      <c r="E27" s="88">
        <v>160.26999999999998</v>
      </c>
      <c r="F27" s="89">
        <v>71</v>
      </c>
      <c r="G27" s="89">
        <v>22</v>
      </c>
      <c r="H27" s="89">
        <v>16.666666666666668</v>
      </c>
      <c r="I27" s="89">
        <v>5.5E-2</v>
      </c>
      <c r="J27" s="89">
        <v>109.72166666666668</v>
      </c>
      <c r="K27" s="89">
        <v>11379.169999999998</v>
      </c>
      <c r="L27" s="89">
        <v>3525.9399999999996</v>
      </c>
      <c r="M27" s="89">
        <v>2671.1666666666665</v>
      </c>
      <c r="N27" s="89">
        <v>8.8148499999999999</v>
      </c>
      <c r="O27" s="89">
        <v>17585.091516666664</v>
      </c>
      <c r="P27" s="87">
        <v>202</v>
      </c>
      <c r="Q27" s="87">
        <v>21.2</v>
      </c>
      <c r="R27" s="89">
        <f t="shared" si="0"/>
        <v>110</v>
      </c>
      <c r="S27" s="90">
        <v>0.10296176234657678</v>
      </c>
      <c r="T27" s="90">
        <f t="shared" si="1"/>
        <v>61.692266507260094</v>
      </c>
      <c r="W27"/>
      <c r="X27"/>
      <c r="Y27"/>
      <c r="Z27"/>
      <c r="AB27" s="64"/>
      <c r="AC27" s="65"/>
    </row>
    <row r="28" spans="1:29" ht="12" customHeight="1" x14ac:dyDescent="0.3">
      <c r="A28" s="87" t="s">
        <v>11</v>
      </c>
      <c r="B28" s="87" t="s">
        <v>18</v>
      </c>
      <c r="C28" s="87" t="s">
        <v>79</v>
      </c>
      <c r="D28" s="104">
        <v>3</v>
      </c>
      <c r="E28" s="88">
        <v>1608.7100000000005</v>
      </c>
      <c r="F28" s="89">
        <v>461.25</v>
      </c>
      <c r="G28" s="89">
        <v>133.5</v>
      </c>
      <c r="H28" s="89">
        <v>30.9</v>
      </c>
      <c r="I28" s="89">
        <v>6.9695999999999998</v>
      </c>
      <c r="J28" s="89">
        <v>632.61959999999999</v>
      </c>
      <c r="K28" s="89">
        <v>742017.48750000028</v>
      </c>
      <c r="L28" s="89">
        <v>214762.78500000006</v>
      </c>
      <c r="M28" s="89">
        <v>49709.13900000001</v>
      </c>
      <c r="N28" s="89">
        <v>11212.065216000003</v>
      </c>
      <c r="O28" s="89">
        <v>1017701.4767160002</v>
      </c>
      <c r="P28" s="87">
        <v>202</v>
      </c>
      <c r="Q28" s="87">
        <v>21.2</v>
      </c>
      <c r="R28" s="89">
        <f t="shared" si="0"/>
        <v>633</v>
      </c>
      <c r="S28" s="90">
        <v>0.10296176234657678</v>
      </c>
      <c r="T28" s="90">
        <f t="shared" si="1"/>
        <v>3563.4221519074163</v>
      </c>
      <c r="W28"/>
      <c r="X28"/>
      <c r="Y28"/>
      <c r="Z28"/>
      <c r="AB28" s="64"/>
      <c r="AC28" s="65"/>
    </row>
    <row r="29" spans="1:29" ht="12" customHeight="1" x14ac:dyDescent="0.3">
      <c r="A29" s="87" t="s">
        <v>11</v>
      </c>
      <c r="B29" s="87" t="s">
        <v>18</v>
      </c>
      <c r="C29" s="87" t="s">
        <v>79</v>
      </c>
      <c r="D29" s="104" t="s">
        <v>8</v>
      </c>
      <c r="E29" s="88">
        <v>1.4200000000000002</v>
      </c>
      <c r="F29" s="89">
        <v>7</v>
      </c>
      <c r="G29" s="89">
        <v>2</v>
      </c>
      <c r="H29" s="89">
        <v>0</v>
      </c>
      <c r="I29" s="89">
        <v>0</v>
      </c>
      <c r="J29" s="89">
        <v>9</v>
      </c>
      <c r="K29" s="89">
        <v>9.9400000000000013</v>
      </c>
      <c r="L29" s="89">
        <v>2.8400000000000003</v>
      </c>
      <c r="M29" s="89">
        <v>0</v>
      </c>
      <c r="N29" s="89">
        <v>0</v>
      </c>
      <c r="O29" s="89">
        <v>12.780000000000001</v>
      </c>
      <c r="P29" s="87">
        <v>202</v>
      </c>
      <c r="Q29" s="87">
        <v>21.2</v>
      </c>
      <c r="R29" s="89">
        <f t="shared" si="0"/>
        <v>9</v>
      </c>
      <c r="S29" s="90">
        <v>0.10296176234657678</v>
      </c>
      <c r="T29" s="90">
        <f t="shared" si="1"/>
        <v>4.4721530483376591E-2</v>
      </c>
      <c r="W29"/>
      <c r="X29"/>
      <c r="Y29"/>
      <c r="Z29"/>
      <c r="AB29" s="64"/>
      <c r="AC29" s="65"/>
    </row>
    <row r="30" spans="1:29" ht="12" customHeight="1" x14ac:dyDescent="0.3">
      <c r="A30" s="87" t="s">
        <v>11</v>
      </c>
      <c r="B30" s="87" t="s">
        <v>18</v>
      </c>
      <c r="C30" s="87" t="s">
        <v>79</v>
      </c>
      <c r="D30" s="104" t="s">
        <v>10</v>
      </c>
      <c r="E30" s="88">
        <v>2.2500000000000004</v>
      </c>
      <c r="F30" s="89">
        <v>93.5</v>
      </c>
      <c r="G30" s="89">
        <v>0</v>
      </c>
      <c r="H30" s="89">
        <v>0</v>
      </c>
      <c r="I30" s="89">
        <v>4.95</v>
      </c>
      <c r="J30" s="89">
        <v>98.45</v>
      </c>
      <c r="K30" s="89">
        <v>210.37500000000003</v>
      </c>
      <c r="L30" s="89">
        <v>0</v>
      </c>
      <c r="M30" s="89">
        <v>0</v>
      </c>
      <c r="N30" s="89">
        <v>11.137500000000003</v>
      </c>
      <c r="O30" s="89">
        <v>221.51250000000005</v>
      </c>
      <c r="P30" s="87">
        <v>202</v>
      </c>
      <c r="Q30" s="87">
        <v>21.2</v>
      </c>
      <c r="R30" s="89">
        <f t="shared" si="0"/>
        <v>98</v>
      </c>
      <c r="S30" s="90">
        <v>0.10296176234657678</v>
      </c>
      <c r="T30" s="90">
        <f t="shared" si="1"/>
        <v>0.77160387101600458</v>
      </c>
      <c r="X30"/>
      <c r="Y30"/>
      <c r="Z30" s="62"/>
      <c r="AB30" s="64"/>
      <c r="AC30" s="65"/>
    </row>
    <row r="31" spans="1:29" ht="12" customHeight="1" x14ac:dyDescent="0.3">
      <c r="A31" s="87" t="s">
        <v>11</v>
      </c>
      <c r="B31" s="87" t="s">
        <v>18</v>
      </c>
      <c r="C31" s="87" t="s">
        <v>79</v>
      </c>
      <c r="D31" s="104" t="s">
        <v>9</v>
      </c>
      <c r="E31" s="88">
        <v>26.63</v>
      </c>
      <c r="F31" s="89">
        <v>141.5</v>
      </c>
      <c r="G31" s="89">
        <v>184</v>
      </c>
      <c r="H31" s="89">
        <v>34.5</v>
      </c>
      <c r="I31" s="89">
        <v>6.1050000000000004</v>
      </c>
      <c r="J31" s="89">
        <v>366.10500000000002</v>
      </c>
      <c r="K31" s="89">
        <v>3768.145</v>
      </c>
      <c r="L31" s="89">
        <v>4899.92</v>
      </c>
      <c r="M31" s="89">
        <v>918.73500000000001</v>
      </c>
      <c r="N31" s="89">
        <v>162.57615000000001</v>
      </c>
      <c r="O31" s="89">
        <v>9749.3761500000019</v>
      </c>
      <c r="P31" s="87">
        <v>202</v>
      </c>
      <c r="Q31" s="87">
        <v>21.2</v>
      </c>
      <c r="R31" s="89">
        <f t="shared" si="0"/>
        <v>366</v>
      </c>
      <c r="S31" s="90">
        <v>0.10296176234657678</v>
      </c>
      <c r="T31" s="90">
        <f t="shared" si="1"/>
        <v>34.106570780803487</v>
      </c>
      <c r="X31"/>
      <c r="Y31"/>
      <c r="Z31" s="62"/>
      <c r="AB31" s="64"/>
      <c r="AC31" s="65"/>
    </row>
    <row r="32" spans="1:29" ht="12" customHeight="1" x14ac:dyDescent="0.3">
      <c r="A32" s="87" t="s">
        <v>15</v>
      </c>
      <c r="B32" s="87" t="s">
        <v>26</v>
      </c>
      <c r="C32" s="87" t="s">
        <v>28</v>
      </c>
      <c r="D32" s="104">
        <v>1</v>
      </c>
      <c r="E32" s="88">
        <v>877.39999999999975</v>
      </c>
      <c r="F32" s="89">
        <v>144.09090909090909</v>
      </c>
      <c r="G32" s="89">
        <v>48</v>
      </c>
      <c r="H32" s="89">
        <v>10.454545454545455</v>
      </c>
      <c r="I32" s="89">
        <v>9.6810000000000009</v>
      </c>
      <c r="J32" s="89">
        <v>212.22645454545457</v>
      </c>
      <c r="K32" s="89">
        <v>126425.3636363636</v>
      </c>
      <c r="L32" s="89">
        <v>42115.19999999999</v>
      </c>
      <c r="M32" s="89">
        <v>9172.8181818181802</v>
      </c>
      <c r="N32" s="89">
        <v>8494.1093999999975</v>
      </c>
      <c r="O32" s="89">
        <v>186207.49121818176</v>
      </c>
      <c r="P32" s="87">
        <v>282</v>
      </c>
      <c r="Q32" s="87">
        <v>8.1</v>
      </c>
      <c r="R32" s="89">
        <f t="shared" si="0"/>
        <v>212</v>
      </c>
      <c r="S32" s="90">
        <v>0.10132452211484658</v>
      </c>
      <c r="T32" s="90">
        <f t="shared" si="1"/>
        <v>544.75695711044523</v>
      </c>
      <c r="X32"/>
      <c r="Y32"/>
      <c r="Z32" s="62"/>
      <c r="AB32" s="64"/>
      <c r="AC32" s="65"/>
    </row>
    <row r="33" spans="1:29" ht="12" customHeight="1" x14ac:dyDescent="0.3">
      <c r="A33" s="87" t="s">
        <v>15</v>
      </c>
      <c r="B33" s="87" t="s">
        <v>26</v>
      </c>
      <c r="C33" s="87" t="s">
        <v>28</v>
      </c>
      <c r="D33" s="104">
        <v>2</v>
      </c>
      <c r="E33" s="88">
        <v>166.3</v>
      </c>
      <c r="F33" s="89">
        <v>670.66666666666663</v>
      </c>
      <c r="G33" s="89">
        <v>8</v>
      </c>
      <c r="H33" s="89">
        <v>151</v>
      </c>
      <c r="I33" s="89">
        <v>0</v>
      </c>
      <c r="J33" s="89">
        <v>829.66666666666663</v>
      </c>
      <c r="K33" s="89">
        <v>111531.86666666667</v>
      </c>
      <c r="L33" s="89">
        <v>1330.4</v>
      </c>
      <c r="M33" s="89">
        <v>25111.300000000003</v>
      </c>
      <c r="N33" s="89">
        <v>0</v>
      </c>
      <c r="O33" s="89">
        <v>137973.56666666665</v>
      </c>
      <c r="P33" s="87">
        <v>282</v>
      </c>
      <c r="Q33" s="87">
        <v>8.1</v>
      </c>
      <c r="R33" s="89">
        <f t="shared" si="0"/>
        <v>830</v>
      </c>
      <c r="S33" s="90">
        <v>0.10132452211484658</v>
      </c>
      <c r="T33" s="90">
        <f t="shared" si="1"/>
        <v>404.24032644153215</v>
      </c>
      <c r="X33"/>
      <c r="Y33"/>
      <c r="Z33" s="62"/>
      <c r="AB33" s="64"/>
      <c r="AC33" s="65"/>
    </row>
    <row r="34" spans="1:29" ht="12" customHeight="1" x14ac:dyDescent="0.3">
      <c r="A34" s="87" t="s">
        <v>15</v>
      </c>
      <c r="B34" s="87" t="s">
        <v>26</v>
      </c>
      <c r="C34" s="87" t="s">
        <v>28</v>
      </c>
      <c r="D34" s="104">
        <v>3</v>
      </c>
      <c r="E34" s="88">
        <v>3309.6199999999994</v>
      </c>
      <c r="F34" s="89">
        <v>691.17647058823525</v>
      </c>
      <c r="G34" s="89">
        <v>42.088235294117645</v>
      </c>
      <c r="H34" s="89">
        <v>28.441176470588236</v>
      </c>
      <c r="I34" s="89">
        <v>14.057029411764706</v>
      </c>
      <c r="J34" s="89">
        <v>775.7629117647059</v>
      </c>
      <c r="K34" s="89">
        <v>2287531.4705882347</v>
      </c>
      <c r="L34" s="89">
        <v>139296.06529411761</v>
      </c>
      <c r="M34" s="89">
        <v>94129.486470588221</v>
      </c>
      <c r="N34" s="89">
        <v>46523.425681764696</v>
      </c>
      <c r="O34" s="89">
        <v>2567480.4480347051</v>
      </c>
      <c r="P34" s="87">
        <v>282</v>
      </c>
      <c r="Q34" s="87">
        <v>8.1</v>
      </c>
      <c r="R34" s="89">
        <f t="shared" si="0"/>
        <v>776</v>
      </c>
      <c r="S34" s="90">
        <v>0.10132452211484658</v>
      </c>
      <c r="T34" s="90">
        <f t="shared" si="1"/>
        <v>7521.5811930623304</v>
      </c>
      <c r="X34"/>
      <c r="Y34"/>
      <c r="Z34" s="62"/>
      <c r="AB34" s="64"/>
      <c r="AC34" s="65"/>
    </row>
    <row r="35" spans="1:29" ht="12" customHeight="1" x14ac:dyDescent="0.2">
      <c r="A35" s="87" t="s">
        <v>15</v>
      </c>
      <c r="B35" s="87" t="s">
        <v>26</v>
      </c>
      <c r="C35" s="87" t="s">
        <v>28</v>
      </c>
      <c r="D35" s="104" t="s">
        <v>8</v>
      </c>
      <c r="E35" s="88">
        <v>7.1099999999999985</v>
      </c>
      <c r="F35" s="89">
        <v>155.5</v>
      </c>
      <c r="G35" s="89">
        <v>13</v>
      </c>
      <c r="H35" s="89">
        <v>0</v>
      </c>
      <c r="I35" s="89">
        <v>40.425000000000004</v>
      </c>
      <c r="J35" s="89">
        <v>208.92500000000001</v>
      </c>
      <c r="K35" s="89">
        <v>1105.6049999999998</v>
      </c>
      <c r="L35" s="89">
        <v>92.429999999999978</v>
      </c>
      <c r="M35" s="89">
        <v>0</v>
      </c>
      <c r="N35" s="89">
        <v>287.42174999999997</v>
      </c>
      <c r="O35" s="89">
        <v>1485.4567499999998</v>
      </c>
      <c r="P35" s="87">
        <v>282</v>
      </c>
      <c r="Q35" s="87">
        <v>8.1</v>
      </c>
      <c r="R35" s="89">
        <f t="shared" si="0"/>
        <v>209</v>
      </c>
      <c r="S35" s="90">
        <v>0.10132452211484658</v>
      </c>
      <c r="T35" s="90">
        <f t="shared" si="1"/>
        <v>4.3519628678672753</v>
      </c>
      <c r="Y35" s="63"/>
      <c r="Z35" s="62"/>
      <c r="AB35" s="64"/>
      <c r="AC35" s="65"/>
    </row>
    <row r="36" spans="1:29" ht="12" customHeight="1" x14ac:dyDescent="0.2">
      <c r="A36" s="87" t="s">
        <v>15</v>
      </c>
      <c r="B36" s="87" t="s">
        <v>26</v>
      </c>
      <c r="C36" s="87" t="s">
        <v>28</v>
      </c>
      <c r="D36" s="104" t="s">
        <v>10</v>
      </c>
      <c r="E36" s="88">
        <v>97.399999999999977</v>
      </c>
      <c r="F36" s="89">
        <v>107.5</v>
      </c>
      <c r="G36" s="89">
        <v>5.5</v>
      </c>
      <c r="H36" s="89">
        <v>11.5</v>
      </c>
      <c r="I36" s="89">
        <v>0</v>
      </c>
      <c r="J36" s="89">
        <v>124.5</v>
      </c>
      <c r="K36" s="89">
        <v>10470.499999999998</v>
      </c>
      <c r="L36" s="89">
        <v>535.69999999999982</v>
      </c>
      <c r="M36" s="89">
        <v>1120.0999999999997</v>
      </c>
      <c r="N36" s="89">
        <v>0</v>
      </c>
      <c r="O36" s="89">
        <v>12126.299999999997</v>
      </c>
      <c r="P36" s="87">
        <v>282</v>
      </c>
      <c r="Q36" s="87">
        <v>8.1</v>
      </c>
      <c r="R36" s="89">
        <f t="shared" si="0"/>
        <v>125</v>
      </c>
      <c r="S36" s="90">
        <v>0.10132452211484658</v>
      </c>
      <c r="T36" s="90">
        <f t="shared" si="1"/>
        <v>35.656463311518969</v>
      </c>
      <c r="Y36" s="63"/>
      <c r="Z36" s="62"/>
      <c r="AB36" s="64"/>
      <c r="AC36" s="65"/>
    </row>
    <row r="37" spans="1:29" ht="12" customHeight="1" x14ac:dyDescent="0.2">
      <c r="A37" s="87" t="s">
        <v>15</v>
      </c>
      <c r="B37" s="87" t="s">
        <v>26</v>
      </c>
      <c r="C37" s="87" t="s">
        <v>28</v>
      </c>
      <c r="D37" s="104" t="s">
        <v>9</v>
      </c>
      <c r="E37" s="88">
        <v>233.61000000000004</v>
      </c>
      <c r="F37" s="89">
        <v>276</v>
      </c>
      <c r="G37" s="89">
        <v>0</v>
      </c>
      <c r="H37" s="89">
        <v>21.5</v>
      </c>
      <c r="I37" s="89">
        <v>3.1350000000000002</v>
      </c>
      <c r="J37" s="89">
        <v>300.63499999999999</v>
      </c>
      <c r="K37" s="89">
        <v>64476.360000000015</v>
      </c>
      <c r="L37" s="89">
        <v>0</v>
      </c>
      <c r="M37" s="89">
        <v>5022.6150000000007</v>
      </c>
      <c r="N37" s="89">
        <v>732.36735000000022</v>
      </c>
      <c r="O37" s="89">
        <v>70231.342350000021</v>
      </c>
      <c r="P37" s="87">
        <v>282</v>
      </c>
      <c r="Q37" s="87">
        <v>8.1</v>
      </c>
      <c r="R37" s="89">
        <f t="shared" si="0"/>
        <v>301</v>
      </c>
      <c r="S37" s="90">
        <v>0.10132452211484658</v>
      </c>
      <c r="T37" s="90">
        <f t="shared" si="1"/>
        <v>205.93360366779376</v>
      </c>
      <c r="Y37" s="63"/>
      <c r="Z37" s="62"/>
      <c r="AB37" s="64"/>
      <c r="AC37" s="65"/>
    </row>
    <row r="38" spans="1:29" ht="12" customHeight="1" x14ac:dyDescent="0.2">
      <c r="A38" s="87" t="s">
        <v>15</v>
      </c>
      <c r="B38" s="87" t="s">
        <v>26</v>
      </c>
      <c r="C38" s="87" t="s">
        <v>31</v>
      </c>
      <c r="D38" s="104">
        <v>1</v>
      </c>
      <c r="E38" s="88">
        <v>340.33000000000004</v>
      </c>
      <c r="F38" s="89">
        <v>109</v>
      </c>
      <c r="G38" s="89">
        <v>48.25</v>
      </c>
      <c r="H38" s="89">
        <v>87</v>
      </c>
      <c r="I38" s="89">
        <v>5.5275000000000007</v>
      </c>
      <c r="J38" s="89">
        <v>249.7775</v>
      </c>
      <c r="K38" s="89">
        <v>37095.97</v>
      </c>
      <c r="L38" s="89">
        <v>16420.922500000001</v>
      </c>
      <c r="M38" s="89">
        <v>29608.710000000003</v>
      </c>
      <c r="N38" s="89">
        <v>1881.1740750000006</v>
      </c>
      <c r="O38" s="89">
        <v>85006.776575000011</v>
      </c>
      <c r="P38" s="87">
        <v>230</v>
      </c>
      <c r="Q38" s="87">
        <v>27.2</v>
      </c>
      <c r="R38" s="89">
        <f t="shared" si="0"/>
        <v>250</v>
      </c>
      <c r="S38" s="90">
        <v>0.10174801461890068</v>
      </c>
      <c r="T38" s="90">
        <f t="shared" si="1"/>
        <v>241.90339943314962</v>
      </c>
    </row>
    <row r="39" spans="1:29" ht="12" customHeight="1" x14ac:dyDescent="0.2">
      <c r="A39" s="87" t="s">
        <v>15</v>
      </c>
      <c r="B39" s="87" t="s">
        <v>26</v>
      </c>
      <c r="C39" s="87" t="s">
        <v>31</v>
      </c>
      <c r="D39" s="104">
        <v>2</v>
      </c>
      <c r="E39" s="88">
        <v>513.48</v>
      </c>
      <c r="F39" s="89">
        <v>257</v>
      </c>
      <c r="G39" s="89">
        <v>186.33333333333334</v>
      </c>
      <c r="H39" s="89">
        <v>4.166666666666667</v>
      </c>
      <c r="I39" s="89">
        <v>19.046500000000002</v>
      </c>
      <c r="J39" s="89">
        <v>466.54650000000004</v>
      </c>
      <c r="K39" s="89">
        <v>131964.36000000002</v>
      </c>
      <c r="L39" s="89">
        <v>95678.44</v>
      </c>
      <c r="M39" s="89">
        <v>2139.5000000000005</v>
      </c>
      <c r="N39" s="89">
        <v>9779.9968200000021</v>
      </c>
      <c r="O39" s="89">
        <v>239562.29682000002</v>
      </c>
      <c r="P39" s="87">
        <v>230</v>
      </c>
      <c r="Q39" s="87">
        <v>27.2</v>
      </c>
      <c r="R39" s="89">
        <f t="shared" si="0"/>
        <v>467</v>
      </c>
      <c r="S39" s="90">
        <v>0.10174801461890068</v>
      </c>
      <c r="T39" s="90">
        <f t="shared" si="1"/>
        <v>681.77667994729848</v>
      </c>
    </row>
    <row r="40" spans="1:29" ht="12" customHeight="1" x14ac:dyDescent="0.2">
      <c r="A40" s="87" t="s">
        <v>15</v>
      </c>
      <c r="B40" s="87" t="s">
        <v>26</v>
      </c>
      <c r="C40" s="87" t="s">
        <v>31</v>
      </c>
      <c r="D40" s="104">
        <v>3</v>
      </c>
      <c r="E40" s="88">
        <v>2915.2400000000007</v>
      </c>
      <c r="F40" s="89">
        <v>341.93939393939394</v>
      </c>
      <c r="G40" s="89">
        <v>204.5151515151515</v>
      </c>
      <c r="H40" s="89">
        <v>199.81818181818181</v>
      </c>
      <c r="I40" s="89">
        <v>45.333999999999996</v>
      </c>
      <c r="J40" s="89">
        <v>791.6067272727272</v>
      </c>
      <c r="K40" s="89">
        <v>996835.39878787904</v>
      </c>
      <c r="L40" s="89">
        <v>596210.75030303036</v>
      </c>
      <c r="M40" s="89">
        <v>582517.95636363653</v>
      </c>
      <c r="N40" s="89">
        <v>132159.49016000002</v>
      </c>
      <c r="O40" s="89">
        <v>2307723.595614546</v>
      </c>
      <c r="P40" s="87">
        <v>230</v>
      </c>
      <c r="Q40" s="87">
        <v>27.2</v>
      </c>
      <c r="R40" s="89">
        <f t="shared" si="0"/>
        <v>792</v>
      </c>
      <c r="S40" s="90">
        <v>0.10174801461890068</v>
      </c>
      <c r="T40" s="90">
        <f t="shared" si="1"/>
        <v>6564.4935351157792</v>
      </c>
    </row>
    <row r="41" spans="1:29" ht="12" customHeight="1" x14ac:dyDescent="0.2">
      <c r="A41" s="87" t="s">
        <v>15</v>
      </c>
      <c r="B41" s="87" t="s">
        <v>26</v>
      </c>
      <c r="C41" s="87" t="s">
        <v>31</v>
      </c>
      <c r="D41" s="104" t="s">
        <v>8</v>
      </c>
      <c r="E41" s="88">
        <v>8.48</v>
      </c>
      <c r="F41" s="89">
        <v>78.5</v>
      </c>
      <c r="G41" s="89">
        <v>0</v>
      </c>
      <c r="H41" s="89">
        <v>0</v>
      </c>
      <c r="I41" s="89">
        <v>14.206500000000002</v>
      </c>
      <c r="J41" s="89">
        <v>92.706500000000005</v>
      </c>
      <c r="K41" s="89">
        <v>665.68000000000006</v>
      </c>
      <c r="L41" s="89">
        <v>0</v>
      </c>
      <c r="M41" s="89">
        <v>0</v>
      </c>
      <c r="N41" s="89">
        <v>120.47112000000003</v>
      </c>
      <c r="O41" s="89">
        <v>786.15112000000011</v>
      </c>
      <c r="P41" s="87">
        <v>230</v>
      </c>
      <c r="Q41" s="87">
        <v>27.2</v>
      </c>
      <c r="R41" s="89">
        <f t="shared" si="0"/>
        <v>93</v>
      </c>
      <c r="S41" s="90">
        <v>0.10174801461890068</v>
      </c>
      <c r="T41" s="90">
        <f t="shared" si="1"/>
        <v>2.2422319152464856</v>
      </c>
    </row>
    <row r="42" spans="1:29" ht="12" customHeight="1" x14ac:dyDescent="0.2">
      <c r="A42" s="87" t="s">
        <v>15</v>
      </c>
      <c r="B42" s="87" t="s">
        <v>26</v>
      </c>
      <c r="C42" s="87" t="s">
        <v>31</v>
      </c>
      <c r="D42" s="104" t="s">
        <v>10</v>
      </c>
      <c r="E42" s="88">
        <v>92.29</v>
      </c>
      <c r="F42" s="89">
        <v>209.5</v>
      </c>
      <c r="G42" s="89">
        <v>0</v>
      </c>
      <c r="H42" s="89">
        <v>11.5</v>
      </c>
      <c r="I42" s="89">
        <v>0</v>
      </c>
      <c r="J42" s="89">
        <v>221</v>
      </c>
      <c r="K42" s="89">
        <v>19334.755000000001</v>
      </c>
      <c r="L42" s="89">
        <v>0</v>
      </c>
      <c r="M42" s="89">
        <v>1061.335</v>
      </c>
      <c r="N42" s="89">
        <v>0</v>
      </c>
      <c r="O42" s="89">
        <v>20396.09</v>
      </c>
      <c r="P42" s="87">
        <v>230</v>
      </c>
      <c r="Q42" s="87">
        <v>27.2</v>
      </c>
      <c r="R42" s="89">
        <f t="shared" si="0"/>
        <v>221</v>
      </c>
      <c r="S42" s="90">
        <v>0.10174801461890068</v>
      </c>
      <c r="T42" s="90">
        <f t="shared" si="1"/>
        <v>57.989404473827989</v>
      </c>
    </row>
    <row r="43" spans="1:29" ht="12" customHeight="1" x14ac:dyDescent="0.2">
      <c r="A43" s="87" t="s">
        <v>15</v>
      </c>
      <c r="B43" s="87" t="s">
        <v>26</v>
      </c>
      <c r="C43" s="87" t="s">
        <v>31</v>
      </c>
      <c r="D43" s="104" t="s">
        <v>9</v>
      </c>
      <c r="E43" s="88">
        <v>198.12</v>
      </c>
      <c r="F43" s="89">
        <v>89.5</v>
      </c>
      <c r="G43" s="89">
        <v>0</v>
      </c>
      <c r="H43" s="89">
        <v>78</v>
      </c>
      <c r="I43" s="89">
        <v>12.540000000000001</v>
      </c>
      <c r="J43" s="89">
        <v>180.04</v>
      </c>
      <c r="K43" s="89">
        <v>17731.740000000002</v>
      </c>
      <c r="L43" s="89">
        <v>0</v>
      </c>
      <c r="M43" s="89">
        <v>15453.36</v>
      </c>
      <c r="N43" s="89">
        <v>2484.4248000000002</v>
      </c>
      <c r="O43" s="89">
        <v>35669.524800000007</v>
      </c>
      <c r="P43" s="87">
        <v>230</v>
      </c>
      <c r="Q43" s="87">
        <v>27.2</v>
      </c>
      <c r="R43" s="89">
        <f t="shared" si="0"/>
        <v>180</v>
      </c>
      <c r="S43" s="90">
        <v>0.10174801461890068</v>
      </c>
      <c r="T43" s="90">
        <f t="shared" si="1"/>
        <v>101.39173471895171</v>
      </c>
    </row>
    <row r="44" spans="1:29" ht="12" customHeight="1" x14ac:dyDescent="0.2">
      <c r="A44" s="87" t="s">
        <v>15</v>
      </c>
      <c r="B44" s="87" t="s">
        <v>26</v>
      </c>
      <c r="C44" s="87" t="s">
        <v>29</v>
      </c>
      <c r="D44" s="104">
        <v>1</v>
      </c>
      <c r="E44" s="88">
        <v>77.419999999999987</v>
      </c>
      <c r="F44" s="89">
        <v>88.666666666666671</v>
      </c>
      <c r="G44" s="89">
        <v>20</v>
      </c>
      <c r="H44" s="89">
        <v>4</v>
      </c>
      <c r="I44" s="89">
        <v>7.37</v>
      </c>
      <c r="J44" s="89">
        <v>120.03666666666668</v>
      </c>
      <c r="K44" s="89">
        <v>6864.5733333333328</v>
      </c>
      <c r="L44" s="89">
        <v>1548.3999999999996</v>
      </c>
      <c r="M44" s="89">
        <v>309.67999999999995</v>
      </c>
      <c r="N44" s="89">
        <v>570.58539999999994</v>
      </c>
      <c r="O44" s="89">
        <v>9293.2387333333318</v>
      </c>
      <c r="P44" s="87">
        <v>265</v>
      </c>
      <c r="Q44" s="87">
        <v>8.9</v>
      </c>
      <c r="R44" s="89">
        <f t="shared" si="0"/>
        <v>120</v>
      </c>
      <c r="S44" s="90">
        <v>0.10414179303100081</v>
      </c>
      <c r="T44" s="90">
        <f t="shared" si="1"/>
        <v>28.611866676862579</v>
      </c>
    </row>
    <row r="45" spans="1:29" ht="12" customHeight="1" x14ac:dyDescent="0.2">
      <c r="A45" s="87" t="s">
        <v>15</v>
      </c>
      <c r="B45" s="87" t="s">
        <v>26</v>
      </c>
      <c r="C45" s="87" t="s">
        <v>29</v>
      </c>
      <c r="D45" s="104">
        <v>2</v>
      </c>
      <c r="E45" s="88">
        <v>117.38000000000001</v>
      </c>
      <c r="F45" s="89">
        <v>254</v>
      </c>
      <c r="G45" s="89">
        <v>24.333333333333332</v>
      </c>
      <c r="H45" s="89">
        <v>12.666666666666666</v>
      </c>
      <c r="I45" s="89">
        <v>1.1000000000000001</v>
      </c>
      <c r="J45" s="89">
        <v>292.10000000000002</v>
      </c>
      <c r="K45" s="89">
        <v>29814.520000000004</v>
      </c>
      <c r="L45" s="89">
        <v>2856.2466666666669</v>
      </c>
      <c r="M45" s="89">
        <v>1486.8133333333333</v>
      </c>
      <c r="N45" s="89">
        <v>129.11800000000002</v>
      </c>
      <c r="O45" s="89">
        <v>34286.698000000004</v>
      </c>
      <c r="P45" s="87">
        <v>265</v>
      </c>
      <c r="Q45" s="87">
        <v>8.9</v>
      </c>
      <c r="R45" s="89">
        <f t="shared" si="0"/>
        <v>292</v>
      </c>
      <c r="S45" s="90">
        <v>0.10414179303100081</v>
      </c>
      <c r="T45" s="90">
        <f t="shared" si="1"/>
        <v>105.55741258447408</v>
      </c>
    </row>
    <row r="46" spans="1:29" ht="12" customHeight="1" x14ac:dyDescent="0.2">
      <c r="A46" s="87" t="s">
        <v>15</v>
      </c>
      <c r="B46" s="87" t="s">
        <v>26</v>
      </c>
      <c r="C46" s="87" t="s">
        <v>29</v>
      </c>
      <c r="D46" s="104">
        <v>3</v>
      </c>
      <c r="E46" s="88">
        <v>505.85</v>
      </c>
      <c r="F46" s="89">
        <v>833.85714285714289</v>
      </c>
      <c r="G46" s="89">
        <v>183.14285714285714</v>
      </c>
      <c r="H46" s="89">
        <v>94.714285714285708</v>
      </c>
      <c r="I46" s="89">
        <v>18.272571428571432</v>
      </c>
      <c r="J46" s="89">
        <v>1129.9868571428572</v>
      </c>
      <c r="K46" s="89">
        <v>421806.63571428577</v>
      </c>
      <c r="L46" s="89">
        <v>92642.814285714281</v>
      </c>
      <c r="M46" s="89">
        <v>47911.221428571429</v>
      </c>
      <c r="N46" s="89">
        <v>9243.1802571428598</v>
      </c>
      <c r="O46" s="89">
        <v>571603.85168571433</v>
      </c>
      <c r="P46" s="87">
        <v>265</v>
      </c>
      <c r="Q46" s="87">
        <v>8.9</v>
      </c>
      <c r="R46" s="89">
        <f t="shared" si="0"/>
        <v>1130</v>
      </c>
      <c r="S46" s="90">
        <v>0.10414179303100081</v>
      </c>
      <c r="T46" s="90">
        <f t="shared" si="1"/>
        <v>1760.4025033469777</v>
      </c>
    </row>
    <row r="47" spans="1:29" ht="12" customHeight="1" x14ac:dyDescent="0.2">
      <c r="A47" s="87" t="s">
        <v>15</v>
      </c>
      <c r="B47" s="87" t="s">
        <v>26</v>
      </c>
      <c r="C47" s="87" t="s">
        <v>29</v>
      </c>
      <c r="D47" s="104" t="s">
        <v>8</v>
      </c>
      <c r="E47" s="88">
        <v>1.85</v>
      </c>
      <c r="F47" s="89">
        <v>69</v>
      </c>
      <c r="G47" s="89">
        <v>11</v>
      </c>
      <c r="H47" s="89">
        <v>139.5</v>
      </c>
      <c r="I47" s="89">
        <v>44.550000000000004</v>
      </c>
      <c r="J47" s="89">
        <v>264.05</v>
      </c>
      <c r="K47" s="89">
        <v>127.65</v>
      </c>
      <c r="L47" s="89">
        <v>20.350000000000001</v>
      </c>
      <c r="M47" s="89">
        <v>258.07499999999999</v>
      </c>
      <c r="N47" s="89">
        <v>82.417500000000018</v>
      </c>
      <c r="O47" s="89">
        <v>488.49250000000001</v>
      </c>
      <c r="P47" s="87">
        <v>265</v>
      </c>
      <c r="Q47" s="87">
        <v>8.9</v>
      </c>
      <c r="R47" s="89">
        <f t="shared" si="0"/>
        <v>264</v>
      </c>
      <c r="S47" s="90">
        <v>0.10414179303100081</v>
      </c>
      <c r="T47" s="90">
        <f t="shared" si="1"/>
        <v>1.5041371399487304</v>
      </c>
    </row>
    <row r="48" spans="1:29" ht="12" customHeight="1" x14ac:dyDescent="0.2">
      <c r="A48" s="87" t="s">
        <v>15</v>
      </c>
      <c r="B48" s="87" t="s">
        <v>26</v>
      </c>
      <c r="C48" s="87" t="s">
        <v>29</v>
      </c>
      <c r="D48" s="104" t="s">
        <v>10</v>
      </c>
      <c r="E48" s="88">
        <v>1.9200000000000004</v>
      </c>
      <c r="F48" s="89">
        <v>260</v>
      </c>
      <c r="G48" s="89">
        <v>0</v>
      </c>
      <c r="H48" s="89">
        <v>75</v>
      </c>
      <c r="I48" s="89">
        <v>0</v>
      </c>
      <c r="J48" s="89">
        <v>335</v>
      </c>
      <c r="K48" s="89">
        <v>499.2000000000001</v>
      </c>
      <c r="L48" s="89">
        <v>0</v>
      </c>
      <c r="M48" s="89">
        <v>144.00000000000003</v>
      </c>
      <c r="N48" s="89">
        <v>0</v>
      </c>
      <c r="O48" s="89">
        <v>643.20000000000016</v>
      </c>
      <c r="P48" s="87">
        <v>265</v>
      </c>
      <c r="Q48" s="87">
        <v>8.9</v>
      </c>
      <c r="R48" s="89">
        <f t="shared" si="0"/>
        <v>335</v>
      </c>
      <c r="S48" s="90">
        <v>0.10414179303100081</v>
      </c>
      <c r="T48" s="90">
        <f t="shared" si="1"/>
        <v>1.9808783956081562</v>
      </c>
    </row>
    <row r="49" spans="1:20" ht="12" customHeight="1" x14ac:dyDescent="0.2">
      <c r="A49" s="87" t="s">
        <v>15</v>
      </c>
      <c r="B49" s="87" t="s">
        <v>26</v>
      </c>
      <c r="C49" s="87" t="s">
        <v>29</v>
      </c>
      <c r="D49" s="104" t="s">
        <v>9</v>
      </c>
      <c r="E49" s="88">
        <v>32.199999999999996</v>
      </c>
      <c r="F49" s="89">
        <v>412.5</v>
      </c>
      <c r="G49" s="89">
        <v>94.5</v>
      </c>
      <c r="H49" s="89">
        <v>175.5</v>
      </c>
      <c r="I49" s="89">
        <v>31.729500000000005</v>
      </c>
      <c r="J49" s="89">
        <v>714.22950000000003</v>
      </c>
      <c r="K49" s="89">
        <v>13282.499999999998</v>
      </c>
      <c r="L49" s="89">
        <v>3042.8999999999996</v>
      </c>
      <c r="M49" s="89">
        <v>5651.0999999999995</v>
      </c>
      <c r="N49" s="89">
        <v>1021.6899000000001</v>
      </c>
      <c r="O49" s="89">
        <v>22998.189899999998</v>
      </c>
      <c r="P49" s="87">
        <v>265</v>
      </c>
      <c r="Q49" s="87">
        <v>8.9</v>
      </c>
      <c r="R49" s="89">
        <f t="shared" si="0"/>
        <v>714</v>
      </c>
      <c r="S49" s="90">
        <v>0.10414179303100081</v>
      </c>
      <c r="T49" s="90">
        <f t="shared" si="1"/>
        <v>70.805315637046007</v>
      </c>
    </row>
    <row r="50" spans="1:20" ht="12" customHeight="1" x14ac:dyDescent="0.2">
      <c r="A50" s="87" t="s">
        <v>15</v>
      </c>
      <c r="B50" s="87" t="s">
        <v>26</v>
      </c>
      <c r="C50" s="87" t="s">
        <v>30</v>
      </c>
      <c r="D50" s="104">
        <v>1</v>
      </c>
      <c r="E50" s="88">
        <v>1978.66</v>
      </c>
      <c r="F50" s="89">
        <v>91.347826086956516</v>
      </c>
      <c r="G50" s="89">
        <v>47.739130434782609</v>
      </c>
      <c r="H50" s="89">
        <v>46.826086956521742</v>
      </c>
      <c r="I50" s="89">
        <v>64.077391304347842</v>
      </c>
      <c r="J50" s="89">
        <v>249.9904347826087</v>
      </c>
      <c r="K50" s="89">
        <v>180746.28956521739</v>
      </c>
      <c r="L50" s="89">
        <v>94459.507826086963</v>
      </c>
      <c r="M50" s="89">
        <v>92652.905217391308</v>
      </c>
      <c r="N50" s="89">
        <v>126787.37107826091</v>
      </c>
      <c r="O50" s="89">
        <v>494646.07368695654</v>
      </c>
      <c r="P50" s="87">
        <v>244</v>
      </c>
      <c r="Q50" s="87">
        <v>16.899999999999999</v>
      </c>
      <c r="R50" s="89">
        <f t="shared" si="0"/>
        <v>250</v>
      </c>
      <c r="S50" s="90">
        <v>9.9053137426373228E-2</v>
      </c>
      <c r="T50" s="90">
        <f t="shared" si="1"/>
        <v>1517.8244962828317</v>
      </c>
    </row>
    <row r="51" spans="1:20" ht="12" customHeight="1" x14ac:dyDescent="0.2">
      <c r="A51" s="87" t="s">
        <v>15</v>
      </c>
      <c r="B51" s="87" t="s">
        <v>26</v>
      </c>
      <c r="C51" s="87" t="s">
        <v>30</v>
      </c>
      <c r="D51" s="104">
        <v>2</v>
      </c>
      <c r="E51" s="88">
        <v>916.78</v>
      </c>
      <c r="F51" s="89">
        <v>269.58333333333331</v>
      </c>
      <c r="G51" s="89">
        <v>183.58333333333334</v>
      </c>
      <c r="H51" s="89">
        <v>96.25</v>
      </c>
      <c r="I51" s="89">
        <v>107.67900000000002</v>
      </c>
      <c r="J51" s="89">
        <v>657.0956666666666</v>
      </c>
      <c r="K51" s="89">
        <v>247148.60833333331</v>
      </c>
      <c r="L51" s="89">
        <v>168305.52833333335</v>
      </c>
      <c r="M51" s="89">
        <v>88240.074999999997</v>
      </c>
      <c r="N51" s="89">
        <v>98717.953620000015</v>
      </c>
      <c r="O51" s="89">
        <v>602412.16528666671</v>
      </c>
      <c r="P51" s="87">
        <v>244</v>
      </c>
      <c r="Q51" s="87">
        <v>16.899999999999999</v>
      </c>
      <c r="R51" s="89">
        <f t="shared" si="0"/>
        <v>657</v>
      </c>
      <c r="S51" s="90">
        <v>9.9053137426373228E-2</v>
      </c>
      <c r="T51" s="90">
        <f t="shared" si="1"/>
        <v>1848.1655667943528</v>
      </c>
    </row>
    <row r="52" spans="1:20" ht="12" customHeight="1" x14ac:dyDescent="0.2">
      <c r="A52" s="87" t="s">
        <v>15</v>
      </c>
      <c r="B52" s="87" t="s">
        <v>26</v>
      </c>
      <c r="C52" s="87" t="s">
        <v>30</v>
      </c>
      <c r="D52" s="104">
        <v>3</v>
      </c>
      <c r="E52" s="88">
        <v>4502.9800000000014</v>
      </c>
      <c r="F52" s="89">
        <v>395.69642857142856</v>
      </c>
      <c r="G52" s="89">
        <v>135.71428571428572</v>
      </c>
      <c r="H52" s="89">
        <v>110.80357142857143</v>
      </c>
      <c r="I52" s="89">
        <v>100.13260714285717</v>
      </c>
      <c r="J52" s="89">
        <v>742.34689285714285</v>
      </c>
      <c r="K52" s="89">
        <v>1781813.1039285718</v>
      </c>
      <c r="L52" s="89">
        <v>611118.71428571455</v>
      </c>
      <c r="M52" s="89">
        <v>498946.26607142872</v>
      </c>
      <c r="N52" s="89">
        <v>450895.1273121431</v>
      </c>
      <c r="O52" s="89">
        <v>3342773.211597858</v>
      </c>
      <c r="P52" s="87">
        <v>244</v>
      </c>
      <c r="Q52" s="87">
        <v>16.899999999999999</v>
      </c>
      <c r="R52" s="89">
        <f t="shared" si="0"/>
        <v>742</v>
      </c>
      <c r="S52" s="90">
        <v>9.9053137426373228E-2</v>
      </c>
      <c r="T52" s="90">
        <f t="shared" si="1"/>
        <v>10252.134567639872</v>
      </c>
    </row>
    <row r="53" spans="1:20" ht="12" customHeight="1" x14ac:dyDescent="0.2">
      <c r="A53" s="87" t="s">
        <v>15</v>
      </c>
      <c r="B53" s="87" t="s">
        <v>26</v>
      </c>
      <c r="C53" s="87" t="s">
        <v>30</v>
      </c>
      <c r="D53" s="104" t="s">
        <v>8</v>
      </c>
      <c r="E53" s="88">
        <v>43.05</v>
      </c>
      <c r="F53" s="89">
        <v>33.5</v>
      </c>
      <c r="G53" s="89">
        <v>73</v>
      </c>
      <c r="H53" s="89">
        <v>0</v>
      </c>
      <c r="I53" s="89">
        <v>22.605</v>
      </c>
      <c r="J53" s="89">
        <v>129.10499999999999</v>
      </c>
      <c r="K53" s="89">
        <v>1442.175</v>
      </c>
      <c r="L53" s="89">
        <v>3142.6499999999996</v>
      </c>
      <c r="M53" s="89">
        <v>0</v>
      </c>
      <c r="N53" s="89">
        <v>973.14524999999992</v>
      </c>
      <c r="O53" s="89">
        <v>5557.9702499999994</v>
      </c>
      <c r="P53" s="87">
        <v>244</v>
      </c>
      <c r="Q53" s="87">
        <v>16.899999999999999</v>
      </c>
      <c r="R53" s="89">
        <f t="shared" si="0"/>
        <v>129</v>
      </c>
      <c r="S53" s="90">
        <v>9.9053137426373228E-2</v>
      </c>
      <c r="T53" s="90">
        <f t="shared" si="1"/>
        <v>17.040143225985041</v>
      </c>
    </row>
    <row r="54" spans="1:20" ht="12" customHeight="1" x14ac:dyDescent="0.2">
      <c r="A54" s="87" t="s">
        <v>15</v>
      </c>
      <c r="B54" s="87" t="s">
        <v>26</v>
      </c>
      <c r="C54" s="87" t="s">
        <v>30</v>
      </c>
      <c r="D54" s="104" t="s">
        <v>10</v>
      </c>
      <c r="E54" s="88">
        <v>106.26</v>
      </c>
      <c r="F54" s="89">
        <v>101</v>
      </c>
      <c r="G54" s="89">
        <v>36.5</v>
      </c>
      <c r="H54" s="89">
        <v>35</v>
      </c>
      <c r="I54" s="89">
        <v>8.91</v>
      </c>
      <c r="J54" s="89">
        <v>181.41</v>
      </c>
      <c r="K54" s="89">
        <v>10732.26</v>
      </c>
      <c r="L54" s="89">
        <v>3878.4900000000002</v>
      </c>
      <c r="M54" s="89">
        <v>3719.1000000000004</v>
      </c>
      <c r="N54" s="89">
        <v>946.77660000000003</v>
      </c>
      <c r="O54" s="89">
        <v>19276.6266</v>
      </c>
      <c r="P54" s="87">
        <v>244</v>
      </c>
      <c r="Q54" s="87">
        <v>16.899999999999999</v>
      </c>
      <c r="R54" s="89">
        <f t="shared" si="0"/>
        <v>181</v>
      </c>
      <c r="S54" s="90">
        <v>9.9053137426373228E-2</v>
      </c>
      <c r="T54" s="90">
        <f t="shared" si="1"/>
        <v>59.014503970318259</v>
      </c>
    </row>
    <row r="55" spans="1:20" ht="12" customHeight="1" x14ac:dyDescent="0.2">
      <c r="A55" s="87" t="s">
        <v>15</v>
      </c>
      <c r="B55" s="87" t="s">
        <v>26</v>
      </c>
      <c r="C55" s="87" t="s">
        <v>30</v>
      </c>
      <c r="D55" s="104" t="s">
        <v>9</v>
      </c>
      <c r="E55" s="88">
        <v>162.79999999999998</v>
      </c>
      <c r="F55" s="89">
        <v>0</v>
      </c>
      <c r="G55" s="89">
        <v>279</v>
      </c>
      <c r="H55" s="89">
        <v>92</v>
      </c>
      <c r="I55" s="89">
        <v>6.6</v>
      </c>
      <c r="J55" s="89">
        <v>377.6</v>
      </c>
      <c r="K55" s="89">
        <v>0</v>
      </c>
      <c r="L55" s="89">
        <v>45421.2</v>
      </c>
      <c r="M55" s="89">
        <v>14977.599999999999</v>
      </c>
      <c r="N55" s="89">
        <v>1074.4799999999998</v>
      </c>
      <c r="O55" s="89">
        <v>61473.279999999999</v>
      </c>
      <c r="P55" s="87">
        <v>244</v>
      </c>
      <c r="Q55" s="87">
        <v>16.899999999999999</v>
      </c>
      <c r="R55" s="89">
        <f t="shared" si="0"/>
        <v>378</v>
      </c>
      <c r="S55" s="90">
        <v>9.9053137426373228E-2</v>
      </c>
      <c r="T55" s="90">
        <f t="shared" si="1"/>
        <v>188.82373117574804</v>
      </c>
    </row>
    <row r="56" spans="1:20" ht="12" customHeight="1" x14ac:dyDescent="0.2">
      <c r="A56" s="87" t="s">
        <v>15</v>
      </c>
      <c r="B56" s="87" t="s">
        <v>26</v>
      </c>
      <c r="C56" s="87" t="s">
        <v>79</v>
      </c>
      <c r="D56" s="104">
        <v>1</v>
      </c>
      <c r="E56" s="88">
        <v>1208.98</v>
      </c>
      <c r="F56" s="89">
        <v>151.42857142857142</v>
      </c>
      <c r="G56" s="89">
        <v>23.642857142857142</v>
      </c>
      <c r="H56" s="89">
        <v>8.6428571428571423</v>
      </c>
      <c r="I56" s="89">
        <v>26.541428571428575</v>
      </c>
      <c r="J56" s="89">
        <v>210.25571428571428</v>
      </c>
      <c r="K56" s="89">
        <v>183074.11428571428</v>
      </c>
      <c r="L56" s="89">
        <v>28583.741428571429</v>
      </c>
      <c r="M56" s="89">
        <v>10449.041428571429</v>
      </c>
      <c r="N56" s="89">
        <v>32088.056314285721</v>
      </c>
      <c r="O56" s="89">
        <v>254194.95345714287</v>
      </c>
      <c r="P56" s="87">
        <v>216</v>
      </c>
      <c r="Q56" s="87">
        <v>21.1</v>
      </c>
      <c r="R56" s="89">
        <f t="shared" si="0"/>
        <v>210</v>
      </c>
      <c r="S56" s="90">
        <v>0.10385170325893374</v>
      </c>
      <c r="T56" s="90">
        <f t="shared" si="1"/>
        <v>831.07754254532506</v>
      </c>
    </row>
    <row r="57" spans="1:20" ht="12" customHeight="1" x14ac:dyDescent="0.2">
      <c r="A57" s="87" t="s">
        <v>15</v>
      </c>
      <c r="B57" s="87" t="s">
        <v>26</v>
      </c>
      <c r="C57" s="87" t="s">
        <v>79</v>
      </c>
      <c r="D57" s="104">
        <v>2</v>
      </c>
      <c r="E57" s="88">
        <v>382.1</v>
      </c>
      <c r="F57" s="89">
        <v>84.8</v>
      </c>
      <c r="G57" s="89">
        <v>77.400000000000006</v>
      </c>
      <c r="H57" s="89">
        <v>163.80000000000001</v>
      </c>
      <c r="I57" s="89">
        <v>25.145999999999997</v>
      </c>
      <c r="J57" s="89">
        <v>351.14600000000002</v>
      </c>
      <c r="K57" s="89">
        <v>32402.080000000002</v>
      </c>
      <c r="L57" s="89">
        <v>29574.540000000005</v>
      </c>
      <c r="M57" s="89">
        <v>62587.98000000001</v>
      </c>
      <c r="N57" s="89">
        <v>9608.2865999999995</v>
      </c>
      <c r="O57" s="89">
        <v>134172.88660000003</v>
      </c>
      <c r="P57" s="87">
        <v>216</v>
      </c>
      <c r="Q57" s="87">
        <v>21.1</v>
      </c>
      <c r="R57" s="89">
        <f t="shared" si="0"/>
        <v>351</v>
      </c>
      <c r="S57" s="90">
        <v>0.10385170325893374</v>
      </c>
      <c r="T57" s="90">
        <f t="shared" si="1"/>
        <v>439.0230169678872</v>
      </c>
    </row>
    <row r="58" spans="1:20" ht="12" customHeight="1" x14ac:dyDescent="0.2">
      <c r="A58" s="87" t="s">
        <v>15</v>
      </c>
      <c r="B58" s="87" t="s">
        <v>26</v>
      </c>
      <c r="C58" s="87" t="s">
        <v>79</v>
      </c>
      <c r="D58" s="104">
        <v>3</v>
      </c>
      <c r="E58" s="88">
        <v>7692.7200000000012</v>
      </c>
      <c r="F58" s="89">
        <v>507.93406593406593</v>
      </c>
      <c r="G58" s="89">
        <v>197.53846153846155</v>
      </c>
      <c r="H58" s="89">
        <v>85.747252747252745</v>
      </c>
      <c r="I58" s="89">
        <v>43.942945054945064</v>
      </c>
      <c r="J58" s="89">
        <v>835.16272527472529</v>
      </c>
      <c r="K58" s="89">
        <v>3907394.5476923082</v>
      </c>
      <c r="L58" s="89">
        <v>1519608.0738461541</v>
      </c>
      <c r="M58" s="89">
        <v>659629.60615384625</v>
      </c>
      <c r="N58" s="89">
        <v>338040.77228307707</v>
      </c>
      <c r="O58" s="89">
        <v>6424672.9999753851</v>
      </c>
      <c r="P58" s="87">
        <v>216</v>
      </c>
      <c r="Q58" s="87">
        <v>21.1</v>
      </c>
      <c r="R58" s="89">
        <f t="shared" si="0"/>
        <v>835</v>
      </c>
      <c r="S58" s="90">
        <v>0.10385170325893374</v>
      </c>
      <c r="T58" s="90">
        <f t="shared" si="1"/>
        <v>21026.623409539025</v>
      </c>
    </row>
    <row r="59" spans="1:20" ht="12" customHeight="1" x14ac:dyDescent="0.2">
      <c r="A59" s="87" t="s">
        <v>15</v>
      </c>
      <c r="B59" s="87" t="s">
        <v>26</v>
      </c>
      <c r="C59" s="87" t="s">
        <v>79</v>
      </c>
      <c r="D59" s="104" t="s">
        <v>8</v>
      </c>
      <c r="E59" s="88">
        <v>7.2700000000000014</v>
      </c>
      <c r="F59" s="89">
        <v>225</v>
      </c>
      <c r="G59" s="89">
        <v>0</v>
      </c>
      <c r="H59" s="89">
        <v>1</v>
      </c>
      <c r="I59" s="89">
        <v>0</v>
      </c>
      <c r="J59" s="89">
        <v>226</v>
      </c>
      <c r="K59" s="89">
        <v>1635.7500000000002</v>
      </c>
      <c r="L59" s="89">
        <v>0</v>
      </c>
      <c r="M59" s="89">
        <v>7.2700000000000014</v>
      </c>
      <c r="N59" s="89">
        <v>0</v>
      </c>
      <c r="O59" s="89">
        <v>1643.0200000000002</v>
      </c>
      <c r="P59" s="87">
        <v>216</v>
      </c>
      <c r="Q59" s="87">
        <v>21.1</v>
      </c>
      <c r="R59" s="89">
        <f t="shared" si="0"/>
        <v>226</v>
      </c>
      <c r="S59" s="90">
        <v>0.10385170325893374</v>
      </c>
      <c r="T59" s="90">
        <f t="shared" si="1"/>
        <v>5.3783119180073093</v>
      </c>
    </row>
    <row r="60" spans="1:20" ht="12" customHeight="1" x14ac:dyDescent="0.2">
      <c r="A60" s="87" t="s">
        <v>15</v>
      </c>
      <c r="B60" s="87" t="s">
        <v>26</v>
      </c>
      <c r="C60" s="87" t="s">
        <v>79</v>
      </c>
      <c r="D60" s="104" t="s">
        <v>10</v>
      </c>
      <c r="E60" s="88">
        <v>246.60000000000002</v>
      </c>
      <c r="F60" s="89">
        <v>67.5</v>
      </c>
      <c r="G60" s="89">
        <v>122</v>
      </c>
      <c r="H60" s="89">
        <v>0</v>
      </c>
      <c r="I60" s="89">
        <v>52.552500000000002</v>
      </c>
      <c r="J60" s="89">
        <v>242.05250000000001</v>
      </c>
      <c r="K60" s="89">
        <v>16645.5</v>
      </c>
      <c r="L60" s="89">
        <v>30085.200000000004</v>
      </c>
      <c r="M60" s="89">
        <v>0</v>
      </c>
      <c r="N60" s="89">
        <v>12959.446500000002</v>
      </c>
      <c r="O60" s="89">
        <v>59690.146500000003</v>
      </c>
      <c r="P60" s="87">
        <v>216</v>
      </c>
      <c r="Q60" s="87">
        <v>21.1</v>
      </c>
      <c r="R60" s="89">
        <f t="shared" si="0"/>
        <v>242</v>
      </c>
      <c r="S60" s="90">
        <v>0.10385170325893374</v>
      </c>
      <c r="T60" s="90">
        <f t="shared" si="1"/>
        <v>195.34917164325802</v>
      </c>
    </row>
    <row r="61" spans="1:20" ht="12" customHeight="1" x14ac:dyDescent="0.2">
      <c r="A61" s="87" t="s">
        <v>15</v>
      </c>
      <c r="B61" s="87" t="s">
        <v>26</v>
      </c>
      <c r="C61" s="87" t="s">
        <v>79</v>
      </c>
      <c r="D61" s="104" t="s">
        <v>9</v>
      </c>
      <c r="E61" s="88">
        <v>365.67</v>
      </c>
      <c r="F61" s="89">
        <v>397</v>
      </c>
      <c r="G61" s="89">
        <v>30.5</v>
      </c>
      <c r="H61" s="89">
        <v>1</v>
      </c>
      <c r="I61" s="89">
        <v>0</v>
      </c>
      <c r="J61" s="89">
        <v>428.5</v>
      </c>
      <c r="K61" s="89">
        <v>145170.99000000002</v>
      </c>
      <c r="L61" s="89">
        <v>11152.935000000001</v>
      </c>
      <c r="M61" s="89">
        <v>365.67</v>
      </c>
      <c r="N61" s="89">
        <v>0</v>
      </c>
      <c r="O61" s="89">
        <v>156689.59500000003</v>
      </c>
      <c r="P61" s="87">
        <v>216</v>
      </c>
      <c r="Q61" s="87">
        <v>21.1</v>
      </c>
      <c r="R61" s="89">
        <f t="shared" si="0"/>
        <v>429</v>
      </c>
      <c r="S61" s="90">
        <v>0.10385170325893374</v>
      </c>
      <c r="T61" s="90">
        <f t="shared" si="1"/>
        <v>513.51101013728817</v>
      </c>
    </row>
    <row r="62" spans="1:20" ht="12" customHeight="1" x14ac:dyDescent="0.2">
      <c r="A62" s="87" t="s">
        <v>11</v>
      </c>
      <c r="B62" s="87" t="s">
        <v>17</v>
      </c>
      <c r="C62" s="87" t="s">
        <v>28</v>
      </c>
      <c r="D62" s="104">
        <v>1</v>
      </c>
      <c r="E62" s="88">
        <v>413.13</v>
      </c>
      <c r="F62" s="89">
        <v>65.666666666666671</v>
      </c>
      <c r="G62" s="89">
        <v>29.333333333333332</v>
      </c>
      <c r="H62" s="89">
        <v>32.333333333333336</v>
      </c>
      <c r="I62" s="89">
        <v>5.28</v>
      </c>
      <c r="J62" s="89">
        <v>132.61333333333334</v>
      </c>
      <c r="K62" s="89">
        <v>27128.870000000003</v>
      </c>
      <c r="L62" s="89">
        <v>12118.48</v>
      </c>
      <c r="M62" s="89">
        <v>13357.87</v>
      </c>
      <c r="N62" s="89">
        <v>2181.3263999999999</v>
      </c>
      <c r="O62" s="89">
        <v>54786.546400000007</v>
      </c>
      <c r="P62" s="87">
        <v>281</v>
      </c>
      <c r="Q62" s="87">
        <v>8.3000000000000007</v>
      </c>
      <c r="R62" s="89">
        <f t="shared" si="0"/>
        <v>133</v>
      </c>
      <c r="S62" s="90">
        <v>0.10014483606610462</v>
      </c>
      <c r="T62" s="90">
        <f t="shared" si="1"/>
        <v>161.35186997680455</v>
      </c>
    </row>
    <row r="63" spans="1:20" ht="12" customHeight="1" x14ac:dyDescent="0.2">
      <c r="A63" s="87" t="s">
        <v>11</v>
      </c>
      <c r="B63" s="87" t="s">
        <v>17</v>
      </c>
      <c r="C63" s="87" t="s">
        <v>28</v>
      </c>
      <c r="D63" s="104">
        <v>2</v>
      </c>
      <c r="E63" s="88">
        <v>393.86999999999995</v>
      </c>
      <c r="F63" s="89">
        <v>115</v>
      </c>
      <c r="G63" s="89">
        <v>13.4</v>
      </c>
      <c r="H63" s="89">
        <v>36.799999999999997</v>
      </c>
      <c r="I63" s="89">
        <v>1.716</v>
      </c>
      <c r="J63" s="89">
        <v>166.916</v>
      </c>
      <c r="K63" s="89">
        <v>45295.049999999996</v>
      </c>
      <c r="L63" s="89">
        <v>5277.8579999999993</v>
      </c>
      <c r="M63" s="89">
        <v>14494.415999999997</v>
      </c>
      <c r="N63" s="89">
        <v>675.88091999999995</v>
      </c>
      <c r="O63" s="89">
        <v>65743.204919999989</v>
      </c>
      <c r="P63" s="87">
        <v>281</v>
      </c>
      <c r="Q63" s="87">
        <v>8.3000000000000007</v>
      </c>
      <c r="R63" s="89">
        <f t="shared" si="0"/>
        <v>167</v>
      </c>
      <c r="S63" s="90">
        <v>0.10014483606610462</v>
      </c>
      <c r="T63" s="90">
        <f t="shared" si="1"/>
        <v>193.15457679920863</v>
      </c>
    </row>
    <row r="64" spans="1:20" ht="12" customHeight="1" x14ac:dyDescent="0.2">
      <c r="A64" s="87" t="s">
        <v>11</v>
      </c>
      <c r="B64" s="87" t="s">
        <v>17</v>
      </c>
      <c r="C64" s="87" t="s">
        <v>28</v>
      </c>
      <c r="D64" s="104">
        <v>3</v>
      </c>
      <c r="E64" s="88">
        <v>2984.170000000001</v>
      </c>
      <c r="F64" s="89">
        <v>428.12121212121212</v>
      </c>
      <c r="G64" s="89">
        <v>12.818181818181818</v>
      </c>
      <c r="H64" s="89">
        <v>9.6060606060606055</v>
      </c>
      <c r="I64" s="89">
        <v>17.420000000000002</v>
      </c>
      <c r="J64" s="89">
        <v>467.96545454545458</v>
      </c>
      <c r="K64" s="89">
        <v>1277586.477575758</v>
      </c>
      <c r="L64" s="89">
        <v>38251.633636363651</v>
      </c>
      <c r="M64" s="89">
        <v>28666.117878787885</v>
      </c>
      <c r="N64" s="89">
        <v>51984.241400000021</v>
      </c>
      <c r="O64" s="89">
        <v>1396488.4704909094</v>
      </c>
      <c r="P64" s="87">
        <v>281</v>
      </c>
      <c r="Q64" s="87">
        <v>8.3000000000000007</v>
      </c>
      <c r="R64" s="89">
        <f t="shared" si="0"/>
        <v>468</v>
      </c>
      <c r="S64" s="90">
        <v>0.10014483606610462</v>
      </c>
      <c r="T64" s="90">
        <f t="shared" si="1"/>
        <v>4101.1442228369324</v>
      </c>
    </row>
    <row r="65" spans="1:20" ht="12" customHeight="1" x14ac:dyDescent="0.2">
      <c r="A65" s="87" t="s">
        <v>11</v>
      </c>
      <c r="B65" s="87" t="s">
        <v>17</v>
      </c>
      <c r="C65" s="87" t="s">
        <v>28</v>
      </c>
      <c r="D65" s="104" t="s">
        <v>8</v>
      </c>
      <c r="E65" s="88">
        <v>13.740000000000002</v>
      </c>
      <c r="F65" s="89">
        <v>70</v>
      </c>
      <c r="G65" s="89">
        <v>74.5</v>
      </c>
      <c r="H65" s="89">
        <v>98.5</v>
      </c>
      <c r="I65" s="89">
        <v>3.3000000000000003</v>
      </c>
      <c r="J65" s="89">
        <v>246.3</v>
      </c>
      <c r="K65" s="89">
        <v>961.80000000000018</v>
      </c>
      <c r="L65" s="89">
        <v>1023.6300000000001</v>
      </c>
      <c r="M65" s="89">
        <v>1353.39</v>
      </c>
      <c r="N65" s="89">
        <v>45.342000000000013</v>
      </c>
      <c r="O65" s="89">
        <v>3384.1620000000007</v>
      </c>
      <c r="P65" s="87">
        <v>281</v>
      </c>
      <c r="Q65" s="87">
        <v>8.3000000000000007</v>
      </c>
      <c r="R65" s="89">
        <f t="shared" si="0"/>
        <v>246</v>
      </c>
      <c r="S65" s="90">
        <v>0.10014483606610462</v>
      </c>
      <c r="T65" s="90">
        <f t="shared" si="1"/>
        <v>9.9256159896582403</v>
      </c>
    </row>
    <row r="66" spans="1:20" ht="12" customHeight="1" x14ac:dyDescent="0.2">
      <c r="A66" s="87" t="s">
        <v>11</v>
      </c>
      <c r="B66" s="87" t="s">
        <v>17</v>
      </c>
      <c r="C66" s="87" t="s">
        <v>28</v>
      </c>
      <c r="D66" s="104" t="s">
        <v>10</v>
      </c>
      <c r="E66" s="88">
        <v>30.889999999999993</v>
      </c>
      <c r="F66" s="89">
        <v>146</v>
      </c>
      <c r="G66" s="89">
        <v>12.5</v>
      </c>
      <c r="H66" s="89">
        <v>0</v>
      </c>
      <c r="I66" s="89">
        <v>0</v>
      </c>
      <c r="J66" s="89">
        <v>158.5</v>
      </c>
      <c r="K66" s="89">
        <v>4509.9399999999987</v>
      </c>
      <c r="L66" s="89">
        <v>386.12499999999994</v>
      </c>
      <c r="M66" s="89">
        <v>0</v>
      </c>
      <c r="N66" s="89">
        <v>0</v>
      </c>
      <c r="O66" s="89">
        <v>4896.0649999999987</v>
      </c>
      <c r="P66" s="87">
        <v>281</v>
      </c>
      <c r="Q66" s="87">
        <v>8.3000000000000007</v>
      </c>
      <c r="R66" s="89">
        <f t="shared" ref="R66:R129" si="2">ROUND((O66/E66),0)</f>
        <v>159</v>
      </c>
      <c r="S66" s="90">
        <v>0.10014483606610462</v>
      </c>
      <c r="T66" s="90">
        <f t="shared" ref="T66:T129" si="3">(((R66*(1-Q66/100))*E66)/P66)*(1-S66)</f>
        <v>14.422835880452988</v>
      </c>
    </row>
    <row r="67" spans="1:20" ht="12" customHeight="1" x14ac:dyDescent="0.2">
      <c r="A67" s="87" t="s">
        <v>11</v>
      </c>
      <c r="B67" s="87" t="s">
        <v>17</v>
      </c>
      <c r="C67" s="87" t="s">
        <v>28</v>
      </c>
      <c r="D67" s="104" t="s">
        <v>9</v>
      </c>
      <c r="E67" s="88">
        <v>151.98000000000005</v>
      </c>
      <c r="F67" s="89">
        <v>139</v>
      </c>
      <c r="G67" s="89">
        <v>0</v>
      </c>
      <c r="H67" s="89">
        <v>0</v>
      </c>
      <c r="I67" s="89">
        <v>0</v>
      </c>
      <c r="J67" s="89">
        <v>139</v>
      </c>
      <c r="K67" s="89">
        <v>21125.220000000005</v>
      </c>
      <c r="L67" s="89">
        <v>0</v>
      </c>
      <c r="M67" s="89">
        <v>0</v>
      </c>
      <c r="N67" s="89">
        <v>0</v>
      </c>
      <c r="O67" s="89">
        <v>21125.220000000005</v>
      </c>
      <c r="P67" s="87">
        <v>281</v>
      </c>
      <c r="Q67" s="87">
        <v>8.3000000000000007</v>
      </c>
      <c r="R67" s="89">
        <f t="shared" si="2"/>
        <v>139</v>
      </c>
      <c r="S67" s="90">
        <v>0.10014483606610462</v>
      </c>
      <c r="T67" s="90">
        <f t="shared" si="3"/>
        <v>62.03501183922323</v>
      </c>
    </row>
    <row r="68" spans="1:20" ht="12" customHeight="1" x14ac:dyDescent="0.2">
      <c r="A68" s="87" t="s">
        <v>11</v>
      </c>
      <c r="B68" s="87" t="s">
        <v>17</v>
      </c>
      <c r="C68" s="87" t="s">
        <v>31</v>
      </c>
      <c r="D68" s="104">
        <v>1</v>
      </c>
      <c r="E68" s="88">
        <v>142.96</v>
      </c>
      <c r="F68" s="89">
        <v>158</v>
      </c>
      <c r="G68" s="89">
        <v>0</v>
      </c>
      <c r="H68" s="89">
        <v>0</v>
      </c>
      <c r="I68" s="89">
        <v>101.97000000000001</v>
      </c>
      <c r="J68" s="89">
        <v>259.97000000000003</v>
      </c>
      <c r="K68" s="89">
        <v>22587.68</v>
      </c>
      <c r="L68" s="89">
        <v>0</v>
      </c>
      <c r="M68" s="89">
        <v>0</v>
      </c>
      <c r="N68" s="89">
        <v>14577.631200000003</v>
      </c>
      <c r="O68" s="89">
        <v>37165.311200000004</v>
      </c>
      <c r="P68" s="87">
        <v>222</v>
      </c>
      <c r="Q68" s="87">
        <v>12.9</v>
      </c>
      <c r="R68" s="89">
        <f t="shared" si="2"/>
        <v>260</v>
      </c>
      <c r="S68" s="90">
        <v>0.10115238014545801</v>
      </c>
      <c r="T68" s="90">
        <f t="shared" si="3"/>
        <v>131.08081735861907</v>
      </c>
    </row>
    <row r="69" spans="1:20" ht="12" customHeight="1" x14ac:dyDescent="0.2">
      <c r="A69" s="87" t="s">
        <v>11</v>
      </c>
      <c r="B69" s="87" t="s">
        <v>17</v>
      </c>
      <c r="C69" s="87" t="s">
        <v>31</v>
      </c>
      <c r="D69" s="104">
        <v>2</v>
      </c>
      <c r="E69" s="88">
        <v>592.23</v>
      </c>
      <c r="F69" s="89">
        <v>185.42857142857142</v>
      </c>
      <c r="G69" s="89">
        <v>26.428571428571427</v>
      </c>
      <c r="H69" s="89">
        <v>11.857142857142858</v>
      </c>
      <c r="I69" s="89">
        <v>0</v>
      </c>
      <c r="J69" s="89">
        <v>223.71428571428569</v>
      </c>
      <c r="K69" s="89">
        <v>109816.36285714286</v>
      </c>
      <c r="L69" s="89">
        <v>15651.792857142857</v>
      </c>
      <c r="M69" s="89">
        <v>7022.1557142857146</v>
      </c>
      <c r="N69" s="89">
        <v>0</v>
      </c>
      <c r="O69" s="89">
        <v>132490.31142857141</v>
      </c>
      <c r="P69" s="87">
        <v>222</v>
      </c>
      <c r="Q69" s="87">
        <v>12.9</v>
      </c>
      <c r="R69" s="89">
        <f t="shared" si="2"/>
        <v>224</v>
      </c>
      <c r="S69" s="90">
        <v>0.10115238014545801</v>
      </c>
      <c r="T69" s="90">
        <f t="shared" si="3"/>
        <v>467.83173109213095</v>
      </c>
    </row>
    <row r="70" spans="1:20" ht="12" customHeight="1" x14ac:dyDescent="0.2">
      <c r="A70" s="87" t="s">
        <v>11</v>
      </c>
      <c r="B70" s="87" t="s">
        <v>17</v>
      </c>
      <c r="C70" s="87" t="s">
        <v>31</v>
      </c>
      <c r="D70" s="104">
        <v>3</v>
      </c>
      <c r="E70" s="88">
        <v>1265.31</v>
      </c>
      <c r="F70" s="89">
        <v>327.28571428571428</v>
      </c>
      <c r="G70" s="89">
        <v>28</v>
      </c>
      <c r="H70" s="89">
        <v>4.1428571428571432</v>
      </c>
      <c r="I70" s="89">
        <v>1.8055714285714284</v>
      </c>
      <c r="J70" s="89">
        <v>361.2341428571429</v>
      </c>
      <c r="K70" s="89">
        <v>414117.88714285713</v>
      </c>
      <c r="L70" s="89">
        <v>35428.68</v>
      </c>
      <c r="M70" s="89">
        <v>5241.9985714285713</v>
      </c>
      <c r="N70" s="89">
        <v>2284.607584285714</v>
      </c>
      <c r="O70" s="89">
        <v>457073.17329857143</v>
      </c>
      <c r="P70" s="87">
        <v>222</v>
      </c>
      <c r="Q70" s="87">
        <v>12.9</v>
      </c>
      <c r="R70" s="89">
        <f t="shared" si="2"/>
        <v>361</v>
      </c>
      <c r="S70" s="90">
        <v>0.10115238014545801</v>
      </c>
      <c r="T70" s="90">
        <f t="shared" si="3"/>
        <v>1610.8510910352645</v>
      </c>
    </row>
    <row r="71" spans="1:20" ht="12" customHeight="1" x14ac:dyDescent="0.2">
      <c r="A71" s="87" t="s">
        <v>11</v>
      </c>
      <c r="B71" s="87" t="s">
        <v>17</v>
      </c>
      <c r="C71" s="87" t="s">
        <v>31</v>
      </c>
      <c r="D71" s="104" t="s">
        <v>8</v>
      </c>
      <c r="E71" s="88">
        <v>5.71</v>
      </c>
      <c r="F71" s="89">
        <v>57.5</v>
      </c>
      <c r="G71" s="89">
        <v>4.5</v>
      </c>
      <c r="H71" s="89">
        <v>0</v>
      </c>
      <c r="I71" s="89">
        <v>15.5</v>
      </c>
      <c r="J71" s="89">
        <v>77.5</v>
      </c>
      <c r="K71" s="89">
        <v>328.32499999999999</v>
      </c>
      <c r="L71" s="89">
        <v>25.695</v>
      </c>
      <c r="M71" s="89">
        <v>0</v>
      </c>
      <c r="N71" s="89">
        <v>88.504999999999995</v>
      </c>
      <c r="O71" s="89">
        <v>442.52499999999998</v>
      </c>
      <c r="P71" s="87">
        <v>222</v>
      </c>
      <c r="Q71" s="87">
        <v>12.9</v>
      </c>
      <c r="R71" s="89">
        <f t="shared" si="2"/>
        <v>78</v>
      </c>
      <c r="S71" s="90">
        <v>0.10115238014545801</v>
      </c>
      <c r="T71" s="90">
        <f t="shared" si="3"/>
        <v>1.5706592063186517</v>
      </c>
    </row>
    <row r="72" spans="1:20" ht="12" customHeight="1" x14ac:dyDescent="0.2">
      <c r="A72" s="87" t="s">
        <v>11</v>
      </c>
      <c r="B72" s="87" t="s">
        <v>17</v>
      </c>
      <c r="C72" s="87" t="s">
        <v>31</v>
      </c>
      <c r="D72" s="104" t="s">
        <v>10</v>
      </c>
      <c r="E72" s="88">
        <v>4.8399999999999981</v>
      </c>
      <c r="F72" s="89">
        <v>54.5</v>
      </c>
      <c r="G72" s="89">
        <v>9.5</v>
      </c>
      <c r="H72" s="89">
        <v>0</v>
      </c>
      <c r="I72" s="89">
        <v>41.25</v>
      </c>
      <c r="J72" s="89">
        <v>105.25</v>
      </c>
      <c r="K72" s="89">
        <v>263.77999999999992</v>
      </c>
      <c r="L72" s="89">
        <v>45.979999999999983</v>
      </c>
      <c r="M72" s="89">
        <v>0</v>
      </c>
      <c r="N72" s="89">
        <v>199.64999999999992</v>
      </c>
      <c r="O72" s="89">
        <v>509.4099999999998</v>
      </c>
      <c r="P72" s="87">
        <v>222</v>
      </c>
      <c r="Q72" s="87">
        <v>12.9</v>
      </c>
      <c r="R72" s="89">
        <f t="shared" si="2"/>
        <v>105</v>
      </c>
      <c r="S72" s="90">
        <v>0.10115238014545801</v>
      </c>
      <c r="T72" s="90">
        <f t="shared" si="3"/>
        <v>1.7921976933206216</v>
      </c>
    </row>
    <row r="73" spans="1:20" ht="12" customHeight="1" x14ac:dyDescent="0.2">
      <c r="A73" s="87" t="s">
        <v>11</v>
      </c>
      <c r="B73" s="87" t="s">
        <v>17</v>
      </c>
      <c r="C73" s="87" t="s">
        <v>31</v>
      </c>
      <c r="D73" s="104" t="s">
        <v>9</v>
      </c>
      <c r="E73" s="88">
        <v>41.730000000000018</v>
      </c>
      <c r="F73" s="89">
        <v>115.5</v>
      </c>
      <c r="G73" s="89">
        <v>0</v>
      </c>
      <c r="H73" s="89">
        <v>0.5</v>
      </c>
      <c r="I73" s="89">
        <v>40.094999999999999</v>
      </c>
      <c r="J73" s="89">
        <v>156.095</v>
      </c>
      <c r="K73" s="89">
        <v>4819.8150000000023</v>
      </c>
      <c r="L73" s="89">
        <v>0</v>
      </c>
      <c r="M73" s="89">
        <v>20.865000000000009</v>
      </c>
      <c r="N73" s="89">
        <v>1673.1643500000007</v>
      </c>
      <c r="O73" s="89">
        <v>6513.844350000003</v>
      </c>
      <c r="P73" s="87">
        <v>222</v>
      </c>
      <c r="Q73" s="87">
        <v>12.9</v>
      </c>
      <c r="R73" s="89">
        <f t="shared" si="2"/>
        <v>156</v>
      </c>
      <c r="S73" s="90">
        <v>0.10115238014545801</v>
      </c>
      <c r="T73" s="90">
        <f t="shared" si="3"/>
        <v>22.957481148748638</v>
      </c>
    </row>
    <row r="74" spans="1:20" ht="12" customHeight="1" x14ac:dyDescent="0.2">
      <c r="A74" s="87" t="s">
        <v>11</v>
      </c>
      <c r="B74" s="87" t="s">
        <v>17</v>
      </c>
      <c r="C74" s="87" t="s">
        <v>29</v>
      </c>
      <c r="D74" s="104">
        <v>1</v>
      </c>
      <c r="E74" s="88">
        <v>567.93000000000006</v>
      </c>
      <c r="F74" s="89">
        <v>167.25</v>
      </c>
      <c r="G74" s="89">
        <v>12</v>
      </c>
      <c r="H74" s="89">
        <v>21</v>
      </c>
      <c r="I74" s="89">
        <v>3.7124999999999999</v>
      </c>
      <c r="J74" s="89">
        <v>203.96250000000001</v>
      </c>
      <c r="K74" s="89">
        <v>94986.29250000001</v>
      </c>
      <c r="L74" s="89">
        <v>6815.1600000000008</v>
      </c>
      <c r="M74" s="89">
        <v>11926.53</v>
      </c>
      <c r="N74" s="89">
        <v>2108.4401250000001</v>
      </c>
      <c r="O74" s="89">
        <v>115836.42262500001</v>
      </c>
      <c r="P74" s="87">
        <v>244</v>
      </c>
      <c r="Q74" s="87">
        <v>8</v>
      </c>
      <c r="R74" s="89">
        <f t="shared" si="2"/>
        <v>204</v>
      </c>
      <c r="S74" s="90">
        <v>0.10345494686693786</v>
      </c>
      <c r="T74" s="90">
        <f t="shared" si="3"/>
        <v>391.64726424021893</v>
      </c>
    </row>
    <row r="75" spans="1:20" ht="12" customHeight="1" x14ac:dyDescent="0.2">
      <c r="A75" s="87" t="s">
        <v>11</v>
      </c>
      <c r="B75" s="87" t="s">
        <v>17</v>
      </c>
      <c r="C75" s="87" t="s">
        <v>29</v>
      </c>
      <c r="D75" s="104">
        <v>2</v>
      </c>
      <c r="E75" s="88">
        <v>334.77</v>
      </c>
      <c r="F75" s="89">
        <v>305</v>
      </c>
      <c r="G75" s="89">
        <v>20.857142857142858</v>
      </c>
      <c r="H75" s="89">
        <v>8.8571428571428577</v>
      </c>
      <c r="I75" s="89">
        <v>1.9328571428571431</v>
      </c>
      <c r="J75" s="89">
        <v>336.6471428571428</v>
      </c>
      <c r="K75" s="89">
        <v>102104.84999999999</v>
      </c>
      <c r="L75" s="89">
        <v>6982.3457142857142</v>
      </c>
      <c r="M75" s="89">
        <v>2965.1057142857144</v>
      </c>
      <c r="N75" s="89">
        <v>647.06258571428577</v>
      </c>
      <c r="O75" s="89">
        <v>112699.3640142857</v>
      </c>
      <c r="P75" s="87">
        <v>244</v>
      </c>
      <c r="Q75" s="87">
        <v>8</v>
      </c>
      <c r="R75" s="89">
        <f t="shared" si="2"/>
        <v>337</v>
      </c>
      <c r="S75" s="90">
        <v>0.10345494686693786</v>
      </c>
      <c r="T75" s="90">
        <f t="shared" si="3"/>
        <v>381.37002279130166</v>
      </c>
    </row>
    <row r="76" spans="1:20" ht="12" customHeight="1" x14ac:dyDescent="0.2">
      <c r="A76" s="87" t="s">
        <v>11</v>
      </c>
      <c r="B76" s="87" t="s">
        <v>17</v>
      </c>
      <c r="C76" s="87" t="s">
        <v>29</v>
      </c>
      <c r="D76" s="104">
        <v>3</v>
      </c>
      <c r="E76" s="88">
        <v>798.91000000000008</v>
      </c>
      <c r="F76" s="89">
        <v>571.58333333333337</v>
      </c>
      <c r="G76" s="89">
        <v>19.583333333333332</v>
      </c>
      <c r="H76" s="89">
        <v>86.583333333333329</v>
      </c>
      <c r="I76" s="89">
        <v>3.3825000000000003</v>
      </c>
      <c r="J76" s="89">
        <v>681.13250000000016</v>
      </c>
      <c r="K76" s="89">
        <v>456643.64083333343</v>
      </c>
      <c r="L76" s="89">
        <v>15645.320833333333</v>
      </c>
      <c r="M76" s="89">
        <v>69172.290833333333</v>
      </c>
      <c r="N76" s="89">
        <v>2702.3130750000005</v>
      </c>
      <c r="O76" s="89">
        <v>544163.56557500013</v>
      </c>
      <c r="P76" s="87">
        <v>244</v>
      </c>
      <c r="Q76" s="87">
        <v>8</v>
      </c>
      <c r="R76" s="89">
        <f t="shared" si="2"/>
        <v>681</v>
      </c>
      <c r="S76" s="90">
        <v>0.10345494686693786</v>
      </c>
      <c r="T76" s="90">
        <f t="shared" si="3"/>
        <v>1839.1412649092213</v>
      </c>
    </row>
    <row r="77" spans="1:20" ht="12" customHeight="1" x14ac:dyDescent="0.2">
      <c r="A77" s="87" t="s">
        <v>11</v>
      </c>
      <c r="B77" s="87" t="s">
        <v>17</v>
      </c>
      <c r="C77" s="87" t="s">
        <v>29</v>
      </c>
      <c r="D77" s="104" t="s">
        <v>8</v>
      </c>
      <c r="E77" s="88">
        <v>1.75</v>
      </c>
      <c r="F77" s="89">
        <v>44.25</v>
      </c>
      <c r="G77" s="89">
        <v>12.5</v>
      </c>
      <c r="H77" s="89">
        <v>16.75</v>
      </c>
      <c r="I77" s="89">
        <v>0</v>
      </c>
      <c r="J77" s="89">
        <v>73.5</v>
      </c>
      <c r="K77" s="89">
        <v>77.4375</v>
      </c>
      <c r="L77" s="89">
        <v>21.875</v>
      </c>
      <c r="M77" s="89">
        <v>29.3125</v>
      </c>
      <c r="N77" s="89">
        <v>0</v>
      </c>
      <c r="O77" s="89">
        <v>128.625</v>
      </c>
      <c r="P77" s="87">
        <v>244</v>
      </c>
      <c r="Q77" s="87">
        <v>8</v>
      </c>
      <c r="R77" s="89">
        <f t="shared" si="2"/>
        <v>74</v>
      </c>
      <c r="S77" s="90">
        <v>0.10345494686693786</v>
      </c>
      <c r="T77" s="90">
        <f t="shared" si="3"/>
        <v>0.43776384274702057</v>
      </c>
    </row>
    <row r="78" spans="1:20" ht="12" customHeight="1" x14ac:dyDescent="0.2">
      <c r="A78" s="87" t="s">
        <v>11</v>
      </c>
      <c r="B78" s="87" t="s">
        <v>17</v>
      </c>
      <c r="C78" s="87" t="s">
        <v>29</v>
      </c>
      <c r="D78" s="104" t="s">
        <v>10</v>
      </c>
      <c r="E78" s="88">
        <v>8.7900000000000009</v>
      </c>
      <c r="F78" s="89">
        <v>33.5</v>
      </c>
      <c r="G78" s="89">
        <v>32.5</v>
      </c>
      <c r="H78" s="89">
        <v>29.5</v>
      </c>
      <c r="I78" s="89">
        <v>0</v>
      </c>
      <c r="J78" s="89">
        <v>95.5</v>
      </c>
      <c r="K78" s="89">
        <v>294.46500000000003</v>
      </c>
      <c r="L78" s="89">
        <v>285.67500000000001</v>
      </c>
      <c r="M78" s="89">
        <v>259.30500000000001</v>
      </c>
      <c r="N78" s="89">
        <v>0</v>
      </c>
      <c r="O78" s="89">
        <v>839.44500000000016</v>
      </c>
      <c r="P78" s="87">
        <v>244</v>
      </c>
      <c r="Q78" s="87">
        <v>8</v>
      </c>
      <c r="R78" s="89">
        <f t="shared" si="2"/>
        <v>96</v>
      </c>
      <c r="S78" s="90">
        <v>0.10345494686693786</v>
      </c>
      <c r="T78" s="90">
        <f t="shared" si="3"/>
        <v>2.8525300468235204</v>
      </c>
    </row>
    <row r="79" spans="1:20" ht="12" customHeight="1" x14ac:dyDescent="0.2">
      <c r="A79" s="87" t="s">
        <v>11</v>
      </c>
      <c r="B79" s="87" t="s">
        <v>17</v>
      </c>
      <c r="C79" s="87" t="s">
        <v>29</v>
      </c>
      <c r="D79" s="104" t="s">
        <v>9</v>
      </c>
      <c r="E79" s="88">
        <v>35.669999999999995</v>
      </c>
      <c r="F79" s="89">
        <v>144</v>
      </c>
      <c r="G79" s="89">
        <v>151.5</v>
      </c>
      <c r="H79" s="89">
        <v>1.5</v>
      </c>
      <c r="I79" s="89">
        <v>14.668500000000002</v>
      </c>
      <c r="J79" s="89">
        <v>311.66849999999999</v>
      </c>
      <c r="K79" s="89">
        <v>5136.4799999999996</v>
      </c>
      <c r="L79" s="89">
        <v>5404.0049999999992</v>
      </c>
      <c r="M79" s="89">
        <v>53.504999999999995</v>
      </c>
      <c r="N79" s="89">
        <v>523.22539499999993</v>
      </c>
      <c r="O79" s="89">
        <v>11117.215394999997</v>
      </c>
      <c r="P79" s="87">
        <v>244</v>
      </c>
      <c r="Q79" s="87">
        <v>8</v>
      </c>
      <c r="R79" s="89">
        <f t="shared" si="2"/>
        <v>312</v>
      </c>
      <c r="S79" s="90">
        <v>0.10345494686693786</v>
      </c>
      <c r="T79" s="90">
        <f t="shared" si="3"/>
        <v>37.620782366681858</v>
      </c>
    </row>
    <row r="80" spans="1:20" ht="12" customHeight="1" x14ac:dyDescent="0.2">
      <c r="A80" s="87" t="s">
        <v>11</v>
      </c>
      <c r="B80" s="87" t="s">
        <v>17</v>
      </c>
      <c r="C80" s="87" t="s">
        <v>30</v>
      </c>
      <c r="D80" s="104">
        <v>1</v>
      </c>
      <c r="E80" s="88">
        <v>1063.54</v>
      </c>
      <c r="F80" s="89">
        <v>195.35714285714286</v>
      </c>
      <c r="G80" s="89">
        <v>29.428571428571427</v>
      </c>
      <c r="H80" s="89">
        <v>35.928571428571431</v>
      </c>
      <c r="I80" s="89">
        <v>62.80135714285715</v>
      </c>
      <c r="J80" s="89">
        <v>323.51564285714289</v>
      </c>
      <c r="K80" s="89">
        <v>207770.13571428572</v>
      </c>
      <c r="L80" s="89">
        <v>31298.462857142855</v>
      </c>
      <c r="M80" s="89">
        <v>38211.472857142857</v>
      </c>
      <c r="N80" s="89">
        <v>66791.755375714289</v>
      </c>
      <c r="O80" s="89">
        <v>344071.82680428569</v>
      </c>
      <c r="P80" s="87">
        <v>239</v>
      </c>
      <c r="Q80" s="87">
        <v>15.5</v>
      </c>
      <c r="R80" s="89">
        <f t="shared" si="2"/>
        <v>324</v>
      </c>
      <c r="S80" s="90">
        <v>0.10111880123656712</v>
      </c>
      <c r="T80" s="90">
        <f t="shared" si="3"/>
        <v>1095.1155440676769</v>
      </c>
    </row>
    <row r="81" spans="1:20" ht="12" customHeight="1" x14ac:dyDescent="0.2">
      <c r="A81" s="87" t="s">
        <v>11</v>
      </c>
      <c r="B81" s="87" t="s">
        <v>17</v>
      </c>
      <c r="C81" s="87" t="s">
        <v>30</v>
      </c>
      <c r="D81" s="104">
        <v>2</v>
      </c>
      <c r="E81" s="88">
        <v>1856.99</v>
      </c>
      <c r="F81" s="89">
        <v>162.40909090909091</v>
      </c>
      <c r="G81" s="89">
        <v>53.545454545454547</v>
      </c>
      <c r="H81" s="89">
        <v>51.772727272727273</v>
      </c>
      <c r="I81" s="89">
        <v>47.892000000000003</v>
      </c>
      <c r="J81" s="89">
        <v>315.61927272727269</v>
      </c>
      <c r="K81" s="89">
        <v>301592.05772727274</v>
      </c>
      <c r="L81" s="89">
        <v>99433.373636363642</v>
      </c>
      <c r="M81" s="89">
        <v>96141.436818181814</v>
      </c>
      <c r="N81" s="89">
        <v>88934.965080000009</v>
      </c>
      <c r="O81" s="89">
        <v>586101.83326181828</v>
      </c>
      <c r="P81" s="87">
        <v>239</v>
      </c>
      <c r="Q81" s="87">
        <v>15.5</v>
      </c>
      <c r="R81" s="89">
        <f t="shared" si="2"/>
        <v>316</v>
      </c>
      <c r="S81" s="90">
        <v>0.10111880123656712</v>
      </c>
      <c r="T81" s="90">
        <f t="shared" si="3"/>
        <v>1864.909461693856</v>
      </c>
    </row>
    <row r="82" spans="1:20" ht="12" customHeight="1" x14ac:dyDescent="0.2">
      <c r="A82" s="87" t="s">
        <v>11</v>
      </c>
      <c r="B82" s="87" t="s">
        <v>17</v>
      </c>
      <c r="C82" s="87" t="s">
        <v>30</v>
      </c>
      <c r="D82" s="104">
        <v>3</v>
      </c>
      <c r="E82" s="88">
        <v>3489.5999999999995</v>
      </c>
      <c r="F82" s="89">
        <v>239.32142857142858</v>
      </c>
      <c r="G82" s="89">
        <v>66.946428571428569</v>
      </c>
      <c r="H82" s="89">
        <v>56.125</v>
      </c>
      <c r="I82" s="89">
        <v>18.278464285714282</v>
      </c>
      <c r="J82" s="89">
        <v>380.67132142857145</v>
      </c>
      <c r="K82" s="89">
        <v>835136.05714285711</v>
      </c>
      <c r="L82" s="89">
        <v>233616.2571428571</v>
      </c>
      <c r="M82" s="89">
        <v>195853.79999999996</v>
      </c>
      <c r="N82" s="89">
        <v>63784.528971428546</v>
      </c>
      <c r="O82" s="89">
        <v>1328390.6432571427</v>
      </c>
      <c r="P82" s="87">
        <v>239</v>
      </c>
      <c r="Q82" s="87">
        <v>15.5</v>
      </c>
      <c r="R82" s="89">
        <f t="shared" si="2"/>
        <v>381</v>
      </c>
      <c r="S82" s="90">
        <v>0.10111880123656712</v>
      </c>
      <c r="T82" s="90">
        <f t="shared" si="3"/>
        <v>4225.3406576454117</v>
      </c>
    </row>
    <row r="83" spans="1:20" ht="12" customHeight="1" x14ac:dyDescent="0.2">
      <c r="A83" s="87" t="s">
        <v>11</v>
      </c>
      <c r="B83" s="87" t="s">
        <v>17</v>
      </c>
      <c r="C83" s="87" t="s">
        <v>30</v>
      </c>
      <c r="D83" s="104" t="s">
        <v>8</v>
      </c>
      <c r="E83" s="88">
        <v>38.599999999999994</v>
      </c>
      <c r="F83" s="89">
        <v>59.5</v>
      </c>
      <c r="G83" s="89">
        <v>45</v>
      </c>
      <c r="H83" s="89">
        <v>0</v>
      </c>
      <c r="I83" s="89">
        <v>115.66500000000001</v>
      </c>
      <c r="J83" s="89">
        <v>220.16500000000002</v>
      </c>
      <c r="K83" s="89">
        <v>2296.6999999999998</v>
      </c>
      <c r="L83" s="89">
        <v>1736.9999999999998</v>
      </c>
      <c r="M83" s="89">
        <v>0</v>
      </c>
      <c r="N83" s="89">
        <v>4464.6689999999999</v>
      </c>
      <c r="O83" s="89">
        <v>8498.3689999999988</v>
      </c>
      <c r="P83" s="87">
        <v>239</v>
      </c>
      <c r="Q83" s="87">
        <v>15.5</v>
      </c>
      <c r="R83" s="89">
        <f t="shared" si="2"/>
        <v>220</v>
      </c>
      <c r="S83" s="90">
        <v>0.10111880123656712</v>
      </c>
      <c r="T83" s="90">
        <f t="shared" si="3"/>
        <v>26.988024155710104</v>
      </c>
    </row>
    <row r="84" spans="1:20" ht="12" customHeight="1" x14ac:dyDescent="0.2">
      <c r="A84" s="87" t="s">
        <v>11</v>
      </c>
      <c r="B84" s="87" t="s">
        <v>17</v>
      </c>
      <c r="C84" s="87" t="s">
        <v>30</v>
      </c>
      <c r="D84" s="104" t="s">
        <v>10</v>
      </c>
      <c r="E84" s="88">
        <v>32.47</v>
      </c>
      <c r="F84" s="89">
        <v>67</v>
      </c>
      <c r="G84" s="89">
        <v>1</v>
      </c>
      <c r="H84" s="89">
        <v>0</v>
      </c>
      <c r="I84" s="89">
        <v>21.78</v>
      </c>
      <c r="J84" s="89">
        <v>89.78</v>
      </c>
      <c r="K84" s="89">
        <v>2175.4899999999998</v>
      </c>
      <c r="L84" s="89">
        <v>32.47</v>
      </c>
      <c r="M84" s="89">
        <v>0</v>
      </c>
      <c r="N84" s="89">
        <v>707.19659999999999</v>
      </c>
      <c r="O84" s="89">
        <v>2915.1565999999993</v>
      </c>
      <c r="P84" s="87">
        <v>239</v>
      </c>
      <c r="Q84" s="87">
        <v>15.5</v>
      </c>
      <c r="R84" s="89">
        <f t="shared" si="2"/>
        <v>90</v>
      </c>
      <c r="S84" s="90">
        <v>0.10111880123656712</v>
      </c>
      <c r="T84" s="90">
        <f t="shared" si="3"/>
        <v>9.2872236210823882</v>
      </c>
    </row>
    <row r="85" spans="1:20" ht="12" customHeight="1" x14ac:dyDescent="0.2">
      <c r="A85" s="87" t="s">
        <v>11</v>
      </c>
      <c r="B85" s="87" t="s">
        <v>17</v>
      </c>
      <c r="C85" s="87" t="s">
        <v>30</v>
      </c>
      <c r="D85" s="104" t="s">
        <v>9</v>
      </c>
      <c r="E85" s="88">
        <v>92.739999999999981</v>
      </c>
      <c r="F85" s="89">
        <v>60</v>
      </c>
      <c r="G85" s="89">
        <v>51</v>
      </c>
      <c r="H85" s="89">
        <v>16.5</v>
      </c>
      <c r="I85" s="89">
        <v>21.779999999999998</v>
      </c>
      <c r="J85" s="89">
        <v>149.28</v>
      </c>
      <c r="K85" s="89">
        <v>5564.3999999999987</v>
      </c>
      <c r="L85" s="89">
        <v>4729.7399999999989</v>
      </c>
      <c r="M85" s="89">
        <v>1530.2099999999996</v>
      </c>
      <c r="N85" s="89">
        <v>2019.8771999999994</v>
      </c>
      <c r="O85" s="89">
        <v>13844.227199999996</v>
      </c>
      <c r="P85" s="87">
        <v>239</v>
      </c>
      <c r="Q85" s="87">
        <v>15.5</v>
      </c>
      <c r="R85" s="89">
        <f t="shared" si="2"/>
        <v>149</v>
      </c>
      <c r="S85" s="90">
        <v>0.10111880123656712</v>
      </c>
      <c r="T85" s="90">
        <f t="shared" si="3"/>
        <v>43.915159523066727</v>
      </c>
    </row>
    <row r="86" spans="1:20" ht="12" customHeight="1" x14ac:dyDescent="0.2">
      <c r="A86" s="87" t="s">
        <v>11</v>
      </c>
      <c r="B86" s="87" t="s">
        <v>17</v>
      </c>
      <c r="C86" s="87" t="s">
        <v>79</v>
      </c>
      <c r="D86" s="104">
        <v>1</v>
      </c>
      <c r="E86" s="88">
        <v>665.85</v>
      </c>
      <c r="F86" s="89">
        <v>94.333333333333329</v>
      </c>
      <c r="G86" s="89">
        <v>17.888888888888889</v>
      </c>
      <c r="H86" s="89">
        <v>7</v>
      </c>
      <c r="I86" s="89">
        <v>46.698666666666668</v>
      </c>
      <c r="J86" s="89">
        <v>165.9208888888889</v>
      </c>
      <c r="K86" s="89">
        <v>62811.85</v>
      </c>
      <c r="L86" s="89">
        <v>11911.316666666668</v>
      </c>
      <c r="M86" s="89">
        <v>4660.95</v>
      </c>
      <c r="N86" s="89">
        <v>31094.307200000003</v>
      </c>
      <c r="O86" s="89">
        <v>110478.42386666668</v>
      </c>
      <c r="P86" s="87">
        <v>202</v>
      </c>
      <c r="Q86" s="87">
        <v>21.2</v>
      </c>
      <c r="R86" s="89">
        <f t="shared" si="2"/>
        <v>166</v>
      </c>
      <c r="S86" s="90">
        <v>0.10296176234657678</v>
      </c>
      <c r="T86" s="90">
        <f t="shared" si="3"/>
        <v>386.78559921839951</v>
      </c>
    </row>
    <row r="87" spans="1:20" ht="12" customHeight="1" x14ac:dyDescent="0.2">
      <c r="A87" s="87" t="s">
        <v>11</v>
      </c>
      <c r="B87" s="87" t="s">
        <v>17</v>
      </c>
      <c r="C87" s="87" t="s">
        <v>79</v>
      </c>
      <c r="D87" s="104">
        <v>2</v>
      </c>
      <c r="E87" s="88">
        <v>1382.01</v>
      </c>
      <c r="F87" s="89">
        <v>202</v>
      </c>
      <c r="G87" s="89">
        <v>37.928571428571431</v>
      </c>
      <c r="H87" s="89">
        <v>82.571428571428569</v>
      </c>
      <c r="I87" s="89">
        <v>54.662142857142854</v>
      </c>
      <c r="J87" s="89">
        <v>377.16214285714284</v>
      </c>
      <c r="K87" s="89">
        <v>279166.02</v>
      </c>
      <c r="L87" s="89">
        <v>52417.665000000001</v>
      </c>
      <c r="M87" s="89">
        <v>114114.54</v>
      </c>
      <c r="N87" s="89">
        <v>75543.628049999999</v>
      </c>
      <c r="O87" s="89">
        <v>521241.85304999998</v>
      </c>
      <c r="P87" s="87">
        <v>202</v>
      </c>
      <c r="Q87" s="87">
        <v>21.2</v>
      </c>
      <c r="R87" s="89">
        <f t="shared" si="2"/>
        <v>377</v>
      </c>
      <c r="S87" s="90">
        <v>0.10296176234657678</v>
      </c>
      <c r="T87" s="90">
        <f t="shared" si="3"/>
        <v>1823.2169079370806</v>
      </c>
    </row>
    <row r="88" spans="1:20" ht="12" customHeight="1" x14ac:dyDescent="0.2">
      <c r="A88" s="87" t="s">
        <v>11</v>
      </c>
      <c r="B88" s="87" t="s">
        <v>17</v>
      </c>
      <c r="C88" s="87" t="s">
        <v>79</v>
      </c>
      <c r="D88" s="104">
        <v>3</v>
      </c>
      <c r="E88" s="88">
        <v>4609.380000000001</v>
      </c>
      <c r="F88" s="89">
        <v>305.49152542372883</v>
      </c>
      <c r="G88" s="89">
        <v>49.542372881355931</v>
      </c>
      <c r="H88" s="89">
        <v>21.627118644067796</v>
      </c>
      <c r="I88" s="89">
        <v>24.826067796610175</v>
      </c>
      <c r="J88" s="89">
        <v>401.48708474576279</v>
      </c>
      <c r="K88" s="89">
        <v>1408126.5274576275</v>
      </c>
      <c r="L88" s="89">
        <v>228359.62271186445</v>
      </c>
      <c r="M88" s="89">
        <v>99687.60813559324</v>
      </c>
      <c r="N88" s="89">
        <v>114432.78038033904</v>
      </c>
      <c r="O88" s="89">
        <v>1850606.5386854245</v>
      </c>
      <c r="P88" s="87">
        <v>202</v>
      </c>
      <c r="Q88" s="87">
        <v>21.2</v>
      </c>
      <c r="R88" s="89">
        <f t="shared" si="2"/>
        <v>401</v>
      </c>
      <c r="S88" s="90">
        <v>0.10296176234657678</v>
      </c>
      <c r="T88" s="90">
        <f t="shared" si="3"/>
        <v>6468.0398904511758</v>
      </c>
    </row>
    <row r="89" spans="1:20" ht="12" customHeight="1" x14ac:dyDescent="0.2">
      <c r="A89" s="87" t="s">
        <v>11</v>
      </c>
      <c r="B89" s="87" t="s">
        <v>17</v>
      </c>
      <c r="C89" s="87" t="s">
        <v>79</v>
      </c>
      <c r="D89" s="104" t="s">
        <v>8</v>
      </c>
      <c r="E89" s="88">
        <v>12.3</v>
      </c>
      <c r="F89" s="89">
        <v>41.5</v>
      </c>
      <c r="G89" s="89">
        <v>13.5</v>
      </c>
      <c r="H89" s="89">
        <v>13</v>
      </c>
      <c r="I89" s="89">
        <v>0</v>
      </c>
      <c r="J89" s="89">
        <v>68</v>
      </c>
      <c r="K89" s="89">
        <v>510.45000000000005</v>
      </c>
      <c r="L89" s="89">
        <v>166.05</v>
      </c>
      <c r="M89" s="89">
        <v>159.9</v>
      </c>
      <c r="N89" s="89">
        <v>0</v>
      </c>
      <c r="O89" s="89">
        <v>836.4</v>
      </c>
      <c r="P89" s="87">
        <v>202</v>
      </c>
      <c r="Q89" s="87">
        <v>21.2</v>
      </c>
      <c r="R89" s="89">
        <f t="shared" si="2"/>
        <v>68</v>
      </c>
      <c r="S89" s="90">
        <v>0.10296176234657678</v>
      </c>
      <c r="T89" s="90">
        <f t="shared" si="3"/>
        <v>2.926845703935538</v>
      </c>
    </row>
    <row r="90" spans="1:20" ht="12" customHeight="1" x14ac:dyDescent="0.2">
      <c r="A90" s="87" t="s">
        <v>11</v>
      </c>
      <c r="B90" s="87" t="s">
        <v>17</v>
      </c>
      <c r="C90" s="87" t="s">
        <v>79</v>
      </c>
      <c r="D90" s="104" t="s">
        <v>10</v>
      </c>
      <c r="E90" s="88">
        <v>76.86</v>
      </c>
      <c r="F90" s="89">
        <v>7.5</v>
      </c>
      <c r="G90" s="89">
        <v>6</v>
      </c>
      <c r="H90" s="89">
        <v>0</v>
      </c>
      <c r="I90" s="89">
        <v>0</v>
      </c>
      <c r="J90" s="89">
        <v>13.5</v>
      </c>
      <c r="K90" s="89">
        <v>576.45000000000005</v>
      </c>
      <c r="L90" s="89">
        <v>461.15999999999997</v>
      </c>
      <c r="M90" s="89">
        <v>0</v>
      </c>
      <c r="N90" s="89">
        <v>0</v>
      </c>
      <c r="O90" s="89">
        <v>1037.6100000000001</v>
      </c>
      <c r="P90" s="87">
        <v>202</v>
      </c>
      <c r="Q90" s="87">
        <v>21.2</v>
      </c>
      <c r="R90" s="89">
        <f t="shared" si="2"/>
        <v>14</v>
      </c>
      <c r="S90" s="90">
        <v>0.10296176234657678</v>
      </c>
      <c r="T90" s="90">
        <f t="shared" si="3"/>
        <v>3.7654268905581016</v>
      </c>
    </row>
    <row r="91" spans="1:20" ht="12" customHeight="1" x14ac:dyDescent="0.2">
      <c r="A91" s="87" t="s">
        <v>11</v>
      </c>
      <c r="B91" s="87" t="s">
        <v>17</v>
      </c>
      <c r="C91" s="87" t="s">
        <v>79</v>
      </c>
      <c r="D91" s="104" t="s">
        <v>9</v>
      </c>
      <c r="E91" s="88">
        <v>203.29999999999995</v>
      </c>
      <c r="F91" s="89">
        <v>104</v>
      </c>
      <c r="G91" s="89">
        <v>276.5</v>
      </c>
      <c r="H91" s="89">
        <v>0</v>
      </c>
      <c r="I91" s="89">
        <v>1.4850000000000001</v>
      </c>
      <c r="J91" s="89">
        <v>381.98500000000001</v>
      </c>
      <c r="K91" s="89">
        <v>21143.199999999997</v>
      </c>
      <c r="L91" s="89">
        <v>56212.44999999999</v>
      </c>
      <c r="M91" s="89">
        <v>0</v>
      </c>
      <c r="N91" s="89">
        <v>301.90049999999997</v>
      </c>
      <c r="O91" s="89">
        <v>77657.550499999998</v>
      </c>
      <c r="P91" s="87">
        <v>202</v>
      </c>
      <c r="Q91" s="87">
        <v>21.2</v>
      </c>
      <c r="R91" s="89">
        <f t="shared" si="2"/>
        <v>382</v>
      </c>
      <c r="S91" s="90">
        <v>0.10296176234657678</v>
      </c>
      <c r="T91" s="90">
        <f t="shared" si="3"/>
        <v>271.76063304047847</v>
      </c>
    </row>
    <row r="92" spans="1:20" ht="12" customHeight="1" x14ac:dyDescent="0.2">
      <c r="A92" s="87" t="s">
        <v>13</v>
      </c>
      <c r="B92" s="87" t="s">
        <v>23</v>
      </c>
      <c r="C92" s="87" t="s">
        <v>28</v>
      </c>
      <c r="D92" s="104">
        <v>1</v>
      </c>
      <c r="E92" s="88">
        <v>95.61</v>
      </c>
      <c r="F92" s="89">
        <v>43.666666666666664</v>
      </c>
      <c r="G92" s="89">
        <v>36.333333333333336</v>
      </c>
      <c r="H92" s="89">
        <v>39.666666666666664</v>
      </c>
      <c r="I92" s="89">
        <v>0</v>
      </c>
      <c r="J92" s="89">
        <v>119.66666666666666</v>
      </c>
      <c r="K92" s="89">
        <v>4174.9699999999993</v>
      </c>
      <c r="L92" s="89">
        <v>3473.8300000000004</v>
      </c>
      <c r="M92" s="89">
        <v>3792.5299999999997</v>
      </c>
      <c r="N92" s="89">
        <v>0</v>
      </c>
      <c r="O92" s="89">
        <v>11441.329999999998</v>
      </c>
      <c r="P92" s="87">
        <v>277</v>
      </c>
      <c r="Q92" s="87">
        <v>10.4</v>
      </c>
      <c r="R92" s="89">
        <f t="shared" si="2"/>
        <v>120</v>
      </c>
      <c r="S92" s="90">
        <v>0.10065924135667757</v>
      </c>
      <c r="T92" s="90">
        <f t="shared" si="3"/>
        <v>33.376214755565499</v>
      </c>
    </row>
    <row r="93" spans="1:20" ht="12" customHeight="1" x14ac:dyDescent="0.2">
      <c r="A93" s="87" t="s">
        <v>13</v>
      </c>
      <c r="B93" s="87" t="s">
        <v>23</v>
      </c>
      <c r="C93" s="87" t="s">
        <v>28</v>
      </c>
      <c r="D93" s="104">
        <v>2</v>
      </c>
      <c r="E93" s="88">
        <v>8.66</v>
      </c>
      <c r="F93" s="89">
        <v>8</v>
      </c>
      <c r="G93" s="89">
        <v>74</v>
      </c>
      <c r="H93" s="89">
        <v>4</v>
      </c>
      <c r="I93" s="89">
        <v>19.03</v>
      </c>
      <c r="J93" s="89">
        <v>105.03</v>
      </c>
      <c r="K93" s="89">
        <v>69.28</v>
      </c>
      <c r="L93" s="89">
        <v>640.84</v>
      </c>
      <c r="M93" s="89">
        <v>34.64</v>
      </c>
      <c r="N93" s="89">
        <v>164.7998</v>
      </c>
      <c r="O93" s="89">
        <v>909.5598</v>
      </c>
      <c r="P93" s="87">
        <v>277</v>
      </c>
      <c r="Q93" s="87">
        <v>10.4</v>
      </c>
      <c r="R93" s="89">
        <f t="shared" si="2"/>
        <v>105</v>
      </c>
      <c r="S93" s="90">
        <v>0.10065924135667757</v>
      </c>
      <c r="T93" s="90">
        <f t="shared" si="3"/>
        <v>2.6452072723595603</v>
      </c>
    </row>
    <row r="94" spans="1:20" ht="12" customHeight="1" x14ac:dyDescent="0.2">
      <c r="A94" s="87" t="s">
        <v>13</v>
      </c>
      <c r="B94" s="87" t="s">
        <v>23</v>
      </c>
      <c r="C94" s="87" t="s">
        <v>28</v>
      </c>
      <c r="D94" s="104">
        <v>3</v>
      </c>
      <c r="E94" s="88">
        <v>493.22000000000014</v>
      </c>
      <c r="F94" s="89">
        <v>306.16666666666669</v>
      </c>
      <c r="G94" s="89">
        <v>174.16666666666666</v>
      </c>
      <c r="H94" s="89">
        <v>86.166666666666671</v>
      </c>
      <c r="I94" s="89">
        <v>0.82500000000000007</v>
      </c>
      <c r="J94" s="89">
        <v>567.32500000000005</v>
      </c>
      <c r="K94" s="89">
        <v>151007.52333333337</v>
      </c>
      <c r="L94" s="89">
        <v>85902.483333333352</v>
      </c>
      <c r="M94" s="89">
        <v>42499.123333333351</v>
      </c>
      <c r="N94" s="89">
        <v>406.90650000000016</v>
      </c>
      <c r="O94" s="89">
        <v>279816.03650000005</v>
      </c>
      <c r="P94" s="87">
        <v>277</v>
      </c>
      <c r="Q94" s="87">
        <v>10.4</v>
      </c>
      <c r="R94" s="89">
        <f t="shared" si="2"/>
        <v>567</v>
      </c>
      <c r="S94" s="90">
        <v>0.10065924135667757</v>
      </c>
      <c r="T94" s="90">
        <f t="shared" si="3"/>
        <v>813.53502387011406</v>
      </c>
    </row>
    <row r="95" spans="1:20" ht="12" customHeight="1" x14ac:dyDescent="0.2">
      <c r="A95" s="87" t="s">
        <v>13</v>
      </c>
      <c r="B95" s="87" t="s">
        <v>23</v>
      </c>
      <c r="C95" s="87" t="s">
        <v>28</v>
      </c>
      <c r="D95" s="104" t="s">
        <v>10</v>
      </c>
      <c r="E95" s="88">
        <v>0.1</v>
      </c>
      <c r="F95" s="89">
        <v>61</v>
      </c>
      <c r="G95" s="89">
        <v>106</v>
      </c>
      <c r="H95" s="89">
        <v>0</v>
      </c>
      <c r="I95" s="89">
        <v>0</v>
      </c>
      <c r="J95" s="89">
        <v>167</v>
      </c>
      <c r="K95" s="89">
        <v>6.1000000000000005</v>
      </c>
      <c r="L95" s="89">
        <v>10.600000000000001</v>
      </c>
      <c r="M95" s="89">
        <v>0</v>
      </c>
      <c r="N95" s="89">
        <v>0</v>
      </c>
      <c r="O95" s="89">
        <v>16.700000000000003</v>
      </c>
      <c r="P95" s="87">
        <v>277</v>
      </c>
      <c r="Q95" s="87">
        <v>10.4</v>
      </c>
      <c r="R95" s="89">
        <f t="shared" si="2"/>
        <v>167</v>
      </c>
      <c r="S95" s="90">
        <v>0.10065924135667757</v>
      </c>
      <c r="T95" s="90">
        <f t="shared" si="3"/>
        <v>4.8581283897948607E-2</v>
      </c>
    </row>
    <row r="96" spans="1:20" ht="12" customHeight="1" x14ac:dyDescent="0.2">
      <c r="A96" s="87" t="s">
        <v>13</v>
      </c>
      <c r="B96" s="87" t="s">
        <v>23</v>
      </c>
      <c r="C96" s="87" t="s">
        <v>28</v>
      </c>
      <c r="D96" s="104" t="s">
        <v>9</v>
      </c>
      <c r="E96" s="88">
        <v>7.44</v>
      </c>
      <c r="F96" s="89">
        <v>382.5</v>
      </c>
      <c r="G96" s="89">
        <v>0</v>
      </c>
      <c r="H96" s="89">
        <v>43.5</v>
      </c>
      <c r="I96" s="89">
        <v>16.170000000000002</v>
      </c>
      <c r="J96" s="89">
        <v>442.17</v>
      </c>
      <c r="K96" s="89">
        <v>2845.8</v>
      </c>
      <c r="L96" s="89">
        <v>0</v>
      </c>
      <c r="M96" s="89">
        <v>323.64000000000004</v>
      </c>
      <c r="N96" s="89">
        <v>120.30480000000001</v>
      </c>
      <c r="O96" s="89">
        <v>3289.7447999999999</v>
      </c>
      <c r="P96" s="87">
        <v>277</v>
      </c>
      <c r="Q96" s="87">
        <v>10.4</v>
      </c>
      <c r="R96" s="89">
        <f t="shared" si="2"/>
        <v>442</v>
      </c>
      <c r="S96" s="90">
        <v>0.10065924135667757</v>
      </c>
      <c r="T96" s="90">
        <f t="shared" si="3"/>
        <v>9.5663820642350892</v>
      </c>
    </row>
    <row r="97" spans="1:20" ht="12" customHeight="1" x14ac:dyDescent="0.2">
      <c r="A97" s="87" t="s">
        <v>13</v>
      </c>
      <c r="B97" s="87" t="s">
        <v>23</v>
      </c>
      <c r="C97" s="87" t="s">
        <v>31</v>
      </c>
      <c r="D97" s="104">
        <v>1</v>
      </c>
      <c r="E97" s="88">
        <v>84.64</v>
      </c>
      <c r="F97" s="89">
        <v>34.666666666666664</v>
      </c>
      <c r="G97" s="89">
        <v>59</v>
      </c>
      <c r="H97" s="89">
        <v>40.333333333333336</v>
      </c>
      <c r="I97" s="89">
        <v>2.9369999999999998</v>
      </c>
      <c r="J97" s="89">
        <v>136.93700000000001</v>
      </c>
      <c r="K97" s="89">
        <v>2934.1866666666665</v>
      </c>
      <c r="L97" s="89">
        <v>4993.76</v>
      </c>
      <c r="M97" s="89">
        <v>3413.8133333333335</v>
      </c>
      <c r="N97" s="89">
        <v>248.58767999999998</v>
      </c>
      <c r="O97" s="89">
        <v>11590.347680000001</v>
      </c>
      <c r="P97" s="87">
        <v>235</v>
      </c>
      <c r="Q97" s="87">
        <v>22.1</v>
      </c>
      <c r="R97" s="89">
        <f t="shared" si="2"/>
        <v>137</v>
      </c>
      <c r="S97" s="90">
        <v>0.10051911914685964</v>
      </c>
      <c r="T97" s="90">
        <f t="shared" si="3"/>
        <v>34.574646922223828</v>
      </c>
    </row>
    <row r="98" spans="1:20" ht="12" customHeight="1" x14ac:dyDescent="0.2">
      <c r="A98" s="87" t="s">
        <v>13</v>
      </c>
      <c r="B98" s="87" t="s">
        <v>23</v>
      </c>
      <c r="C98" s="87" t="s">
        <v>31</v>
      </c>
      <c r="D98" s="104">
        <v>2</v>
      </c>
      <c r="E98" s="88">
        <v>127.62</v>
      </c>
      <c r="F98" s="89">
        <v>39.5</v>
      </c>
      <c r="G98" s="89">
        <v>95</v>
      </c>
      <c r="H98" s="89">
        <v>67</v>
      </c>
      <c r="I98" s="89">
        <v>120.61500000000001</v>
      </c>
      <c r="J98" s="89">
        <v>322.11500000000001</v>
      </c>
      <c r="K98" s="89">
        <v>5040.99</v>
      </c>
      <c r="L98" s="89">
        <v>12123.9</v>
      </c>
      <c r="M98" s="89">
        <v>8550.5400000000009</v>
      </c>
      <c r="N98" s="89">
        <v>15392.886300000002</v>
      </c>
      <c r="O98" s="89">
        <v>41108.316300000006</v>
      </c>
      <c r="P98" s="87">
        <v>235</v>
      </c>
      <c r="Q98" s="87">
        <v>22.1</v>
      </c>
      <c r="R98" s="89">
        <f t="shared" si="2"/>
        <v>322</v>
      </c>
      <c r="S98" s="90">
        <v>0.10051911914685964</v>
      </c>
      <c r="T98" s="90">
        <f t="shared" si="3"/>
        <v>122.52822548992161</v>
      </c>
    </row>
    <row r="99" spans="1:20" ht="12" customHeight="1" x14ac:dyDescent="0.2">
      <c r="A99" s="87" t="s">
        <v>13</v>
      </c>
      <c r="B99" s="87" t="s">
        <v>23</v>
      </c>
      <c r="C99" s="87" t="s">
        <v>31</v>
      </c>
      <c r="D99" s="104">
        <v>3</v>
      </c>
      <c r="E99" s="88">
        <v>103.76</v>
      </c>
      <c r="F99" s="89">
        <v>183.33333333333334</v>
      </c>
      <c r="G99" s="89">
        <v>0</v>
      </c>
      <c r="H99" s="89">
        <v>453.33333333333331</v>
      </c>
      <c r="I99" s="89">
        <v>185.02</v>
      </c>
      <c r="J99" s="89">
        <v>821.68666666666661</v>
      </c>
      <c r="K99" s="89">
        <v>19022.666666666668</v>
      </c>
      <c r="L99" s="89">
        <v>0</v>
      </c>
      <c r="M99" s="89">
        <v>47037.866666666669</v>
      </c>
      <c r="N99" s="89">
        <v>19197.675200000001</v>
      </c>
      <c r="O99" s="89">
        <v>85258.208533333338</v>
      </c>
      <c r="P99" s="87">
        <v>235</v>
      </c>
      <c r="Q99" s="87">
        <v>22.1</v>
      </c>
      <c r="R99" s="89">
        <f t="shared" si="2"/>
        <v>822</v>
      </c>
      <c r="S99" s="90">
        <v>0.10051911914685964</v>
      </c>
      <c r="T99" s="90">
        <f t="shared" si="3"/>
        <v>254.30992660561989</v>
      </c>
    </row>
    <row r="100" spans="1:20" ht="12" customHeight="1" x14ac:dyDescent="0.2">
      <c r="A100" s="87" t="s">
        <v>13</v>
      </c>
      <c r="B100" s="87" t="s">
        <v>23</v>
      </c>
      <c r="C100" s="87" t="s">
        <v>31</v>
      </c>
      <c r="D100" s="104" t="s">
        <v>8</v>
      </c>
      <c r="E100" s="88">
        <v>6.3000000000000007</v>
      </c>
      <c r="F100" s="89">
        <v>0</v>
      </c>
      <c r="G100" s="89">
        <v>16</v>
      </c>
      <c r="H100" s="89">
        <v>0</v>
      </c>
      <c r="I100" s="89">
        <v>0</v>
      </c>
      <c r="J100" s="89">
        <v>16</v>
      </c>
      <c r="K100" s="89">
        <v>0</v>
      </c>
      <c r="L100" s="89">
        <v>100.80000000000001</v>
      </c>
      <c r="M100" s="89">
        <v>0</v>
      </c>
      <c r="N100" s="89">
        <v>0</v>
      </c>
      <c r="O100" s="89">
        <v>100.80000000000001</v>
      </c>
      <c r="P100" s="87">
        <v>235</v>
      </c>
      <c r="Q100" s="87">
        <v>22.1</v>
      </c>
      <c r="R100" s="89">
        <f t="shared" si="2"/>
        <v>16</v>
      </c>
      <c r="S100" s="90">
        <v>0.10051911914685964</v>
      </c>
      <c r="T100" s="90">
        <f t="shared" si="3"/>
        <v>0.3005536898017333</v>
      </c>
    </row>
    <row r="101" spans="1:20" ht="12" customHeight="1" x14ac:dyDescent="0.2">
      <c r="A101" s="87" t="s">
        <v>13</v>
      </c>
      <c r="B101" s="87" t="s">
        <v>23</v>
      </c>
      <c r="C101" s="87" t="s">
        <v>31</v>
      </c>
      <c r="D101" s="104" t="s">
        <v>9</v>
      </c>
      <c r="E101" s="88">
        <v>1.9400000000000002</v>
      </c>
      <c r="F101" s="89">
        <v>351</v>
      </c>
      <c r="G101" s="89">
        <v>0</v>
      </c>
      <c r="H101" s="89">
        <v>233</v>
      </c>
      <c r="I101" s="89">
        <v>6.4350000000000005</v>
      </c>
      <c r="J101" s="89">
        <v>590.43499999999995</v>
      </c>
      <c r="K101" s="89">
        <v>680.94</v>
      </c>
      <c r="L101" s="89">
        <v>0</v>
      </c>
      <c r="M101" s="89">
        <v>452.02000000000004</v>
      </c>
      <c r="N101" s="89">
        <v>12.483900000000002</v>
      </c>
      <c r="O101" s="89">
        <v>1145.4439</v>
      </c>
      <c r="P101" s="87">
        <v>235</v>
      </c>
      <c r="Q101" s="87">
        <v>22.1</v>
      </c>
      <c r="R101" s="89">
        <f t="shared" si="2"/>
        <v>590</v>
      </c>
      <c r="S101" s="90">
        <v>0.10051911914685964</v>
      </c>
      <c r="T101" s="90">
        <f t="shared" si="3"/>
        <v>3.4128348546335707</v>
      </c>
    </row>
    <row r="102" spans="1:20" ht="12" customHeight="1" x14ac:dyDescent="0.2">
      <c r="A102" s="87" t="s">
        <v>13</v>
      </c>
      <c r="B102" s="87" t="s">
        <v>23</v>
      </c>
      <c r="C102" s="87" t="s">
        <v>29</v>
      </c>
      <c r="D102" s="104">
        <v>1</v>
      </c>
      <c r="E102" s="88">
        <v>1.7000000000000002</v>
      </c>
      <c r="F102" s="89">
        <v>137.68814837129904</v>
      </c>
      <c r="G102" s="89">
        <v>12.375485675001352</v>
      </c>
      <c r="H102" s="89">
        <v>8.1561575479495438</v>
      </c>
      <c r="I102" s="89">
        <v>4.075927861330614</v>
      </c>
      <c r="J102" s="89">
        <v>162.29571945558055</v>
      </c>
      <c r="K102" s="89">
        <v>234.06985223120839</v>
      </c>
      <c r="L102" s="89">
        <v>21.038325647502301</v>
      </c>
      <c r="M102" s="89">
        <v>13.865467831514225</v>
      </c>
      <c r="N102" s="89">
        <v>6.9290773642620449</v>
      </c>
      <c r="O102" s="89">
        <v>275.90272307448697</v>
      </c>
      <c r="P102" s="87">
        <v>240</v>
      </c>
      <c r="Q102" s="87">
        <v>10.9</v>
      </c>
      <c r="R102" s="89">
        <f t="shared" si="2"/>
        <v>162</v>
      </c>
      <c r="S102" s="90">
        <v>0.10411056581482503</v>
      </c>
      <c r="T102" s="90">
        <f t="shared" si="3"/>
        <v>0.91597751502319225</v>
      </c>
    </row>
    <row r="103" spans="1:20" ht="12" customHeight="1" x14ac:dyDescent="0.2">
      <c r="A103" s="87" t="s">
        <v>13</v>
      </c>
      <c r="B103" s="87" t="s">
        <v>23</v>
      </c>
      <c r="C103" s="87" t="s">
        <v>29</v>
      </c>
      <c r="D103" s="104">
        <v>2</v>
      </c>
      <c r="E103" s="88">
        <v>110.97</v>
      </c>
      <c r="F103" s="89">
        <v>244</v>
      </c>
      <c r="G103" s="89">
        <v>0</v>
      </c>
      <c r="H103" s="89">
        <v>93.333333333333329</v>
      </c>
      <c r="I103" s="89">
        <v>0.22</v>
      </c>
      <c r="J103" s="89">
        <v>337.55333333333334</v>
      </c>
      <c r="K103" s="89">
        <v>27076.68</v>
      </c>
      <c r="L103" s="89">
        <v>0</v>
      </c>
      <c r="M103" s="89">
        <v>10357.199999999999</v>
      </c>
      <c r="N103" s="89">
        <v>24.413399999999999</v>
      </c>
      <c r="O103" s="89">
        <v>37458.293399999995</v>
      </c>
      <c r="P103" s="87">
        <v>240</v>
      </c>
      <c r="Q103" s="87">
        <v>10.9</v>
      </c>
      <c r="R103" s="89">
        <f t="shared" si="2"/>
        <v>338</v>
      </c>
      <c r="S103" s="90">
        <v>0.10411056581482503</v>
      </c>
      <c r="T103" s="90">
        <f t="shared" si="3"/>
        <v>124.75074944312924</v>
      </c>
    </row>
    <row r="104" spans="1:20" ht="12" customHeight="1" x14ac:dyDescent="0.2">
      <c r="A104" s="87" t="s">
        <v>13</v>
      </c>
      <c r="B104" s="87" t="s">
        <v>23</v>
      </c>
      <c r="C104" s="87" t="s">
        <v>29</v>
      </c>
      <c r="D104" s="104">
        <v>3</v>
      </c>
      <c r="E104" s="88">
        <v>99.970000000000013</v>
      </c>
      <c r="F104" s="89">
        <v>411.33333333333331</v>
      </c>
      <c r="G104" s="89">
        <v>0</v>
      </c>
      <c r="H104" s="89">
        <v>44.333333333333336</v>
      </c>
      <c r="I104" s="89">
        <v>9.3170000000000002</v>
      </c>
      <c r="J104" s="89">
        <v>464.98366666666664</v>
      </c>
      <c r="K104" s="89">
        <v>41120.993333333339</v>
      </c>
      <c r="L104" s="89">
        <v>0</v>
      </c>
      <c r="M104" s="89">
        <v>4432.003333333334</v>
      </c>
      <c r="N104" s="89">
        <v>931.42049000000009</v>
      </c>
      <c r="O104" s="89">
        <v>46484.41715666667</v>
      </c>
      <c r="P104" s="87">
        <v>240</v>
      </c>
      <c r="Q104" s="87">
        <v>10.9</v>
      </c>
      <c r="R104" s="89">
        <f t="shared" si="2"/>
        <v>465</v>
      </c>
      <c r="S104" s="90">
        <v>0.10411056581482503</v>
      </c>
      <c r="T104" s="90">
        <f t="shared" si="3"/>
        <v>154.61211533131396</v>
      </c>
    </row>
    <row r="105" spans="1:20" ht="12" customHeight="1" x14ac:dyDescent="0.2">
      <c r="A105" s="87" t="s">
        <v>13</v>
      </c>
      <c r="B105" s="87" t="s">
        <v>23</v>
      </c>
      <c r="C105" s="87" t="s">
        <v>29</v>
      </c>
      <c r="D105" s="104" t="s">
        <v>8</v>
      </c>
      <c r="E105" s="88">
        <v>4.93</v>
      </c>
      <c r="F105" s="89">
        <v>153</v>
      </c>
      <c r="G105" s="89">
        <v>12</v>
      </c>
      <c r="H105" s="89">
        <v>0</v>
      </c>
      <c r="I105" s="89">
        <v>0.16500000000000001</v>
      </c>
      <c r="J105" s="89">
        <v>165.16499999999999</v>
      </c>
      <c r="K105" s="89">
        <v>754.29</v>
      </c>
      <c r="L105" s="89">
        <v>59.16</v>
      </c>
      <c r="M105" s="89">
        <v>0</v>
      </c>
      <c r="N105" s="89">
        <v>0.81345000000000001</v>
      </c>
      <c r="O105" s="89">
        <v>814.26344999999992</v>
      </c>
      <c r="P105" s="87">
        <v>240</v>
      </c>
      <c r="Q105" s="87">
        <v>10.9</v>
      </c>
      <c r="R105" s="89">
        <f t="shared" si="2"/>
        <v>165</v>
      </c>
      <c r="S105" s="90">
        <v>0.10411056581482503</v>
      </c>
      <c r="T105" s="90">
        <f t="shared" si="3"/>
        <v>2.7055261786333173</v>
      </c>
    </row>
    <row r="106" spans="1:20" ht="12" customHeight="1" x14ac:dyDescent="0.2">
      <c r="A106" s="87" t="s">
        <v>13</v>
      </c>
      <c r="B106" s="87" t="s">
        <v>23</v>
      </c>
      <c r="C106" s="87" t="s">
        <v>29</v>
      </c>
      <c r="D106" s="104" t="s">
        <v>9</v>
      </c>
      <c r="E106" s="88">
        <v>1.7400000000000002</v>
      </c>
      <c r="F106" s="89">
        <v>312</v>
      </c>
      <c r="G106" s="89">
        <v>5.5</v>
      </c>
      <c r="H106" s="89">
        <v>60</v>
      </c>
      <c r="I106" s="89">
        <v>37.455000000000005</v>
      </c>
      <c r="J106" s="89">
        <v>414.95499999999998</v>
      </c>
      <c r="K106" s="89">
        <v>542.88000000000011</v>
      </c>
      <c r="L106" s="89">
        <v>9.57</v>
      </c>
      <c r="M106" s="89">
        <v>104.4</v>
      </c>
      <c r="N106" s="89">
        <v>65.171700000000016</v>
      </c>
      <c r="O106" s="89">
        <v>722.02170000000012</v>
      </c>
      <c r="P106" s="87">
        <v>240</v>
      </c>
      <c r="Q106" s="87">
        <v>10.9</v>
      </c>
      <c r="R106" s="89">
        <f t="shared" si="2"/>
        <v>415</v>
      </c>
      <c r="S106" s="90">
        <v>0.10411056581482503</v>
      </c>
      <c r="T106" s="90">
        <f t="shared" si="3"/>
        <v>2.401697035578239</v>
      </c>
    </row>
    <row r="107" spans="1:20" ht="12" customHeight="1" x14ac:dyDescent="0.2">
      <c r="A107" s="87" t="s">
        <v>13</v>
      </c>
      <c r="B107" s="87" t="s">
        <v>23</v>
      </c>
      <c r="C107" s="87" t="s">
        <v>30</v>
      </c>
      <c r="D107" s="104">
        <v>1</v>
      </c>
      <c r="E107" s="88">
        <v>125.1</v>
      </c>
      <c r="F107" s="89">
        <v>21.25</v>
      </c>
      <c r="G107" s="89">
        <v>41.75</v>
      </c>
      <c r="H107" s="89">
        <v>20</v>
      </c>
      <c r="I107" s="89">
        <v>178.53000000000003</v>
      </c>
      <c r="J107" s="89">
        <v>261.53000000000003</v>
      </c>
      <c r="K107" s="89">
        <v>2658.375</v>
      </c>
      <c r="L107" s="89">
        <v>5222.9250000000002</v>
      </c>
      <c r="M107" s="89">
        <v>2502</v>
      </c>
      <c r="N107" s="89">
        <v>22334.103000000003</v>
      </c>
      <c r="O107" s="89">
        <v>32717.403000000002</v>
      </c>
      <c r="P107" s="87">
        <v>251</v>
      </c>
      <c r="Q107" s="87">
        <v>22.1</v>
      </c>
      <c r="R107" s="89">
        <f t="shared" si="2"/>
        <v>262</v>
      </c>
      <c r="S107" s="90">
        <v>0.10058794940856497</v>
      </c>
      <c r="T107" s="90">
        <f t="shared" si="3"/>
        <v>91.491561385543832</v>
      </c>
    </row>
    <row r="108" spans="1:20" ht="12" customHeight="1" x14ac:dyDescent="0.2">
      <c r="A108" s="87" t="s">
        <v>13</v>
      </c>
      <c r="B108" s="87" t="s">
        <v>23</v>
      </c>
      <c r="C108" s="87" t="s">
        <v>30</v>
      </c>
      <c r="D108" s="104">
        <v>2</v>
      </c>
      <c r="E108" s="88">
        <v>652.31000000000017</v>
      </c>
      <c r="F108" s="89">
        <v>214.9</v>
      </c>
      <c r="G108" s="89">
        <v>18.899999999999999</v>
      </c>
      <c r="H108" s="89">
        <v>8.4</v>
      </c>
      <c r="I108" s="89">
        <v>25.241700000000002</v>
      </c>
      <c r="J108" s="89">
        <v>267.44170000000003</v>
      </c>
      <c r="K108" s="89">
        <v>140181.41900000005</v>
      </c>
      <c r="L108" s="89">
        <v>12328.659000000001</v>
      </c>
      <c r="M108" s="89">
        <v>5479.4040000000014</v>
      </c>
      <c r="N108" s="89">
        <v>16465.413327000006</v>
      </c>
      <c r="O108" s="89">
        <v>174454.89532700009</v>
      </c>
      <c r="P108" s="87">
        <v>251</v>
      </c>
      <c r="Q108" s="87">
        <v>22.1</v>
      </c>
      <c r="R108" s="89">
        <f t="shared" si="2"/>
        <v>267</v>
      </c>
      <c r="S108" s="90">
        <v>0.10058794940856497</v>
      </c>
      <c r="T108" s="90">
        <f t="shared" si="3"/>
        <v>486.16952937731935</v>
      </c>
    </row>
    <row r="109" spans="1:20" ht="12" customHeight="1" x14ac:dyDescent="0.2">
      <c r="A109" s="87" t="s">
        <v>13</v>
      </c>
      <c r="B109" s="87" t="s">
        <v>23</v>
      </c>
      <c r="C109" s="87" t="s">
        <v>30</v>
      </c>
      <c r="D109" s="104">
        <v>3</v>
      </c>
      <c r="E109" s="88">
        <v>631.57000000000005</v>
      </c>
      <c r="F109" s="89">
        <v>242.875</v>
      </c>
      <c r="G109" s="89">
        <v>544.375</v>
      </c>
      <c r="H109" s="89">
        <v>54.5</v>
      </c>
      <c r="I109" s="89">
        <v>42.574124999999995</v>
      </c>
      <c r="J109" s="89">
        <v>884.32412499999998</v>
      </c>
      <c r="K109" s="89">
        <v>153392.56375</v>
      </c>
      <c r="L109" s="89">
        <v>343810.91875000001</v>
      </c>
      <c r="M109" s="89">
        <v>34420.565000000002</v>
      </c>
      <c r="N109" s="89">
        <v>26888.540126249998</v>
      </c>
      <c r="O109" s="89">
        <v>558512.58762625011</v>
      </c>
      <c r="P109" s="87">
        <v>251</v>
      </c>
      <c r="Q109" s="87">
        <v>22.1</v>
      </c>
      <c r="R109" s="89">
        <f t="shared" si="2"/>
        <v>884</v>
      </c>
      <c r="S109" s="90">
        <v>0.10058794940856497</v>
      </c>
      <c r="T109" s="90">
        <f t="shared" si="3"/>
        <v>1558.4619228297618</v>
      </c>
    </row>
    <row r="110" spans="1:20" ht="12" customHeight="1" x14ac:dyDescent="0.2">
      <c r="A110" s="87" t="s">
        <v>13</v>
      </c>
      <c r="B110" s="87" t="s">
        <v>23</v>
      </c>
      <c r="C110" s="87" t="s">
        <v>30</v>
      </c>
      <c r="D110" s="104" t="s">
        <v>8</v>
      </c>
      <c r="E110" s="88">
        <v>24.159999999999997</v>
      </c>
      <c r="F110" s="89">
        <v>4.5</v>
      </c>
      <c r="G110" s="89">
        <v>155.5</v>
      </c>
      <c r="H110" s="89">
        <v>42</v>
      </c>
      <c r="I110" s="89">
        <v>3.7950000000000004</v>
      </c>
      <c r="J110" s="89">
        <v>205.79499999999999</v>
      </c>
      <c r="K110" s="89">
        <v>108.71999999999998</v>
      </c>
      <c r="L110" s="89">
        <v>3756.8799999999997</v>
      </c>
      <c r="M110" s="89">
        <v>1014.7199999999998</v>
      </c>
      <c r="N110" s="89">
        <v>91.68719999999999</v>
      </c>
      <c r="O110" s="89">
        <v>4972.0072</v>
      </c>
      <c r="P110" s="87">
        <v>251</v>
      </c>
      <c r="Q110" s="87">
        <v>22.1</v>
      </c>
      <c r="R110" s="89">
        <f t="shared" si="2"/>
        <v>206</v>
      </c>
      <c r="S110" s="90">
        <v>0.10058794940856497</v>
      </c>
      <c r="T110" s="90">
        <f t="shared" si="3"/>
        <v>13.89269779148883</v>
      </c>
    </row>
    <row r="111" spans="1:20" ht="12" customHeight="1" x14ac:dyDescent="0.2">
      <c r="A111" s="87" t="s">
        <v>13</v>
      </c>
      <c r="B111" s="87" t="s">
        <v>23</v>
      </c>
      <c r="C111" s="87" t="s">
        <v>30</v>
      </c>
      <c r="D111" s="104" t="s">
        <v>10</v>
      </c>
      <c r="E111" s="88">
        <v>2.77</v>
      </c>
      <c r="F111" s="89">
        <v>95.5</v>
      </c>
      <c r="G111" s="89">
        <v>3.5</v>
      </c>
      <c r="H111" s="89">
        <v>3.5</v>
      </c>
      <c r="I111" s="89">
        <v>24.42</v>
      </c>
      <c r="J111" s="89">
        <v>126.92</v>
      </c>
      <c r="K111" s="89">
        <v>264.53500000000003</v>
      </c>
      <c r="L111" s="89">
        <v>9.6950000000000003</v>
      </c>
      <c r="M111" s="89">
        <v>9.6950000000000003</v>
      </c>
      <c r="N111" s="89">
        <v>67.6434</v>
      </c>
      <c r="O111" s="89">
        <v>351.5684</v>
      </c>
      <c r="P111" s="87">
        <v>251</v>
      </c>
      <c r="Q111" s="87">
        <v>22.1</v>
      </c>
      <c r="R111" s="89">
        <f t="shared" si="2"/>
        <v>127</v>
      </c>
      <c r="S111" s="90">
        <v>0.10058794940856497</v>
      </c>
      <c r="T111" s="90">
        <f t="shared" si="3"/>
        <v>0.98198742928772897</v>
      </c>
    </row>
    <row r="112" spans="1:20" ht="12" customHeight="1" x14ac:dyDescent="0.2">
      <c r="A112" s="87" t="s">
        <v>13</v>
      </c>
      <c r="B112" s="87" t="s">
        <v>23</v>
      </c>
      <c r="C112" s="87" t="s">
        <v>30</v>
      </c>
      <c r="D112" s="104" t="s">
        <v>9</v>
      </c>
      <c r="E112" s="88">
        <v>111.82000000000002</v>
      </c>
      <c r="F112" s="89">
        <v>243.5</v>
      </c>
      <c r="G112" s="89">
        <v>37</v>
      </c>
      <c r="H112" s="89">
        <v>8.5</v>
      </c>
      <c r="I112" s="89">
        <v>40.177500000000002</v>
      </c>
      <c r="J112" s="89">
        <v>329.17750000000001</v>
      </c>
      <c r="K112" s="89">
        <v>27228.170000000006</v>
      </c>
      <c r="L112" s="89">
        <v>4137.3400000000011</v>
      </c>
      <c r="M112" s="89">
        <v>950.47000000000014</v>
      </c>
      <c r="N112" s="89">
        <v>4492.6480500000007</v>
      </c>
      <c r="O112" s="89">
        <v>36808.628050000007</v>
      </c>
      <c r="P112" s="87">
        <v>251</v>
      </c>
      <c r="Q112" s="87">
        <v>22.1</v>
      </c>
      <c r="R112" s="89">
        <f t="shared" si="2"/>
        <v>329</v>
      </c>
      <c r="S112" s="90">
        <v>0.10058794940856497</v>
      </c>
      <c r="T112" s="90">
        <f t="shared" si="3"/>
        <v>102.69228658811171</v>
      </c>
    </row>
    <row r="113" spans="1:20" ht="12" customHeight="1" x14ac:dyDescent="0.2">
      <c r="A113" s="87" t="s">
        <v>13</v>
      </c>
      <c r="B113" s="87" t="s">
        <v>23</v>
      </c>
      <c r="C113" s="87" t="s">
        <v>79</v>
      </c>
      <c r="D113" s="104">
        <v>1</v>
      </c>
      <c r="E113" s="88">
        <v>276.49</v>
      </c>
      <c r="F113" s="89">
        <v>98.25</v>
      </c>
      <c r="G113" s="89">
        <v>62.25</v>
      </c>
      <c r="H113" s="89">
        <v>21.25</v>
      </c>
      <c r="I113" s="89">
        <v>36.464999999999996</v>
      </c>
      <c r="J113" s="89">
        <v>218.215</v>
      </c>
      <c r="K113" s="89">
        <v>27165.142500000002</v>
      </c>
      <c r="L113" s="89">
        <v>17211.502500000002</v>
      </c>
      <c r="M113" s="89">
        <v>5875.4125000000004</v>
      </c>
      <c r="N113" s="89">
        <v>10082.207849999999</v>
      </c>
      <c r="O113" s="89">
        <v>60334.265350000001</v>
      </c>
      <c r="P113" s="87">
        <v>224</v>
      </c>
      <c r="Q113" s="87">
        <v>24.2</v>
      </c>
      <c r="R113" s="89">
        <f t="shared" si="2"/>
        <v>218</v>
      </c>
      <c r="S113" s="90">
        <v>0.10432113438250329</v>
      </c>
      <c r="T113" s="90">
        <f t="shared" si="3"/>
        <v>182.68775384552364</v>
      </c>
    </row>
    <row r="114" spans="1:20" ht="12" customHeight="1" x14ac:dyDescent="0.2">
      <c r="A114" s="87" t="s">
        <v>13</v>
      </c>
      <c r="B114" s="87" t="s">
        <v>23</v>
      </c>
      <c r="C114" s="87" t="s">
        <v>79</v>
      </c>
      <c r="D114" s="104">
        <v>2</v>
      </c>
      <c r="E114" s="88">
        <v>236</v>
      </c>
      <c r="F114" s="89">
        <v>111.5</v>
      </c>
      <c r="G114" s="89">
        <v>43.25</v>
      </c>
      <c r="H114" s="89">
        <v>79.75</v>
      </c>
      <c r="I114" s="89">
        <v>1.0395000000000001</v>
      </c>
      <c r="J114" s="89">
        <v>235.5395</v>
      </c>
      <c r="K114" s="89">
        <v>26314</v>
      </c>
      <c r="L114" s="89">
        <v>10207</v>
      </c>
      <c r="M114" s="89">
        <v>18821</v>
      </c>
      <c r="N114" s="89">
        <v>245.32200000000003</v>
      </c>
      <c r="O114" s="89">
        <v>55587.322</v>
      </c>
      <c r="P114" s="87">
        <v>224</v>
      </c>
      <c r="Q114" s="87">
        <v>24.2</v>
      </c>
      <c r="R114" s="89">
        <f t="shared" si="2"/>
        <v>236</v>
      </c>
      <c r="S114" s="90">
        <v>0.10432113438250329</v>
      </c>
      <c r="T114" s="90">
        <f t="shared" si="3"/>
        <v>168.80974739004253</v>
      </c>
    </row>
    <row r="115" spans="1:20" ht="12" customHeight="1" x14ac:dyDescent="0.2">
      <c r="A115" s="87" t="s">
        <v>13</v>
      </c>
      <c r="B115" s="87" t="s">
        <v>23</v>
      </c>
      <c r="C115" s="87" t="s">
        <v>79</v>
      </c>
      <c r="D115" s="104">
        <v>3</v>
      </c>
      <c r="E115" s="88">
        <v>899.94</v>
      </c>
      <c r="F115" s="89">
        <v>372.4736842105263</v>
      </c>
      <c r="G115" s="89">
        <v>126</v>
      </c>
      <c r="H115" s="89">
        <v>14.421052631578947</v>
      </c>
      <c r="I115" s="89">
        <v>39.88657894736842</v>
      </c>
      <c r="J115" s="89">
        <v>552.78131578947364</v>
      </c>
      <c r="K115" s="89">
        <v>335203.96736842109</v>
      </c>
      <c r="L115" s="89">
        <v>113392.44</v>
      </c>
      <c r="M115" s="89">
        <v>12978.082105263158</v>
      </c>
      <c r="N115" s="89">
        <v>35895.52785789474</v>
      </c>
      <c r="O115" s="89">
        <v>497470.01733157894</v>
      </c>
      <c r="P115" s="87">
        <v>224</v>
      </c>
      <c r="Q115" s="87">
        <v>24.2</v>
      </c>
      <c r="R115" s="89">
        <f t="shared" si="2"/>
        <v>553</v>
      </c>
      <c r="S115" s="90">
        <v>0.10432113438250329</v>
      </c>
      <c r="T115" s="90">
        <f t="shared" si="3"/>
        <v>1508.3849857908249</v>
      </c>
    </row>
    <row r="116" spans="1:20" ht="12" customHeight="1" x14ac:dyDescent="0.2">
      <c r="A116" s="87" t="s">
        <v>13</v>
      </c>
      <c r="B116" s="87" t="s">
        <v>23</v>
      </c>
      <c r="C116" s="87" t="s">
        <v>79</v>
      </c>
      <c r="D116" s="104" t="s">
        <v>8</v>
      </c>
      <c r="E116" s="88">
        <v>16.36</v>
      </c>
      <c r="F116" s="89">
        <v>58</v>
      </c>
      <c r="G116" s="89">
        <v>4</v>
      </c>
      <c r="H116" s="89">
        <v>2</v>
      </c>
      <c r="I116" s="89">
        <v>6.6000000000000005</v>
      </c>
      <c r="J116" s="89">
        <v>70.599999999999994</v>
      </c>
      <c r="K116" s="89">
        <v>948.88</v>
      </c>
      <c r="L116" s="89">
        <v>65.44</v>
      </c>
      <c r="M116" s="89">
        <v>32.72</v>
      </c>
      <c r="N116" s="89">
        <v>107.976</v>
      </c>
      <c r="O116" s="89">
        <v>1155.0160000000001</v>
      </c>
      <c r="P116" s="87">
        <v>224</v>
      </c>
      <c r="Q116" s="87">
        <v>24.2</v>
      </c>
      <c r="R116" s="89">
        <f t="shared" si="2"/>
        <v>71</v>
      </c>
      <c r="S116" s="90">
        <v>0.10432113438250329</v>
      </c>
      <c r="T116" s="90">
        <f t="shared" si="3"/>
        <v>3.5205876576123565</v>
      </c>
    </row>
    <row r="117" spans="1:20" ht="12" customHeight="1" x14ac:dyDescent="0.2">
      <c r="A117" s="87" t="s">
        <v>13</v>
      </c>
      <c r="B117" s="87" t="s">
        <v>23</v>
      </c>
      <c r="C117" s="87" t="s">
        <v>79</v>
      </c>
      <c r="D117" s="104" t="s">
        <v>10</v>
      </c>
      <c r="E117" s="88">
        <v>4.12</v>
      </c>
      <c r="F117" s="89">
        <v>35</v>
      </c>
      <c r="G117" s="89">
        <v>31</v>
      </c>
      <c r="H117" s="89">
        <v>0</v>
      </c>
      <c r="I117" s="89">
        <v>8.25</v>
      </c>
      <c r="J117" s="89">
        <v>74.25</v>
      </c>
      <c r="K117" s="89">
        <v>144.20000000000002</v>
      </c>
      <c r="L117" s="89">
        <v>127.72</v>
      </c>
      <c r="M117" s="89">
        <v>0</v>
      </c>
      <c r="N117" s="89">
        <v>33.99</v>
      </c>
      <c r="O117" s="89">
        <v>305.91000000000003</v>
      </c>
      <c r="P117" s="87">
        <v>224</v>
      </c>
      <c r="Q117" s="87">
        <v>24.2</v>
      </c>
      <c r="R117" s="89">
        <f t="shared" si="2"/>
        <v>74</v>
      </c>
      <c r="S117" s="90">
        <v>0.10432113438250329</v>
      </c>
      <c r="T117" s="90">
        <f t="shared" si="3"/>
        <v>0.92406484818077006</v>
      </c>
    </row>
    <row r="118" spans="1:20" ht="12" customHeight="1" x14ac:dyDescent="0.2">
      <c r="A118" s="87" t="s">
        <v>13</v>
      </c>
      <c r="B118" s="87" t="s">
        <v>23</v>
      </c>
      <c r="C118" s="87" t="s">
        <v>79</v>
      </c>
      <c r="D118" s="104" t="s">
        <v>9</v>
      </c>
      <c r="E118" s="88">
        <v>80.670000000000016</v>
      </c>
      <c r="F118" s="89">
        <v>247</v>
      </c>
      <c r="G118" s="89">
        <v>249.5</v>
      </c>
      <c r="H118" s="89">
        <v>13</v>
      </c>
      <c r="I118" s="89">
        <v>21.450000000000003</v>
      </c>
      <c r="J118" s="89">
        <v>530.95000000000005</v>
      </c>
      <c r="K118" s="89">
        <v>19925.490000000005</v>
      </c>
      <c r="L118" s="89">
        <v>20127.165000000005</v>
      </c>
      <c r="M118" s="89">
        <v>1048.7100000000003</v>
      </c>
      <c r="N118" s="89">
        <v>1730.3715000000007</v>
      </c>
      <c r="O118" s="89">
        <v>42831.736500000014</v>
      </c>
      <c r="P118" s="87">
        <v>224</v>
      </c>
      <c r="Q118" s="87">
        <v>24.2</v>
      </c>
      <c r="R118" s="89">
        <f t="shared" si="2"/>
        <v>531</v>
      </c>
      <c r="S118" s="90">
        <v>0.10432113438250329</v>
      </c>
      <c r="T118" s="90">
        <f t="shared" si="3"/>
        <v>129.83150518812778</v>
      </c>
    </row>
    <row r="119" spans="1:20" ht="12" customHeight="1" x14ac:dyDescent="0.2">
      <c r="A119" s="87" t="s">
        <v>13</v>
      </c>
      <c r="B119" s="87" t="s">
        <v>22</v>
      </c>
      <c r="C119" s="87" t="s">
        <v>28</v>
      </c>
      <c r="D119" s="104">
        <v>1</v>
      </c>
      <c r="E119" s="88">
        <v>865.87</v>
      </c>
      <c r="F119" s="89">
        <v>126.1</v>
      </c>
      <c r="G119" s="89">
        <v>25.8</v>
      </c>
      <c r="H119" s="89">
        <v>56.9</v>
      </c>
      <c r="I119" s="89">
        <v>2.2770000000000001</v>
      </c>
      <c r="J119" s="89">
        <v>211.077</v>
      </c>
      <c r="K119" s="89">
        <v>109186.20699999999</v>
      </c>
      <c r="L119" s="89">
        <v>22339.446</v>
      </c>
      <c r="M119" s="89">
        <v>49268.002999999997</v>
      </c>
      <c r="N119" s="89">
        <v>1971.58599</v>
      </c>
      <c r="O119" s="89">
        <v>182765.24198999998</v>
      </c>
      <c r="P119" s="87">
        <v>277</v>
      </c>
      <c r="Q119" s="87">
        <v>10.4</v>
      </c>
      <c r="R119" s="89">
        <f t="shared" si="2"/>
        <v>211</v>
      </c>
      <c r="S119" s="90">
        <v>0.10065924135667757</v>
      </c>
      <c r="T119" s="90">
        <f t="shared" si="3"/>
        <v>531.48090400713988</v>
      </c>
    </row>
    <row r="120" spans="1:20" ht="12" customHeight="1" x14ac:dyDescent="0.2">
      <c r="A120" s="87" t="s">
        <v>13</v>
      </c>
      <c r="B120" s="87" t="s">
        <v>22</v>
      </c>
      <c r="C120" s="87" t="s">
        <v>28</v>
      </c>
      <c r="D120" s="104">
        <v>2</v>
      </c>
      <c r="E120" s="88">
        <v>676.07</v>
      </c>
      <c r="F120" s="89">
        <v>466.88888888888891</v>
      </c>
      <c r="G120" s="89">
        <v>68.666666666666671</v>
      </c>
      <c r="H120" s="89">
        <v>36.111111111111114</v>
      </c>
      <c r="I120" s="89">
        <v>15.422000000000001</v>
      </c>
      <c r="J120" s="89">
        <v>587.08866666666665</v>
      </c>
      <c r="K120" s="89">
        <v>315649.57111111115</v>
      </c>
      <c r="L120" s="89">
        <v>46423.473333333342</v>
      </c>
      <c r="M120" s="89">
        <v>24413.638888888894</v>
      </c>
      <c r="N120" s="89">
        <v>10426.351540000001</v>
      </c>
      <c r="O120" s="89">
        <v>396913.03487333335</v>
      </c>
      <c r="P120" s="87">
        <v>277</v>
      </c>
      <c r="Q120" s="87">
        <v>10.4</v>
      </c>
      <c r="R120" s="89">
        <f t="shared" si="2"/>
        <v>587</v>
      </c>
      <c r="S120" s="90">
        <v>0.10065924135667757</v>
      </c>
      <c r="T120" s="90">
        <f t="shared" si="3"/>
        <v>1154.46901982444</v>
      </c>
    </row>
    <row r="121" spans="1:20" ht="12" customHeight="1" x14ac:dyDescent="0.2">
      <c r="A121" s="87" t="s">
        <v>13</v>
      </c>
      <c r="B121" s="87" t="s">
        <v>22</v>
      </c>
      <c r="C121" s="87" t="s">
        <v>28</v>
      </c>
      <c r="D121" s="104">
        <v>3</v>
      </c>
      <c r="E121" s="88">
        <v>2073.0799999999995</v>
      </c>
      <c r="F121" s="89">
        <v>412.56</v>
      </c>
      <c r="G121" s="89">
        <v>187.84</v>
      </c>
      <c r="H121" s="89">
        <v>79.92</v>
      </c>
      <c r="I121" s="89">
        <v>21.859200000000001</v>
      </c>
      <c r="J121" s="89">
        <v>702.17919999999992</v>
      </c>
      <c r="K121" s="89">
        <v>855269.88479999977</v>
      </c>
      <c r="L121" s="89">
        <v>389407.3471999999</v>
      </c>
      <c r="M121" s="89">
        <v>165680.55359999996</v>
      </c>
      <c r="N121" s="89">
        <v>45315.870335999993</v>
      </c>
      <c r="O121" s="89">
        <v>1455673.6559359995</v>
      </c>
      <c r="P121" s="87">
        <v>277</v>
      </c>
      <c r="Q121" s="87">
        <v>10.4</v>
      </c>
      <c r="R121" s="89">
        <f t="shared" si="2"/>
        <v>702</v>
      </c>
      <c r="S121" s="90">
        <v>0.10065924135667757</v>
      </c>
      <c r="T121" s="90">
        <f t="shared" si="3"/>
        <v>4233.559724087293</v>
      </c>
    </row>
    <row r="122" spans="1:20" ht="12" customHeight="1" x14ac:dyDescent="0.2">
      <c r="A122" s="87" t="s">
        <v>13</v>
      </c>
      <c r="B122" s="87" t="s">
        <v>22</v>
      </c>
      <c r="C122" s="87" t="s">
        <v>28</v>
      </c>
      <c r="D122" s="104" t="s">
        <v>8</v>
      </c>
      <c r="E122" s="88">
        <v>40.230000000000004</v>
      </c>
      <c r="F122" s="89">
        <v>33.333333333333336</v>
      </c>
      <c r="G122" s="89">
        <v>0</v>
      </c>
      <c r="H122" s="89">
        <v>15.666666666666666</v>
      </c>
      <c r="I122" s="89">
        <v>7.04</v>
      </c>
      <c r="J122" s="89">
        <v>56.04</v>
      </c>
      <c r="K122" s="89">
        <v>1341.0000000000002</v>
      </c>
      <c r="L122" s="89">
        <v>0</v>
      </c>
      <c r="M122" s="89">
        <v>630.27</v>
      </c>
      <c r="N122" s="89">
        <v>283.21920000000006</v>
      </c>
      <c r="O122" s="89">
        <v>2254.4892000000004</v>
      </c>
      <c r="P122" s="87">
        <v>277</v>
      </c>
      <c r="Q122" s="87">
        <v>10.4</v>
      </c>
      <c r="R122" s="89">
        <f t="shared" si="2"/>
        <v>56</v>
      </c>
      <c r="S122" s="90">
        <v>0.10065924135667757</v>
      </c>
      <c r="T122" s="90">
        <f t="shared" si="3"/>
        <v>6.5537606507790693</v>
      </c>
    </row>
    <row r="123" spans="1:20" ht="12" customHeight="1" x14ac:dyDescent="0.2">
      <c r="A123" s="87" t="s">
        <v>13</v>
      </c>
      <c r="B123" s="87" t="s">
        <v>22</v>
      </c>
      <c r="C123" s="87" t="s">
        <v>28</v>
      </c>
      <c r="D123" s="104" t="s">
        <v>10</v>
      </c>
      <c r="E123" s="88">
        <v>37.370000000000005</v>
      </c>
      <c r="F123" s="89">
        <v>2.5</v>
      </c>
      <c r="G123" s="89">
        <v>26</v>
      </c>
      <c r="H123" s="89">
        <v>0</v>
      </c>
      <c r="I123" s="89">
        <v>2.2275</v>
      </c>
      <c r="J123" s="89">
        <v>30.727499999999999</v>
      </c>
      <c r="K123" s="89">
        <v>93.425000000000011</v>
      </c>
      <c r="L123" s="89">
        <v>971.62000000000012</v>
      </c>
      <c r="M123" s="89">
        <v>0</v>
      </c>
      <c r="N123" s="89">
        <v>83.241675000000015</v>
      </c>
      <c r="O123" s="89">
        <v>1148.2866750000001</v>
      </c>
      <c r="P123" s="87">
        <v>277</v>
      </c>
      <c r="Q123" s="87">
        <v>10.4</v>
      </c>
      <c r="R123" s="89">
        <f t="shared" si="2"/>
        <v>31</v>
      </c>
      <c r="S123" s="90">
        <v>0.10065924135667757</v>
      </c>
      <c r="T123" s="90">
        <f t="shared" si="3"/>
        <v>3.3700574824704503</v>
      </c>
    </row>
    <row r="124" spans="1:20" ht="12" customHeight="1" x14ac:dyDescent="0.2">
      <c r="A124" s="87" t="s">
        <v>13</v>
      </c>
      <c r="B124" s="87" t="s">
        <v>22</v>
      </c>
      <c r="C124" s="87" t="s">
        <v>28</v>
      </c>
      <c r="D124" s="104" t="s">
        <v>9</v>
      </c>
      <c r="E124" s="88">
        <v>197.60000000000002</v>
      </c>
      <c r="F124" s="89">
        <v>61</v>
      </c>
      <c r="G124" s="89">
        <v>97.5</v>
      </c>
      <c r="H124" s="89">
        <v>1.5</v>
      </c>
      <c r="I124" s="89">
        <v>0.66</v>
      </c>
      <c r="J124" s="89">
        <v>160.66</v>
      </c>
      <c r="K124" s="89">
        <v>12053.600000000002</v>
      </c>
      <c r="L124" s="89">
        <v>19266.000000000004</v>
      </c>
      <c r="M124" s="89">
        <v>296.40000000000003</v>
      </c>
      <c r="N124" s="89">
        <v>130.41600000000003</v>
      </c>
      <c r="O124" s="89">
        <v>31746.416000000008</v>
      </c>
      <c r="P124" s="87">
        <v>277</v>
      </c>
      <c r="Q124" s="87">
        <v>10.4</v>
      </c>
      <c r="R124" s="89">
        <f t="shared" si="2"/>
        <v>161</v>
      </c>
      <c r="S124" s="90">
        <v>0.10065924135667757</v>
      </c>
      <c r="T124" s="90">
        <f t="shared" si="3"/>
        <v>92.547636731483692</v>
      </c>
    </row>
    <row r="125" spans="1:20" ht="12" customHeight="1" x14ac:dyDescent="0.2">
      <c r="A125" s="87" t="s">
        <v>13</v>
      </c>
      <c r="B125" s="87" t="s">
        <v>22</v>
      </c>
      <c r="C125" s="87" t="s">
        <v>31</v>
      </c>
      <c r="D125" s="104">
        <v>1</v>
      </c>
      <c r="E125" s="88">
        <v>281.40999999999997</v>
      </c>
      <c r="F125" s="89">
        <v>120.8</v>
      </c>
      <c r="G125" s="89">
        <v>103</v>
      </c>
      <c r="H125" s="89">
        <v>36</v>
      </c>
      <c r="I125" s="89">
        <v>3.4980000000000002</v>
      </c>
      <c r="J125" s="89">
        <v>263.298</v>
      </c>
      <c r="K125" s="89">
        <v>33994.327999999994</v>
      </c>
      <c r="L125" s="89">
        <v>28985.229999999996</v>
      </c>
      <c r="M125" s="89">
        <v>10130.759999999998</v>
      </c>
      <c r="N125" s="89">
        <v>984.37217999999996</v>
      </c>
      <c r="O125" s="89">
        <v>74094.690179999991</v>
      </c>
      <c r="P125" s="87">
        <v>235</v>
      </c>
      <c r="Q125" s="87">
        <v>22.1</v>
      </c>
      <c r="R125" s="89">
        <f t="shared" si="2"/>
        <v>263</v>
      </c>
      <c r="S125" s="90">
        <v>0.10051911914685964</v>
      </c>
      <c r="T125" s="90">
        <f t="shared" si="3"/>
        <v>220.67686549393662</v>
      </c>
    </row>
    <row r="126" spans="1:20" ht="12" customHeight="1" x14ac:dyDescent="0.2">
      <c r="A126" s="87" t="s">
        <v>13</v>
      </c>
      <c r="B126" s="87" t="s">
        <v>22</v>
      </c>
      <c r="C126" s="87" t="s">
        <v>31</v>
      </c>
      <c r="D126" s="104">
        <v>2</v>
      </c>
      <c r="E126" s="88">
        <v>395.76</v>
      </c>
      <c r="F126" s="89">
        <v>238.4</v>
      </c>
      <c r="G126" s="89">
        <v>146.4</v>
      </c>
      <c r="H126" s="89">
        <v>78</v>
      </c>
      <c r="I126" s="89">
        <v>2.508</v>
      </c>
      <c r="J126" s="89">
        <v>465.30799999999999</v>
      </c>
      <c r="K126" s="89">
        <v>94349.183999999994</v>
      </c>
      <c r="L126" s="89">
        <v>57939.264000000003</v>
      </c>
      <c r="M126" s="89">
        <v>30869.279999999999</v>
      </c>
      <c r="N126" s="89">
        <v>992.56607999999994</v>
      </c>
      <c r="O126" s="89">
        <v>184150.29407999999</v>
      </c>
      <c r="P126" s="87">
        <v>235</v>
      </c>
      <c r="Q126" s="87">
        <v>22.1</v>
      </c>
      <c r="R126" s="89">
        <f t="shared" si="2"/>
        <v>465</v>
      </c>
      <c r="S126" s="90">
        <v>0.10051911914685964</v>
      </c>
      <c r="T126" s="90">
        <f t="shared" si="3"/>
        <v>548.71443103481431</v>
      </c>
    </row>
    <row r="127" spans="1:20" ht="12" customHeight="1" x14ac:dyDescent="0.2">
      <c r="A127" s="87" t="s">
        <v>13</v>
      </c>
      <c r="B127" s="87" t="s">
        <v>22</v>
      </c>
      <c r="C127" s="87" t="s">
        <v>31</v>
      </c>
      <c r="D127" s="104">
        <v>3</v>
      </c>
      <c r="E127" s="88">
        <v>1754.2600000000002</v>
      </c>
      <c r="F127" s="89">
        <v>330.13043478260869</v>
      </c>
      <c r="G127" s="89">
        <v>183.69565217391303</v>
      </c>
      <c r="H127" s="89">
        <v>149.65217391304347</v>
      </c>
      <c r="I127" s="89">
        <v>11.931652173913045</v>
      </c>
      <c r="J127" s="89">
        <v>675.40991304347824</v>
      </c>
      <c r="K127" s="89">
        <v>579134.61652173917</v>
      </c>
      <c r="L127" s="89">
        <v>322249.9347826087</v>
      </c>
      <c r="M127" s="89">
        <v>262528.82260869566</v>
      </c>
      <c r="N127" s="89">
        <v>20931.220142608701</v>
      </c>
      <c r="O127" s="89">
        <v>1184844.5940556522</v>
      </c>
      <c r="P127" s="87">
        <v>235</v>
      </c>
      <c r="Q127" s="87">
        <v>22.1</v>
      </c>
      <c r="R127" s="89">
        <f t="shared" si="2"/>
        <v>675</v>
      </c>
      <c r="S127" s="90">
        <v>0.10051911914685964</v>
      </c>
      <c r="T127" s="90">
        <f t="shared" si="3"/>
        <v>3530.6873830686741</v>
      </c>
    </row>
    <row r="128" spans="1:20" ht="12" customHeight="1" x14ac:dyDescent="0.2">
      <c r="A128" s="87" t="s">
        <v>13</v>
      </c>
      <c r="B128" s="87" t="s">
        <v>22</v>
      </c>
      <c r="C128" s="87" t="s">
        <v>31</v>
      </c>
      <c r="D128" s="104" t="s">
        <v>8</v>
      </c>
      <c r="E128" s="88">
        <v>17.45</v>
      </c>
      <c r="F128" s="89">
        <v>262.5</v>
      </c>
      <c r="G128" s="89">
        <v>0</v>
      </c>
      <c r="H128" s="89">
        <v>19.5</v>
      </c>
      <c r="I128" s="89">
        <v>4.9500000000000009E-2</v>
      </c>
      <c r="J128" s="89">
        <v>282.04950000000002</v>
      </c>
      <c r="K128" s="89">
        <v>4580.625</v>
      </c>
      <c r="L128" s="89">
        <v>0</v>
      </c>
      <c r="M128" s="89">
        <v>340.27499999999998</v>
      </c>
      <c r="N128" s="89">
        <v>0.86377500000000018</v>
      </c>
      <c r="O128" s="89">
        <v>4921.7637749999994</v>
      </c>
      <c r="P128" s="87">
        <v>235</v>
      </c>
      <c r="Q128" s="87">
        <v>22.1</v>
      </c>
      <c r="R128" s="89">
        <f t="shared" si="2"/>
        <v>282</v>
      </c>
      <c r="S128" s="90">
        <v>0.10051911914685964</v>
      </c>
      <c r="T128" s="90">
        <f t="shared" si="3"/>
        <v>14.672565993505446</v>
      </c>
    </row>
    <row r="129" spans="1:20" ht="12" customHeight="1" x14ac:dyDescent="0.2">
      <c r="A129" s="87" t="s">
        <v>13</v>
      </c>
      <c r="B129" s="87" t="s">
        <v>22</v>
      </c>
      <c r="C129" s="87" t="s">
        <v>31</v>
      </c>
      <c r="D129" s="104" t="s">
        <v>10</v>
      </c>
      <c r="E129" s="88">
        <v>8.91</v>
      </c>
      <c r="F129" s="89">
        <v>105</v>
      </c>
      <c r="G129" s="89">
        <v>97</v>
      </c>
      <c r="H129" s="89">
        <v>0</v>
      </c>
      <c r="I129" s="89">
        <v>0.82500000000000007</v>
      </c>
      <c r="J129" s="89">
        <v>202.82499999999999</v>
      </c>
      <c r="K129" s="89">
        <v>935.55000000000007</v>
      </c>
      <c r="L129" s="89">
        <v>864.27</v>
      </c>
      <c r="M129" s="89">
        <v>0</v>
      </c>
      <c r="N129" s="89">
        <v>7.3507500000000006</v>
      </c>
      <c r="O129" s="89">
        <v>1807.1707500000002</v>
      </c>
      <c r="P129" s="87">
        <v>235</v>
      </c>
      <c r="Q129" s="87">
        <v>22.1</v>
      </c>
      <c r="R129" s="89">
        <f t="shared" si="2"/>
        <v>203</v>
      </c>
      <c r="S129" s="90">
        <v>0.10051911914685964</v>
      </c>
      <c r="T129" s="90">
        <f t="shared" si="3"/>
        <v>5.3930602713798512</v>
      </c>
    </row>
    <row r="130" spans="1:20" ht="12" customHeight="1" x14ac:dyDescent="0.2">
      <c r="A130" s="87" t="s">
        <v>13</v>
      </c>
      <c r="B130" s="87" t="s">
        <v>22</v>
      </c>
      <c r="C130" s="87" t="s">
        <v>31</v>
      </c>
      <c r="D130" s="104" t="s">
        <v>9</v>
      </c>
      <c r="E130" s="88">
        <v>61.74</v>
      </c>
      <c r="F130" s="89">
        <v>54.5</v>
      </c>
      <c r="G130" s="89">
        <v>12</v>
      </c>
      <c r="H130" s="89">
        <v>8.5</v>
      </c>
      <c r="I130" s="89">
        <v>170.61</v>
      </c>
      <c r="J130" s="89">
        <v>245.61</v>
      </c>
      <c r="K130" s="89">
        <v>3364.83</v>
      </c>
      <c r="L130" s="89">
        <v>740.88</v>
      </c>
      <c r="M130" s="89">
        <v>524.79</v>
      </c>
      <c r="N130" s="89">
        <v>10533.461400000002</v>
      </c>
      <c r="O130" s="89">
        <v>15163.961400000002</v>
      </c>
      <c r="P130" s="87">
        <v>235</v>
      </c>
      <c r="Q130" s="87">
        <v>22.1</v>
      </c>
      <c r="R130" s="89">
        <f t="shared" ref="R130:R193" si="4">ROUND((O130/E130),0)</f>
        <v>246</v>
      </c>
      <c r="S130" s="90">
        <v>0.10051911914685964</v>
      </c>
      <c r="T130" s="90">
        <f t="shared" ref="T130:T193" si="5">(((R130*(1-Q130/100))*E130)/P130)*(1-S130)</f>
        <v>45.285927210876167</v>
      </c>
    </row>
    <row r="131" spans="1:20" ht="12" customHeight="1" x14ac:dyDescent="0.2">
      <c r="A131" s="87" t="s">
        <v>13</v>
      </c>
      <c r="B131" s="87" t="s">
        <v>22</v>
      </c>
      <c r="C131" s="87" t="s">
        <v>29</v>
      </c>
      <c r="D131" s="104">
        <v>1</v>
      </c>
      <c r="E131" s="88">
        <v>606.48</v>
      </c>
      <c r="F131" s="89">
        <v>206.36363636363637</v>
      </c>
      <c r="G131" s="89">
        <v>28.818181818181817</v>
      </c>
      <c r="H131" s="89">
        <v>8.3636363636363633</v>
      </c>
      <c r="I131" s="89">
        <v>1.38</v>
      </c>
      <c r="J131" s="89">
        <v>244.92545454545456</v>
      </c>
      <c r="K131" s="89">
        <v>125155.4181818182</v>
      </c>
      <c r="L131" s="89">
        <v>17477.650909090909</v>
      </c>
      <c r="M131" s="89">
        <v>5072.3781818181815</v>
      </c>
      <c r="N131" s="89">
        <v>836.94239999999991</v>
      </c>
      <c r="O131" s="89">
        <v>148542.38967272727</v>
      </c>
      <c r="P131" s="87">
        <v>240</v>
      </c>
      <c r="Q131" s="87">
        <v>10.9</v>
      </c>
      <c r="R131" s="89">
        <f t="shared" si="4"/>
        <v>245</v>
      </c>
      <c r="S131" s="90">
        <v>0.10411056581482503</v>
      </c>
      <c r="T131" s="90">
        <f t="shared" si="5"/>
        <v>494.20080105758922</v>
      </c>
    </row>
    <row r="132" spans="1:20" ht="12" customHeight="1" x14ac:dyDescent="0.2">
      <c r="A132" s="87" t="s">
        <v>13</v>
      </c>
      <c r="B132" s="87" t="s">
        <v>22</v>
      </c>
      <c r="C132" s="87" t="s">
        <v>29</v>
      </c>
      <c r="D132" s="104">
        <v>2</v>
      </c>
      <c r="E132" s="88">
        <v>372.49</v>
      </c>
      <c r="F132" s="89">
        <v>337.8</v>
      </c>
      <c r="G132" s="89">
        <v>38.4</v>
      </c>
      <c r="H132" s="89">
        <v>105.6</v>
      </c>
      <c r="I132" s="89">
        <v>4.3692000000000011</v>
      </c>
      <c r="J132" s="89">
        <v>486.16919999999993</v>
      </c>
      <c r="K132" s="89">
        <v>125827.122</v>
      </c>
      <c r="L132" s="89">
        <v>14303.616</v>
      </c>
      <c r="M132" s="89">
        <v>39334.943999999996</v>
      </c>
      <c r="N132" s="89">
        <v>1627.4833080000005</v>
      </c>
      <c r="O132" s="89">
        <v>181093.165308</v>
      </c>
      <c r="P132" s="87">
        <v>240</v>
      </c>
      <c r="Q132" s="87">
        <v>10.9</v>
      </c>
      <c r="R132" s="89">
        <f t="shared" si="4"/>
        <v>486</v>
      </c>
      <c r="S132" s="90">
        <v>0.10411056581482503</v>
      </c>
      <c r="T132" s="90">
        <f t="shared" si="5"/>
        <v>602.10434924292144</v>
      </c>
    </row>
    <row r="133" spans="1:20" ht="12" customHeight="1" x14ac:dyDescent="0.2">
      <c r="A133" s="87" t="s">
        <v>13</v>
      </c>
      <c r="B133" s="87" t="s">
        <v>22</v>
      </c>
      <c r="C133" s="87" t="s">
        <v>29</v>
      </c>
      <c r="D133" s="104">
        <v>3</v>
      </c>
      <c r="E133" s="88">
        <v>748.76</v>
      </c>
      <c r="F133" s="89">
        <v>452.8</v>
      </c>
      <c r="G133" s="89">
        <v>432.6</v>
      </c>
      <c r="H133" s="89">
        <v>132.6</v>
      </c>
      <c r="I133" s="89">
        <v>3.63</v>
      </c>
      <c r="J133" s="89">
        <v>1021.6300000000001</v>
      </c>
      <c r="K133" s="89">
        <v>339038.52799999999</v>
      </c>
      <c r="L133" s="89">
        <v>323913.576</v>
      </c>
      <c r="M133" s="89">
        <v>99285.576000000001</v>
      </c>
      <c r="N133" s="89">
        <v>2717.9987999999998</v>
      </c>
      <c r="O133" s="89">
        <v>764955.67879999999</v>
      </c>
      <c r="P133" s="87">
        <v>240</v>
      </c>
      <c r="Q133" s="87">
        <v>10.9</v>
      </c>
      <c r="R133" s="89">
        <f t="shared" si="4"/>
        <v>1022</v>
      </c>
      <c r="S133" s="90">
        <v>0.10411056581482503</v>
      </c>
      <c r="T133" s="90">
        <f t="shared" si="5"/>
        <v>2545.1560104576547</v>
      </c>
    </row>
    <row r="134" spans="1:20" ht="12" customHeight="1" x14ac:dyDescent="0.2">
      <c r="A134" s="87" t="s">
        <v>13</v>
      </c>
      <c r="B134" s="87" t="s">
        <v>22</v>
      </c>
      <c r="C134" s="87" t="s">
        <v>29</v>
      </c>
      <c r="D134" s="104" t="s">
        <v>8</v>
      </c>
      <c r="E134" s="88">
        <v>13.69</v>
      </c>
      <c r="F134" s="89">
        <v>210</v>
      </c>
      <c r="G134" s="89">
        <v>2</v>
      </c>
      <c r="H134" s="89">
        <v>0</v>
      </c>
      <c r="I134" s="89">
        <v>22.77</v>
      </c>
      <c r="J134" s="89">
        <v>234.77</v>
      </c>
      <c r="K134" s="89">
        <v>2874.9</v>
      </c>
      <c r="L134" s="89">
        <v>27.38</v>
      </c>
      <c r="M134" s="89">
        <v>0</v>
      </c>
      <c r="N134" s="89">
        <v>311.72129999999999</v>
      </c>
      <c r="O134" s="89">
        <v>3214.0013000000004</v>
      </c>
      <c r="P134" s="87">
        <v>240</v>
      </c>
      <c r="Q134" s="87">
        <v>10.9</v>
      </c>
      <c r="R134" s="89">
        <f t="shared" si="4"/>
        <v>235</v>
      </c>
      <c r="S134" s="90">
        <v>0.10411056581482503</v>
      </c>
      <c r="T134" s="90">
        <f t="shared" si="5"/>
        <v>10.700207198463554</v>
      </c>
    </row>
    <row r="135" spans="1:20" ht="12" customHeight="1" x14ac:dyDescent="0.2">
      <c r="A135" s="87" t="s">
        <v>13</v>
      </c>
      <c r="B135" s="87" t="s">
        <v>22</v>
      </c>
      <c r="C135" s="87" t="s">
        <v>29</v>
      </c>
      <c r="D135" s="104" t="s">
        <v>10</v>
      </c>
      <c r="E135" s="88">
        <v>14.349999999999998</v>
      </c>
      <c r="F135" s="89">
        <v>105</v>
      </c>
      <c r="G135" s="89">
        <v>6</v>
      </c>
      <c r="H135" s="89">
        <v>1.5</v>
      </c>
      <c r="I135" s="89">
        <v>12.870000000000001</v>
      </c>
      <c r="J135" s="89">
        <v>125.37</v>
      </c>
      <c r="K135" s="89">
        <v>1506.7499999999998</v>
      </c>
      <c r="L135" s="89">
        <v>86.1</v>
      </c>
      <c r="M135" s="89">
        <v>21.524999999999999</v>
      </c>
      <c r="N135" s="89">
        <v>184.68449999999999</v>
      </c>
      <c r="O135" s="89">
        <v>1799.0594999999998</v>
      </c>
      <c r="P135" s="87">
        <v>240</v>
      </c>
      <c r="Q135" s="87">
        <v>10.9</v>
      </c>
      <c r="R135" s="89">
        <f t="shared" si="4"/>
        <v>125</v>
      </c>
      <c r="S135" s="90">
        <v>0.10411056581482503</v>
      </c>
      <c r="T135" s="90">
        <f t="shared" si="5"/>
        <v>5.9659937094148532</v>
      </c>
    </row>
    <row r="136" spans="1:20" ht="12" customHeight="1" x14ac:dyDescent="0.2">
      <c r="A136" s="87" t="s">
        <v>13</v>
      </c>
      <c r="B136" s="87" t="s">
        <v>22</v>
      </c>
      <c r="C136" s="87" t="s">
        <v>29</v>
      </c>
      <c r="D136" s="104" t="s">
        <v>9</v>
      </c>
      <c r="E136" s="88">
        <v>54.4</v>
      </c>
      <c r="F136" s="89">
        <v>118.5</v>
      </c>
      <c r="G136" s="89">
        <v>17.5</v>
      </c>
      <c r="H136" s="89">
        <v>252.5</v>
      </c>
      <c r="I136" s="89">
        <v>6.7650000000000006</v>
      </c>
      <c r="J136" s="89">
        <v>395.26499999999999</v>
      </c>
      <c r="K136" s="89">
        <v>6446.4</v>
      </c>
      <c r="L136" s="89">
        <v>952</v>
      </c>
      <c r="M136" s="89">
        <v>13736</v>
      </c>
      <c r="N136" s="89">
        <v>368.01600000000002</v>
      </c>
      <c r="O136" s="89">
        <v>21502.416000000001</v>
      </c>
      <c r="P136" s="87">
        <v>240</v>
      </c>
      <c r="Q136" s="87">
        <v>10.9</v>
      </c>
      <c r="R136" s="89">
        <f t="shared" si="4"/>
        <v>395</v>
      </c>
      <c r="S136" s="90">
        <v>0.10411056581482503</v>
      </c>
      <c r="T136" s="90">
        <f t="shared" si="5"/>
        <v>71.46886290057499</v>
      </c>
    </row>
    <row r="137" spans="1:20" ht="12" customHeight="1" x14ac:dyDescent="0.2">
      <c r="A137" s="87" t="s">
        <v>13</v>
      </c>
      <c r="B137" s="87" t="s">
        <v>22</v>
      </c>
      <c r="C137" s="87" t="s">
        <v>30</v>
      </c>
      <c r="D137" s="104">
        <v>1</v>
      </c>
      <c r="E137" s="88">
        <v>2124.4500000000003</v>
      </c>
      <c r="F137" s="89">
        <v>66.72</v>
      </c>
      <c r="G137" s="89">
        <v>52.36</v>
      </c>
      <c r="H137" s="89">
        <v>44.92</v>
      </c>
      <c r="I137" s="89">
        <v>48.684240000000003</v>
      </c>
      <c r="J137" s="89">
        <v>212.68423999999999</v>
      </c>
      <c r="K137" s="89">
        <v>141743.304</v>
      </c>
      <c r="L137" s="89">
        <v>111236.20200000002</v>
      </c>
      <c r="M137" s="89">
        <v>95430.294000000009</v>
      </c>
      <c r="N137" s="89">
        <v>103427.23366800002</v>
      </c>
      <c r="O137" s="89">
        <v>451837.03366800008</v>
      </c>
      <c r="P137" s="87">
        <v>251</v>
      </c>
      <c r="Q137" s="87">
        <v>22.1</v>
      </c>
      <c r="R137" s="89">
        <f t="shared" si="4"/>
        <v>213</v>
      </c>
      <c r="S137" s="90">
        <v>0.10058794940856497</v>
      </c>
      <c r="T137" s="90">
        <f t="shared" si="5"/>
        <v>1263.1314714858786</v>
      </c>
    </row>
    <row r="138" spans="1:20" ht="12" customHeight="1" x14ac:dyDescent="0.2">
      <c r="A138" s="87" t="s">
        <v>13</v>
      </c>
      <c r="B138" s="87" t="s">
        <v>22</v>
      </c>
      <c r="C138" s="87" t="s">
        <v>30</v>
      </c>
      <c r="D138" s="104">
        <v>2</v>
      </c>
      <c r="E138" s="88">
        <v>3109.94</v>
      </c>
      <c r="F138" s="89">
        <v>183.97435897435898</v>
      </c>
      <c r="G138" s="89">
        <v>101.74358974358974</v>
      </c>
      <c r="H138" s="89">
        <v>85.15384615384616</v>
      </c>
      <c r="I138" s="89">
        <v>36.4853076923077</v>
      </c>
      <c r="J138" s="89">
        <v>407.3571025641026</v>
      </c>
      <c r="K138" s="89">
        <v>572149.217948718</v>
      </c>
      <c r="L138" s="89">
        <v>316416.45948717947</v>
      </c>
      <c r="M138" s="89">
        <v>264823.35230769234</v>
      </c>
      <c r="N138" s="89">
        <v>113467.11780461541</v>
      </c>
      <c r="O138" s="89">
        <v>1266856.1475482052</v>
      </c>
      <c r="P138" s="87">
        <v>251</v>
      </c>
      <c r="Q138" s="87">
        <v>22.1</v>
      </c>
      <c r="R138" s="89">
        <f t="shared" si="4"/>
        <v>407</v>
      </c>
      <c r="S138" s="90">
        <v>0.10058794940856497</v>
      </c>
      <c r="T138" s="90">
        <f t="shared" si="5"/>
        <v>3533.2051742133244</v>
      </c>
    </row>
    <row r="139" spans="1:20" ht="12" customHeight="1" x14ac:dyDescent="0.2">
      <c r="A139" s="87" t="s">
        <v>13</v>
      </c>
      <c r="B139" s="87" t="s">
        <v>22</v>
      </c>
      <c r="C139" s="87" t="s">
        <v>30</v>
      </c>
      <c r="D139" s="104">
        <v>3</v>
      </c>
      <c r="E139" s="88">
        <v>4721.7199999999993</v>
      </c>
      <c r="F139" s="89">
        <v>156.08196721311475</v>
      </c>
      <c r="G139" s="89">
        <v>131.95081967213116</v>
      </c>
      <c r="H139" s="89">
        <v>123.01639344262296</v>
      </c>
      <c r="I139" s="89">
        <v>55.117032786885247</v>
      </c>
      <c r="J139" s="89">
        <v>466.1662131147541</v>
      </c>
      <c r="K139" s="89">
        <v>736975.34622950805</v>
      </c>
      <c r="L139" s="89">
        <v>623034.82426229503</v>
      </c>
      <c r="M139" s="89">
        <v>580848.96524590161</v>
      </c>
      <c r="N139" s="89">
        <v>260247.19605049177</v>
      </c>
      <c r="O139" s="89">
        <v>2201106.3317881962</v>
      </c>
      <c r="P139" s="87">
        <v>251</v>
      </c>
      <c r="Q139" s="87">
        <v>22.1</v>
      </c>
      <c r="R139" s="89">
        <f t="shared" si="4"/>
        <v>466</v>
      </c>
      <c r="S139" s="90">
        <v>0.10058794940856497</v>
      </c>
      <c r="T139" s="90">
        <f t="shared" si="5"/>
        <v>6141.9826403003726</v>
      </c>
    </row>
    <row r="140" spans="1:20" ht="12" customHeight="1" x14ac:dyDescent="0.2">
      <c r="A140" s="87" t="s">
        <v>13</v>
      </c>
      <c r="B140" s="87" t="s">
        <v>22</v>
      </c>
      <c r="C140" s="87" t="s">
        <v>30</v>
      </c>
      <c r="D140" s="104" t="s">
        <v>8</v>
      </c>
      <c r="E140" s="88">
        <v>220.72</v>
      </c>
      <c r="F140" s="89">
        <v>110</v>
      </c>
      <c r="G140" s="89">
        <v>104</v>
      </c>
      <c r="H140" s="89">
        <v>137</v>
      </c>
      <c r="I140" s="89">
        <v>2.145</v>
      </c>
      <c r="J140" s="89">
        <v>353.14499999999998</v>
      </c>
      <c r="K140" s="89">
        <v>24279.200000000001</v>
      </c>
      <c r="L140" s="89">
        <v>22954.880000000001</v>
      </c>
      <c r="M140" s="89">
        <v>30238.639999999999</v>
      </c>
      <c r="N140" s="89">
        <v>473.44439999999997</v>
      </c>
      <c r="O140" s="89">
        <v>77946.164399999994</v>
      </c>
      <c r="P140" s="87">
        <v>251</v>
      </c>
      <c r="Q140" s="87">
        <v>22.1</v>
      </c>
      <c r="R140" s="89">
        <f t="shared" si="4"/>
        <v>353</v>
      </c>
      <c r="S140" s="90">
        <v>0.10058794940856497</v>
      </c>
      <c r="T140" s="90">
        <f t="shared" si="5"/>
        <v>217.48976856508941</v>
      </c>
    </row>
    <row r="141" spans="1:20" ht="12" customHeight="1" x14ac:dyDescent="0.2">
      <c r="A141" s="87" t="s">
        <v>13</v>
      </c>
      <c r="B141" s="87" t="s">
        <v>22</v>
      </c>
      <c r="C141" s="87" t="s">
        <v>30</v>
      </c>
      <c r="D141" s="104" t="s">
        <v>10</v>
      </c>
      <c r="E141" s="88">
        <v>83.98</v>
      </c>
      <c r="F141" s="89">
        <v>12.5</v>
      </c>
      <c r="G141" s="89">
        <v>1.5</v>
      </c>
      <c r="H141" s="89">
        <v>31</v>
      </c>
      <c r="I141" s="89">
        <v>0</v>
      </c>
      <c r="J141" s="89">
        <v>45</v>
      </c>
      <c r="K141" s="89">
        <v>1049.75</v>
      </c>
      <c r="L141" s="89">
        <v>125.97</v>
      </c>
      <c r="M141" s="89">
        <v>2603.38</v>
      </c>
      <c r="N141" s="89">
        <v>0</v>
      </c>
      <c r="O141" s="89">
        <v>3779.1000000000004</v>
      </c>
      <c r="P141" s="87">
        <v>251</v>
      </c>
      <c r="Q141" s="87">
        <v>22.1</v>
      </c>
      <c r="R141" s="89">
        <f t="shared" si="4"/>
        <v>45</v>
      </c>
      <c r="S141" s="90">
        <v>0.10058794940856497</v>
      </c>
      <c r="T141" s="90">
        <f t="shared" si="5"/>
        <v>10.548988584158893</v>
      </c>
    </row>
    <row r="142" spans="1:20" ht="12" customHeight="1" x14ac:dyDescent="0.2">
      <c r="A142" s="87" t="s">
        <v>13</v>
      </c>
      <c r="B142" s="87" t="s">
        <v>22</v>
      </c>
      <c r="C142" s="87" t="s">
        <v>30</v>
      </c>
      <c r="D142" s="104" t="s">
        <v>9</v>
      </c>
      <c r="E142" s="88">
        <v>282.85000000000002</v>
      </c>
      <c r="F142" s="89">
        <v>42.5</v>
      </c>
      <c r="G142" s="89">
        <v>43.5</v>
      </c>
      <c r="H142" s="89">
        <v>88.5</v>
      </c>
      <c r="I142" s="89">
        <v>0.99</v>
      </c>
      <c r="J142" s="89">
        <v>175.49</v>
      </c>
      <c r="K142" s="89">
        <v>12021.125000000002</v>
      </c>
      <c r="L142" s="89">
        <v>12303.975</v>
      </c>
      <c r="M142" s="89">
        <v>25032.225000000002</v>
      </c>
      <c r="N142" s="89">
        <v>280.0215</v>
      </c>
      <c r="O142" s="89">
        <v>49637.346500000007</v>
      </c>
      <c r="P142" s="87">
        <v>251</v>
      </c>
      <c r="Q142" s="87">
        <v>22.1</v>
      </c>
      <c r="R142" s="89">
        <f t="shared" si="4"/>
        <v>175</v>
      </c>
      <c r="S142" s="90">
        <v>0.10058794940856497</v>
      </c>
      <c r="T142" s="90">
        <f t="shared" si="5"/>
        <v>138.170926591023</v>
      </c>
    </row>
    <row r="143" spans="1:20" ht="12" customHeight="1" x14ac:dyDescent="0.2">
      <c r="A143" s="87" t="s">
        <v>13</v>
      </c>
      <c r="B143" s="87" t="s">
        <v>22</v>
      </c>
      <c r="C143" s="87" t="s">
        <v>79</v>
      </c>
      <c r="D143" s="104">
        <v>1</v>
      </c>
      <c r="E143" s="88">
        <v>2577.7199999999998</v>
      </c>
      <c r="F143" s="89">
        <v>122.03333333333333</v>
      </c>
      <c r="G143" s="89">
        <v>23.2</v>
      </c>
      <c r="H143" s="89">
        <v>28.533333333333335</v>
      </c>
      <c r="I143" s="89">
        <v>25.912700000000008</v>
      </c>
      <c r="J143" s="89">
        <v>199.67936666666665</v>
      </c>
      <c r="K143" s="89">
        <v>314567.76399999997</v>
      </c>
      <c r="L143" s="89">
        <v>59803.103999999992</v>
      </c>
      <c r="M143" s="89">
        <v>73550.944000000003</v>
      </c>
      <c r="N143" s="89">
        <v>66795.685044000013</v>
      </c>
      <c r="O143" s="89">
        <v>514717.49704399996</v>
      </c>
      <c r="P143" s="87">
        <v>224</v>
      </c>
      <c r="Q143" s="87">
        <v>24.2</v>
      </c>
      <c r="R143" s="89">
        <f t="shared" si="4"/>
        <v>200</v>
      </c>
      <c r="S143" s="90">
        <v>0.10432113438250329</v>
      </c>
      <c r="T143" s="90">
        <f t="shared" si="5"/>
        <v>1562.5691684941842</v>
      </c>
    </row>
    <row r="144" spans="1:20" ht="12" customHeight="1" x14ac:dyDescent="0.2">
      <c r="A144" s="87" t="s">
        <v>13</v>
      </c>
      <c r="B144" s="87" t="s">
        <v>22</v>
      </c>
      <c r="C144" s="87" t="s">
        <v>79</v>
      </c>
      <c r="D144" s="104">
        <v>2</v>
      </c>
      <c r="E144" s="88">
        <v>2587.79</v>
      </c>
      <c r="F144" s="89">
        <v>192.3</v>
      </c>
      <c r="G144" s="89">
        <v>97.466666666666669</v>
      </c>
      <c r="H144" s="89">
        <v>36.1</v>
      </c>
      <c r="I144" s="89">
        <v>28.838700000000003</v>
      </c>
      <c r="J144" s="89">
        <v>354.70536666666669</v>
      </c>
      <c r="K144" s="89">
        <v>497632.01700000005</v>
      </c>
      <c r="L144" s="89">
        <v>252223.26533333334</v>
      </c>
      <c r="M144" s="89">
        <v>93419.218999999997</v>
      </c>
      <c r="N144" s="89">
        <v>74628.499473000003</v>
      </c>
      <c r="O144" s="89">
        <v>917903.0008063335</v>
      </c>
      <c r="P144" s="87">
        <v>224</v>
      </c>
      <c r="Q144" s="87">
        <v>24.2</v>
      </c>
      <c r="R144" s="89">
        <f t="shared" si="4"/>
        <v>355</v>
      </c>
      <c r="S144" s="90">
        <v>0.10432113438250329</v>
      </c>
      <c r="T144" s="90">
        <f t="shared" si="5"/>
        <v>2784.3953345026525</v>
      </c>
    </row>
    <row r="145" spans="1:20" ht="12" customHeight="1" x14ac:dyDescent="0.2">
      <c r="A145" s="87" t="s">
        <v>13</v>
      </c>
      <c r="B145" s="87" t="s">
        <v>22</v>
      </c>
      <c r="C145" s="87" t="s">
        <v>79</v>
      </c>
      <c r="D145" s="104">
        <v>3</v>
      </c>
      <c r="E145" s="88">
        <v>3206.09</v>
      </c>
      <c r="F145" s="89">
        <v>370.81132075471697</v>
      </c>
      <c r="G145" s="89">
        <v>248.0566037735849</v>
      </c>
      <c r="H145" s="89">
        <v>26.641509433962263</v>
      </c>
      <c r="I145" s="89">
        <v>51.149377358490575</v>
      </c>
      <c r="J145" s="89">
        <v>696.65881132075469</v>
      </c>
      <c r="K145" s="89">
        <v>1188854.4673584907</v>
      </c>
      <c r="L145" s="89">
        <v>795291.79679245281</v>
      </c>
      <c r="M145" s="89">
        <v>85415.076981132079</v>
      </c>
      <c r="N145" s="89">
        <v>163989.50725528307</v>
      </c>
      <c r="O145" s="89">
        <v>2233550.8483873587</v>
      </c>
      <c r="P145" s="87">
        <v>224</v>
      </c>
      <c r="Q145" s="87">
        <v>24.2</v>
      </c>
      <c r="R145" s="89">
        <f t="shared" si="4"/>
        <v>697</v>
      </c>
      <c r="S145" s="90">
        <v>0.10432113438250329</v>
      </c>
      <c r="T145" s="90">
        <f t="shared" si="5"/>
        <v>6773.0144422901085</v>
      </c>
    </row>
    <row r="146" spans="1:20" ht="12" customHeight="1" x14ac:dyDescent="0.2">
      <c r="A146" s="87" t="s">
        <v>13</v>
      </c>
      <c r="B146" s="87" t="s">
        <v>22</v>
      </c>
      <c r="C146" s="87" t="s">
        <v>79</v>
      </c>
      <c r="D146" s="104" t="s">
        <v>8</v>
      </c>
      <c r="E146" s="88">
        <v>102.44</v>
      </c>
      <c r="F146" s="89">
        <v>104</v>
      </c>
      <c r="G146" s="89">
        <v>50</v>
      </c>
      <c r="H146" s="89">
        <v>7.5</v>
      </c>
      <c r="I146" s="89">
        <v>7.4250000000000007</v>
      </c>
      <c r="J146" s="89">
        <v>168.92500000000001</v>
      </c>
      <c r="K146" s="89">
        <v>10653.76</v>
      </c>
      <c r="L146" s="89">
        <v>5122</v>
      </c>
      <c r="M146" s="89">
        <v>768.3</v>
      </c>
      <c r="N146" s="89">
        <v>760.61700000000008</v>
      </c>
      <c r="O146" s="89">
        <v>17304.677</v>
      </c>
      <c r="P146" s="87">
        <v>224</v>
      </c>
      <c r="Q146" s="87">
        <v>24.2</v>
      </c>
      <c r="R146" s="89">
        <f t="shared" si="4"/>
        <v>169</v>
      </c>
      <c r="S146" s="90">
        <v>0.10432113438250329</v>
      </c>
      <c r="T146" s="90">
        <f t="shared" si="5"/>
        <v>52.472262250888342</v>
      </c>
    </row>
    <row r="147" spans="1:20" ht="12" customHeight="1" x14ac:dyDescent="0.2">
      <c r="A147" s="87" t="s">
        <v>13</v>
      </c>
      <c r="B147" s="87" t="s">
        <v>22</v>
      </c>
      <c r="C147" s="87" t="s">
        <v>79</v>
      </c>
      <c r="D147" s="104" t="s">
        <v>10</v>
      </c>
      <c r="E147" s="88">
        <v>71.829999999999984</v>
      </c>
      <c r="F147" s="89">
        <v>71</v>
      </c>
      <c r="G147" s="89">
        <v>15</v>
      </c>
      <c r="H147" s="89">
        <v>8</v>
      </c>
      <c r="I147" s="89">
        <v>63.690000000000005</v>
      </c>
      <c r="J147" s="89">
        <v>157.69</v>
      </c>
      <c r="K147" s="89">
        <v>5099.9299999999985</v>
      </c>
      <c r="L147" s="89">
        <v>1077.4499999999998</v>
      </c>
      <c r="M147" s="89">
        <v>574.63999999999987</v>
      </c>
      <c r="N147" s="89">
        <v>4574.8526999999995</v>
      </c>
      <c r="O147" s="89">
        <v>11326.872699999998</v>
      </c>
      <c r="P147" s="87">
        <v>224</v>
      </c>
      <c r="Q147" s="87">
        <v>24.2</v>
      </c>
      <c r="R147" s="89">
        <f t="shared" si="4"/>
        <v>158</v>
      </c>
      <c r="S147" s="90">
        <v>0.10432113438250329</v>
      </c>
      <c r="T147" s="90">
        <f t="shared" si="5"/>
        <v>34.398259417089683</v>
      </c>
    </row>
    <row r="148" spans="1:20" ht="12" customHeight="1" x14ac:dyDescent="0.2">
      <c r="A148" s="87" t="s">
        <v>13</v>
      </c>
      <c r="B148" s="87" t="s">
        <v>22</v>
      </c>
      <c r="C148" s="87" t="s">
        <v>79</v>
      </c>
      <c r="D148" s="104" t="s">
        <v>9</v>
      </c>
      <c r="E148" s="88">
        <v>324.19</v>
      </c>
      <c r="F148" s="89">
        <v>202.5</v>
      </c>
      <c r="G148" s="89">
        <v>0</v>
      </c>
      <c r="H148" s="89">
        <v>25</v>
      </c>
      <c r="I148" s="89">
        <v>9.24</v>
      </c>
      <c r="J148" s="89">
        <v>236.74</v>
      </c>
      <c r="K148" s="89">
        <v>65648.475000000006</v>
      </c>
      <c r="L148" s="89">
        <v>0</v>
      </c>
      <c r="M148" s="89">
        <v>8104.75</v>
      </c>
      <c r="N148" s="89">
        <v>2995.5156000000002</v>
      </c>
      <c r="O148" s="89">
        <v>76748.740600000005</v>
      </c>
      <c r="P148" s="87">
        <v>224</v>
      </c>
      <c r="Q148" s="87">
        <v>24.2</v>
      </c>
      <c r="R148" s="89">
        <f t="shared" si="4"/>
        <v>237</v>
      </c>
      <c r="S148" s="90">
        <v>0.10432113438250329</v>
      </c>
      <c r="T148" s="90">
        <f t="shared" si="5"/>
        <v>232.87425282805879</v>
      </c>
    </row>
    <row r="149" spans="1:20" ht="12" customHeight="1" x14ac:dyDescent="0.2">
      <c r="A149" s="87" t="s">
        <v>15</v>
      </c>
      <c r="B149" s="87" t="s">
        <v>27</v>
      </c>
      <c r="C149" s="87" t="s">
        <v>28</v>
      </c>
      <c r="D149" s="104">
        <v>1</v>
      </c>
      <c r="E149" s="88">
        <v>511.72999999999996</v>
      </c>
      <c r="F149" s="89">
        <v>201.25</v>
      </c>
      <c r="G149" s="89">
        <v>0.875</v>
      </c>
      <c r="H149" s="89">
        <v>9.625</v>
      </c>
      <c r="I149" s="89">
        <v>4.1250000000000002E-2</v>
      </c>
      <c r="J149" s="89">
        <v>211.79124999999999</v>
      </c>
      <c r="K149" s="89">
        <v>102985.66249999999</v>
      </c>
      <c r="L149" s="89">
        <v>447.76374999999996</v>
      </c>
      <c r="M149" s="89">
        <v>4925.4012499999999</v>
      </c>
      <c r="N149" s="89">
        <v>21.108862500000001</v>
      </c>
      <c r="O149" s="89">
        <v>108379.93636249998</v>
      </c>
      <c r="P149" s="87">
        <v>282</v>
      </c>
      <c r="Q149" s="87">
        <v>8.1</v>
      </c>
      <c r="R149" s="89">
        <f t="shared" si="4"/>
        <v>212</v>
      </c>
      <c r="S149" s="90">
        <v>0.10132452211484658</v>
      </c>
      <c r="T149" s="90">
        <f t="shared" si="5"/>
        <v>317.7210823593893</v>
      </c>
    </row>
    <row r="150" spans="1:20" ht="12" customHeight="1" x14ac:dyDescent="0.2">
      <c r="A150" s="87" t="s">
        <v>15</v>
      </c>
      <c r="B150" s="87" t="s">
        <v>27</v>
      </c>
      <c r="C150" s="87" t="s">
        <v>28</v>
      </c>
      <c r="D150" s="104">
        <v>2</v>
      </c>
      <c r="E150" s="88">
        <v>444.47</v>
      </c>
      <c r="F150" s="89">
        <v>525.33333333333337</v>
      </c>
      <c r="G150" s="89">
        <v>0</v>
      </c>
      <c r="H150" s="89">
        <v>50.333333333333336</v>
      </c>
      <c r="I150" s="89">
        <v>31.707499999999996</v>
      </c>
      <c r="J150" s="89">
        <v>607.37416666666672</v>
      </c>
      <c r="K150" s="89">
        <v>233494.90666666671</v>
      </c>
      <c r="L150" s="89">
        <v>0</v>
      </c>
      <c r="M150" s="89">
        <v>22371.656666666669</v>
      </c>
      <c r="N150" s="89">
        <v>14093.032524999999</v>
      </c>
      <c r="O150" s="89">
        <v>269959.5958583334</v>
      </c>
      <c r="P150" s="87">
        <v>282</v>
      </c>
      <c r="Q150" s="87">
        <v>8.1</v>
      </c>
      <c r="R150" s="89">
        <f t="shared" si="4"/>
        <v>607</v>
      </c>
      <c r="S150" s="90">
        <v>0.10132452211484658</v>
      </c>
      <c r="T150" s="90">
        <f t="shared" si="5"/>
        <v>790.13343298390146</v>
      </c>
    </row>
    <row r="151" spans="1:20" ht="12" customHeight="1" x14ac:dyDescent="0.2">
      <c r="A151" s="87" t="s">
        <v>15</v>
      </c>
      <c r="B151" s="87" t="s">
        <v>27</v>
      </c>
      <c r="C151" s="87" t="s">
        <v>28</v>
      </c>
      <c r="D151" s="104">
        <v>3</v>
      </c>
      <c r="E151" s="88">
        <v>510.58</v>
      </c>
      <c r="F151" s="89">
        <v>907.75</v>
      </c>
      <c r="G151" s="89">
        <v>20.375</v>
      </c>
      <c r="H151" s="89">
        <v>0</v>
      </c>
      <c r="I151" s="89">
        <v>54.676875000000003</v>
      </c>
      <c r="J151" s="89">
        <v>982.801875</v>
      </c>
      <c r="K151" s="89">
        <v>463478.995</v>
      </c>
      <c r="L151" s="89">
        <v>10403.067499999999</v>
      </c>
      <c r="M151" s="89">
        <v>0</v>
      </c>
      <c r="N151" s="89">
        <v>27916.918837500001</v>
      </c>
      <c r="O151" s="89">
        <v>501798.98133749998</v>
      </c>
      <c r="P151" s="87">
        <v>282</v>
      </c>
      <c r="Q151" s="87">
        <v>8.1</v>
      </c>
      <c r="R151" s="89">
        <f t="shared" si="4"/>
        <v>983</v>
      </c>
      <c r="S151" s="90">
        <v>0.10132452211484658</v>
      </c>
      <c r="T151" s="90">
        <f t="shared" si="5"/>
        <v>1469.8960105097528</v>
      </c>
    </row>
    <row r="152" spans="1:20" ht="12" customHeight="1" x14ac:dyDescent="0.2">
      <c r="A152" s="87" t="s">
        <v>15</v>
      </c>
      <c r="B152" s="87" t="s">
        <v>27</v>
      </c>
      <c r="C152" s="87" t="s">
        <v>31</v>
      </c>
      <c r="D152" s="104">
        <v>1</v>
      </c>
      <c r="E152" s="88">
        <v>449.27000000000004</v>
      </c>
      <c r="F152" s="89">
        <v>74.333333333333329</v>
      </c>
      <c r="G152" s="89">
        <v>5.166666666666667</v>
      </c>
      <c r="H152" s="89">
        <v>45.333333333333336</v>
      </c>
      <c r="I152" s="89">
        <v>7.1829999999999998</v>
      </c>
      <c r="J152" s="89">
        <v>132.01633333333334</v>
      </c>
      <c r="K152" s="89">
        <v>33395.736666666664</v>
      </c>
      <c r="L152" s="89">
        <v>2321.2283333333335</v>
      </c>
      <c r="M152" s="89">
        <v>20366.906666666669</v>
      </c>
      <c r="N152" s="89">
        <v>3227.1064100000003</v>
      </c>
      <c r="O152" s="89">
        <v>59310.978076666666</v>
      </c>
      <c r="P152" s="87">
        <v>230</v>
      </c>
      <c r="Q152" s="87">
        <v>27.2</v>
      </c>
      <c r="R152" s="89">
        <f t="shared" si="4"/>
        <v>132</v>
      </c>
      <c r="S152" s="90">
        <v>0.10174801461890068</v>
      </c>
      <c r="T152" s="90">
        <f t="shared" si="5"/>
        <v>168.60990350259704</v>
      </c>
    </row>
    <row r="153" spans="1:20" ht="12" customHeight="1" x14ac:dyDescent="0.2">
      <c r="A153" s="87" t="s">
        <v>15</v>
      </c>
      <c r="B153" s="87" t="s">
        <v>27</v>
      </c>
      <c r="C153" s="87" t="s">
        <v>31</v>
      </c>
      <c r="D153" s="104">
        <v>2</v>
      </c>
      <c r="E153" s="88">
        <v>430.97</v>
      </c>
      <c r="F153" s="89">
        <v>284.8</v>
      </c>
      <c r="G153" s="89">
        <v>91</v>
      </c>
      <c r="H153" s="89">
        <v>19.399999999999999</v>
      </c>
      <c r="I153" s="89">
        <v>85.47</v>
      </c>
      <c r="J153" s="89">
        <v>480.66999999999996</v>
      </c>
      <c r="K153" s="89">
        <v>122740.25600000001</v>
      </c>
      <c r="L153" s="89">
        <v>39218.270000000004</v>
      </c>
      <c r="M153" s="89">
        <v>8360.8179999999993</v>
      </c>
      <c r="N153" s="89">
        <v>36835.005900000004</v>
      </c>
      <c r="O153" s="89">
        <v>207154.34990000003</v>
      </c>
      <c r="P153" s="87">
        <v>230</v>
      </c>
      <c r="Q153" s="87">
        <v>27.2</v>
      </c>
      <c r="R153" s="89">
        <f t="shared" si="4"/>
        <v>481</v>
      </c>
      <c r="S153" s="90">
        <v>0.10174801461890068</v>
      </c>
      <c r="T153" s="90">
        <f t="shared" si="5"/>
        <v>589.37789761504268</v>
      </c>
    </row>
    <row r="154" spans="1:20" ht="12" customHeight="1" x14ac:dyDescent="0.2">
      <c r="A154" s="87" t="s">
        <v>15</v>
      </c>
      <c r="B154" s="87" t="s">
        <v>27</v>
      </c>
      <c r="C154" s="87" t="s">
        <v>31</v>
      </c>
      <c r="D154" s="104">
        <v>3</v>
      </c>
      <c r="E154" s="88">
        <v>1310.75</v>
      </c>
      <c r="F154" s="89">
        <v>433.2</v>
      </c>
      <c r="G154" s="89">
        <v>154.13333333333333</v>
      </c>
      <c r="H154" s="89">
        <v>113.66666666666667</v>
      </c>
      <c r="I154" s="89">
        <v>189.21540000000002</v>
      </c>
      <c r="J154" s="89">
        <v>890.21539999999993</v>
      </c>
      <c r="K154" s="89">
        <v>567816.9</v>
      </c>
      <c r="L154" s="89">
        <v>202030.26666666666</v>
      </c>
      <c r="M154" s="89">
        <v>148988.58333333334</v>
      </c>
      <c r="N154" s="89">
        <v>248014.08555000002</v>
      </c>
      <c r="O154" s="89">
        <v>1166849.8355500002</v>
      </c>
      <c r="P154" s="87">
        <v>230</v>
      </c>
      <c r="Q154" s="87">
        <v>27.2</v>
      </c>
      <c r="R154" s="89">
        <f t="shared" si="4"/>
        <v>890</v>
      </c>
      <c r="S154" s="90">
        <v>0.10174801461890068</v>
      </c>
      <c r="T154" s="90">
        <f t="shared" si="5"/>
        <v>3316.741326573981</v>
      </c>
    </row>
    <row r="155" spans="1:20" ht="12" customHeight="1" x14ac:dyDescent="0.2">
      <c r="A155" s="87" t="s">
        <v>15</v>
      </c>
      <c r="B155" s="87" t="s">
        <v>27</v>
      </c>
      <c r="C155" s="87" t="s">
        <v>31</v>
      </c>
      <c r="D155" s="104" t="s">
        <v>8</v>
      </c>
      <c r="E155" s="88">
        <v>4.3100000000000005</v>
      </c>
      <c r="F155" s="89">
        <v>44.5</v>
      </c>
      <c r="G155" s="89">
        <v>0</v>
      </c>
      <c r="H155" s="89">
        <v>0</v>
      </c>
      <c r="I155" s="89">
        <v>0.16500000000000001</v>
      </c>
      <c r="J155" s="89">
        <v>44.664999999999999</v>
      </c>
      <c r="K155" s="89">
        <v>191.79500000000002</v>
      </c>
      <c r="L155" s="89">
        <v>0</v>
      </c>
      <c r="M155" s="89">
        <v>0</v>
      </c>
      <c r="N155" s="89">
        <v>0.71115000000000017</v>
      </c>
      <c r="O155" s="89">
        <v>192.50615000000002</v>
      </c>
      <c r="P155" s="87">
        <v>230</v>
      </c>
      <c r="Q155" s="87">
        <v>27.2</v>
      </c>
      <c r="R155" s="89">
        <f t="shared" si="4"/>
        <v>45</v>
      </c>
      <c r="S155" s="90">
        <v>0.10174801461890068</v>
      </c>
      <c r="T155" s="90">
        <f t="shared" si="5"/>
        <v>0.55143142620467633</v>
      </c>
    </row>
    <row r="156" spans="1:20" ht="12" customHeight="1" x14ac:dyDescent="0.2">
      <c r="A156" s="87" t="s">
        <v>15</v>
      </c>
      <c r="B156" s="87" t="s">
        <v>27</v>
      </c>
      <c r="C156" s="87" t="s">
        <v>31</v>
      </c>
      <c r="D156" s="104" t="s">
        <v>10</v>
      </c>
      <c r="E156" s="88">
        <v>41.970000000000006</v>
      </c>
      <c r="F156" s="89">
        <v>26.5</v>
      </c>
      <c r="G156" s="89">
        <v>27</v>
      </c>
      <c r="H156" s="89">
        <v>0</v>
      </c>
      <c r="I156" s="89">
        <v>0.16500000000000001</v>
      </c>
      <c r="J156" s="89">
        <v>53.664999999999999</v>
      </c>
      <c r="K156" s="89">
        <v>1112.2050000000002</v>
      </c>
      <c r="L156" s="89">
        <v>1133.19</v>
      </c>
      <c r="M156" s="89">
        <v>0</v>
      </c>
      <c r="N156" s="89">
        <v>6.9250500000000015</v>
      </c>
      <c r="O156" s="89">
        <v>2252.3200500000003</v>
      </c>
      <c r="P156" s="87">
        <v>230</v>
      </c>
      <c r="Q156" s="87">
        <v>27.2</v>
      </c>
      <c r="R156" s="89">
        <f t="shared" si="4"/>
        <v>54</v>
      </c>
      <c r="S156" s="90">
        <v>0.10174801461890068</v>
      </c>
      <c r="T156" s="90">
        <f t="shared" si="5"/>
        <v>6.4436873200399818</v>
      </c>
    </row>
    <row r="157" spans="1:20" ht="12" customHeight="1" x14ac:dyDescent="0.2">
      <c r="A157" s="87" t="s">
        <v>15</v>
      </c>
      <c r="B157" s="87" t="s">
        <v>27</v>
      </c>
      <c r="C157" s="87" t="s">
        <v>31</v>
      </c>
      <c r="D157" s="104" t="s">
        <v>9</v>
      </c>
      <c r="E157" s="88">
        <v>42.73</v>
      </c>
      <c r="F157" s="89">
        <v>78</v>
      </c>
      <c r="G157" s="89">
        <v>39</v>
      </c>
      <c r="H157" s="89">
        <v>0</v>
      </c>
      <c r="I157" s="89">
        <v>12.870000000000001</v>
      </c>
      <c r="J157" s="89">
        <v>129.87</v>
      </c>
      <c r="K157" s="89">
        <v>3332.9399999999996</v>
      </c>
      <c r="L157" s="89">
        <v>1666.4699999999998</v>
      </c>
      <c r="M157" s="89">
        <v>0</v>
      </c>
      <c r="N157" s="89">
        <v>549.93510000000003</v>
      </c>
      <c r="O157" s="89">
        <v>5549.3450999999995</v>
      </c>
      <c r="P157" s="87">
        <v>230</v>
      </c>
      <c r="Q157" s="87">
        <v>27.2</v>
      </c>
      <c r="R157" s="89">
        <f t="shared" si="4"/>
        <v>130</v>
      </c>
      <c r="S157" s="90">
        <v>0.10174801461890068</v>
      </c>
      <c r="T157" s="90">
        <f t="shared" si="5"/>
        <v>15.793485070504541</v>
      </c>
    </row>
    <row r="158" spans="1:20" ht="12" customHeight="1" x14ac:dyDescent="0.2">
      <c r="A158" s="87" t="s">
        <v>15</v>
      </c>
      <c r="B158" s="87" t="s">
        <v>27</v>
      </c>
      <c r="C158" s="87" t="s">
        <v>29</v>
      </c>
      <c r="D158" s="104">
        <v>1</v>
      </c>
      <c r="E158" s="88">
        <v>237.86</v>
      </c>
      <c r="F158" s="89">
        <v>143</v>
      </c>
      <c r="G158" s="89">
        <v>0</v>
      </c>
      <c r="H158" s="89">
        <v>6</v>
      </c>
      <c r="I158" s="89">
        <v>0</v>
      </c>
      <c r="J158" s="89">
        <v>149</v>
      </c>
      <c r="K158" s="89">
        <v>34013.980000000003</v>
      </c>
      <c r="L158" s="89">
        <v>0</v>
      </c>
      <c r="M158" s="89">
        <v>1427.16</v>
      </c>
      <c r="N158" s="89">
        <v>0</v>
      </c>
      <c r="O158" s="89">
        <v>35441.140000000007</v>
      </c>
      <c r="P158" s="87">
        <v>265</v>
      </c>
      <c r="Q158" s="87">
        <v>8.9</v>
      </c>
      <c r="R158" s="89">
        <f t="shared" si="4"/>
        <v>149</v>
      </c>
      <c r="S158" s="90">
        <v>0.10414179303100081</v>
      </c>
      <c r="T158" s="90">
        <f t="shared" si="5"/>
        <v>109.1489249715859</v>
      </c>
    </row>
    <row r="159" spans="1:20" ht="12" customHeight="1" x14ac:dyDescent="0.2">
      <c r="A159" s="87" t="s">
        <v>15</v>
      </c>
      <c r="B159" s="87" t="s">
        <v>27</v>
      </c>
      <c r="C159" s="87" t="s">
        <v>29</v>
      </c>
      <c r="D159" s="104">
        <v>2</v>
      </c>
      <c r="E159" s="88">
        <v>620.7299999999999</v>
      </c>
      <c r="F159" s="89">
        <v>402.57142857142856</v>
      </c>
      <c r="G159" s="89">
        <v>2.4285714285714284</v>
      </c>
      <c r="H159" s="89">
        <v>33</v>
      </c>
      <c r="I159" s="89">
        <v>3.3000000000000003</v>
      </c>
      <c r="J159" s="89">
        <v>441.3</v>
      </c>
      <c r="K159" s="89">
        <v>249888.1628571428</v>
      </c>
      <c r="L159" s="89">
        <v>1507.4871428571425</v>
      </c>
      <c r="M159" s="89">
        <v>20484.089999999997</v>
      </c>
      <c r="N159" s="89">
        <v>2048.4089999999997</v>
      </c>
      <c r="O159" s="89">
        <v>273928.14899999992</v>
      </c>
      <c r="P159" s="87">
        <v>265</v>
      </c>
      <c r="Q159" s="87">
        <v>8.9</v>
      </c>
      <c r="R159" s="89">
        <f t="shared" si="4"/>
        <v>441</v>
      </c>
      <c r="S159" s="90">
        <v>0.10414179303100081</v>
      </c>
      <c r="T159" s="90">
        <f t="shared" si="5"/>
        <v>843.04955707257488</v>
      </c>
    </row>
    <row r="160" spans="1:20" ht="12" customHeight="1" x14ac:dyDescent="0.2">
      <c r="A160" s="87" t="s">
        <v>15</v>
      </c>
      <c r="B160" s="87" t="s">
        <v>27</v>
      </c>
      <c r="C160" s="87" t="s">
        <v>29</v>
      </c>
      <c r="D160" s="104">
        <v>3</v>
      </c>
      <c r="E160" s="88">
        <v>339.67</v>
      </c>
      <c r="F160" s="89">
        <v>881.5</v>
      </c>
      <c r="G160" s="89">
        <v>0</v>
      </c>
      <c r="H160" s="89">
        <v>34.25</v>
      </c>
      <c r="I160" s="89">
        <v>0.33</v>
      </c>
      <c r="J160" s="89">
        <v>916.08</v>
      </c>
      <c r="K160" s="89">
        <v>299419.10500000004</v>
      </c>
      <c r="L160" s="89">
        <v>0</v>
      </c>
      <c r="M160" s="89">
        <v>11633.6975</v>
      </c>
      <c r="N160" s="89">
        <v>112.09110000000001</v>
      </c>
      <c r="O160" s="89">
        <v>311164.89360000007</v>
      </c>
      <c r="P160" s="87">
        <v>265</v>
      </c>
      <c r="Q160" s="87">
        <v>8.9</v>
      </c>
      <c r="R160" s="89">
        <f t="shared" si="4"/>
        <v>916</v>
      </c>
      <c r="S160" s="90">
        <v>0.10414179303100081</v>
      </c>
      <c r="T160" s="90">
        <f t="shared" si="5"/>
        <v>958.21826431402314</v>
      </c>
    </row>
    <row r="161" spans="1:20" ht="12" customHeight="1" x14ac:dyDescent="0.2">
      <c r="A161" s="87" t="s">
        <v>15</v>
      </c>
      <c r="B161" s="87" t="s">
        <v>27</v>
      </c>
      <c r="C161" s="87" t="s">
        <v>29</v>
      </c>
      <c r="D161" s="104" t="s">
        <v>8</v>
      </c>
      <c r="E161" s="88">
        <v>0.42000000000000004</v>
      </c>
      <c r="F161" s="89">
        <v>352.5</v>
      </c>
      <c r="G161" s="89">
        <v>0</v>
      </c>
      <c r="H161" s="89">
        <v>0</v>
      </c>
      <c r="I161" s="89">
        <v>3.3330000000000006</v>
      </c>
      <c r="J161" s="89">
        <v>355.83300000000003</v>
      </c>
      <c r="K161" s="89">
        <v>148.05000000000001</v>
      </c>
      <c r="L161" s="89">
        <v>0</v>
      </c>
      <c r="M161" s="89">
        <v>0</v>
      </c>
      <c r="N161" s="89">
        <v>1.3998600000000003</v>
      </c>
      <c r="O161" s="89">
        <v>149.44986</v>
      </c>
      <c r="P161" s="87">
        <v>265</v>
      </c>
      <c r="Q161" s="87">
        <v>8.9</v>
      </c>
      <c r="R161" s="89">
        <f t="shared" si="4"/>
        <v>356</v>
      </c>
      <c r="S161" s="90">
        <v>0.10414179303100081</v>
      </c>
      <c r="T161" s="90">
        <f t="shared" si="5"/>
        <v>0.46048031360592584</v>
      </c>
    </row>
    <row r="162" spans="1:20" ht="12" customHeight="1" x14ac:dyDescent="0.2">
      <c r="A162" s="87" t="s">
        <v>15</v>
      </c>
      <c r="B162" s="87" t="s">
        <v>27</v>
      </c>
      <c r="C162" s="87" t="s">
        <v>29</v>
      </c>
      <c r="D162" s="104" t="s">
        <v>10</v>
      </c>
      <c r="E162" s="88">
        <v>0.09</v>
      </c>
      <c r="F162" s="89">
        <v>66.5</v>
      </c>
      <c r="G162" s="89">
        <v>0</v>
      </c>
      <c r="H162" s="89">
        <v>19</v>
      </c>
      <c r="I162" s="89">
        <v>0.33</v>
      </c>
      <c r="J162" s="89">
        <v>85.83</v>
      </c>
      <c r="K162" s="89">
        <v>5.9849999999999994</v>
      </c>
      <c r="L162" s="89">
        <v>0</v>
      </c>
      <c r="M162" s="89">
        <v>1.71</v>
      </c>
      <c r="N162" s="89">
        <v>2.9700000000000001E-2</v>
      </c>
      <c r="O162" s="89">
        <v>7.7246999999999995</v>
      </c>
      <c r="P162" s="87">
        <v>265</v>
      </c>
      <c r="Q162" s="87">
        <v>8.9</v>
      </c>
      <c r="R162" s="89">
        <f t="shared" si="4"/>
        <v>86</v>
      </c>
      <c r="S162" s="90">
        <v>0.10414179303100081</v>
      </c>
      <c r="T162" s="90">
        <f t="shared" si="5"/>
        <v>2.3837062782971281E-2</v>
      </c>
    </row>
    <row r="163" spans="1:20" ht="12" customHeight="1" x14ac:dyDescent="0.2">
      <c r="A163" s="87" t="s">
        <v>15</v>
      </c>
      <c r="B163" s="87" t="s">
        <v>27</v>
      </c>
      <c r="C163" s="87" t="s">
        <v>29</v>
      </c>
      <c r="D163" s="104" t="s">
        <v>9</v>
      </c>
      <c r="E163" s="88">
        <v>0.38</v>
      </c>
      <c r="F163" s="89">
        <v>504</v>
      </c>
      <c r="G163" s="89">
        <v>8.5</v>
      </c>
      <c r="H163" s="89">
        <v>50</v>
      </c>
      <c r="I163" s="89">
        <v>6.1050000000000004</v>
      </c>
      <c r="J163" s="89">
        <v>568.60500000000002</v>
      </c>
      <c r="K163" s="89">
        <v>191.52</v>
      </c>
      <c r="L163" s="89">
        <v>3.23</v>
      </c>
      <c r="M163" s="89">
        <v>19</v>
      </c>
      <c r="N163" s="89">
        <v>2.3199000000000001</v>
      </c>
      <c r="O163" s="89">
        <v>216.06989999999999</v>
      </c>
      <c r="P163" s="87">
        <v>265</v>
      </c>
      <c r="Q163" s="87">
        <v>8.9</v>
      </c>
      <c r="R163" s="89">
        <f t="shared" si="4"/>
        <v>569</v>
      </c>
      <c r="S163" s="90">
        <v>0.10414179303100081</v>
      </c>
      <c r="T163" s="90">
        <f t="shared" si="5"/>
        <v>0.66589789598631144</v>
      </c>
    </row>
    <row r="164" spans="1:20" ht="12" customHeight="1" x14ac:dyDescent="0.2">
      <c r="A164" s="87" t="s">
        <v>15</v>
      </c>
      <c r="B164" s="87" t="s">
        <v>27</v>
      </c>
      <c r="C164" s="87" t="s">
        <v>30</v>
      </c>
      <c r="D164" s="104">
        <v>1</v>
      </c>
      <c r="E164" s="88">
        <v>977.71</v>
      </c>
      <c r="F164" s="89">
        <v>143.61538461538461</v>
      </c>
      <c r="G164" s="89">
        <v>4.8461538461538458</v>
      </c>
      <c r="H164" s="89">
        <v>27.307692307692307</v>
      </c>
      <c r="I164" s="89">
        <v>19.35323076923077</v>
      </c>
      <c r="J164" s="89">
        <v>195.12246153846155</v>
      </c>
      <c r="K164" s="89">
        <v>140414.1976923077</v>
      </c>
      <c r="L164" s="89">
        <v>4738.1330769230772</v>
      </c>
      <c r="M164" s="89">
        <v>26699.003846153846</v>
      </c>
      <c r="N164" s="89">
        <v>18921.847255384615</v>
      </c>
      <c r="O164" s="89">
        <v>190773.18187076924</v>
      </c>
      <c r="P164" s="87">
        <v>244</v>
      </c>
      <c r="Q164" s="87">
        <v>16.899999999999999</v>
      </c>
      <c r="R164" s="89">
        <f t="shared" si="4"/>
        <v>195</v>
      </c>
      <c r="S164" s="90">
        <v>9.9053137426373228E-2</v>
      </c>
      <c r="T164" s="90">
        <f t="shared" si="5"/>
        <v>584.99889159498662</v>
      </c>
    </row>
    <row r="165" spans="1:20" ht="12" customHeight="1" x14ac:dyDescent="0.2">
      <c r="A165" s="87" t="s">
        <v>15</v>
      </c>
      <c r="B165" s="87" t="s">
        <v>27</v>
      </c>
      <c r="C165" s="87" t="s">
        <v>30</v>
      </c>
      <c r="D165" s="104">
        <v>2</v>
      </c>
      <c r="E165" s="88">
        <v>1374.46</v>
      </c>
      <c r="F165" s="89">
        <v>300.3125</v>
      </c>
      <c r="G165" s="89">
        <v>109</v>
      </c>
      <c r="H165" s="89">
        <v>98.8125</v>
      </c>
      <c r="I165" s="89">
        <v>62.452500000000001</v>
      </c>
      <c r="J165" s="89">
        <v>570.57749999999999</v>
      </c>
      <c r="K165" s="89">
        <v>412767.51874999999</v>
      </c>
      <c r="L165" s="89">
        <v>149816.14000000001</v>
      </c>
      <c r="M165" s="89">
        <v>135813.82875000002</v>
      </c>
      <c r="N165" s="89">
        <v>85838.463149999996</v>
      </c>
      <c r="O165" s="89">
        <v>784235.9506499999</v>
      </c>
      <c r="P165" s="87">
        <v>244</v>
      </c>
      <c r="Q165" s="87">
        <v>16.899999999999999</v>
      </c>
      <c r="R165" s="89">
        <f t="shared" si="4"/>
        <v>571</v>
      </c>
      <c r="S165" s="90">
        <v>9.9053137426373228E-2</v>
      </c>
      <c r="T165" s="90">
        <f t="shared" si="5"/>
        <v>2408.1225711115085</v>
      </c>
    </row>
    <row r="166" spans="1:20" ht="12" customHeight="1" x14ac:dyDescent="0.2">
      <c r="A166" s="87" t="s">
        <v>15</v>
      </c>
      <c r="B166" s="87" t="s">
        <v>27</v>
      </c>
      <c r="C166" s="87" t="s">
        <v>30</v>
      </c>
      <c r="D166" s="104">
        <v>3</v>
      </c>
      <c r="E166" s="88">
        <v>1629.66</v>
      </c>
      <c r="F166" s="89">
        <v>372.17391304347825</v>
      </c>
      <c r="G166" s="89">
        <v>169.91304347826087</v>
      </c>
      <c r="H166" s="89">
        <v>38.043478260869563</v>
      </c>
      <c r="I166" s="89">
        <v>132.31565217391301</v>
      </c>
      <c r="J166" s="89">
        <v>712.44608695652175</v>
      </c>
      <c r="K166" s="89">
        <v>606516.93913043477</v>
      </c>
      <c r="L166" s="89">
        <v>276900.49043478264</v>
      </c>
      <c r="M166" s="89">
        <v>61997.934782608696</v>
      </c>
      <c r="N166" s="89">
        <v>215629.52572173908</v>
      </c>
      <c r="O166" s="89">
        <v>1161044.890069565</v>
      </c>
      <c r="P166" s="87">
        <v>244</v>
      </c>
      <c r="Q166" s="87">
        <v>16.899999999999999</v>
      </c>
      <c r="R166" s="89">
        <f t="shared" si="4"/>
        <v>712</v>
      </c>
      <c r="S166" s="90">
        <v>9.9053137426373228E-2</v>
      </c>
      <c r="T166" s="90">
        <f t="shared" si="5"/>
        <v>3560.3063941292457</v>
      </c>
    </row>
    <row r="167" spans="1:20" ht="12" customHeight="1" x14ac:dyDescent="0.2">
      <c r="A167" s="87" t="s">
        <v>15</v>
      </c>
      <c r="B167" s="87" t="s">
        <v>27</v>
      </c>
      <c r="C167" s="87" t="s">
        <v>30</v>
      </c>
      <c r="D167" s="104" t="s">
        <v>8</v>
      </c>
      <c r="E167" s="88">
        <v>14.010000000000002</v>
      </c>
      <c r="F167" s="89">
        <v>71.5</v>
      </c>
      <c r="G167" s="89">
        <v>22.5</v>
      </c>
      <c r="H167" s="89">
        <v>7</v>
      </c>
      <c r="I167" s="89">
        <v>0</v>
      </c>
      <c r="J167" s="89">
        <v>101</v>
      </c>
      <c r="K167" s="89">
        <v>1001.7150000000001</v>
      </c>
      <c r="L167" s="89">
        <v>315.22500000000002</v>
      </c>
      <c r="M167" s="89">
        <v>98.070000000000007</v>
      </c>
      <c r="N167" s="89">
        <v>0</v>
      </c>
      <c r="O167" s="89">
        <v>1415.01</v>
      </c>
      <c r="P167" s="87">
        <v>244</v>
      </c>
      <c r="Q167" s="87">
        <v>16.899999999999999</v>
      </c>
      <c r="R167" s="89">
        <f t="shared" si="4"/>
        <v>101</v>
      </c>
      <c r="S167" s="90">
        <v>9.9053137426373228E-2</v>
      </c>
      <c r="T167" s="90">
        <f t="shared" si="5"/>
        <v>4.3418006943793674</v>
      </c>
    </row>
    <row r="168" spans="1:20" ht="12" customHeight="1" x14ac:dyDescent="0.2">
      <c r="A168" s="87" t="s">
        <v>15</v>
      </c>
      <c r="B168" s="87" t="s">
        <v>27</v>
      </c>
      <c r="C168" s="87" t="s">
        <v>30</v>
      </c>
      <c r="D168" s="104" t="s">
        <v>10</v>
      </c>
      <c r="E168" s="88">
        <v>43.029999999999994</v>
      </c>
      <c r="F168" s="89">
        <v>89</v>
      </c>
      <c r="G168" s="89">
        <v>7.5</v>
      </c>
      <c r="H168" s="89">
        <v>10</v>
      </c>
      <c r="I168" s="89">
        <v>19.305</v>
      </c>
      <c r="J168" s="89">
        <v>125.80500000000001</v>
      </c>
      <c r="K168" s="89">
        <v>3829.6699999999996</v>
      </c>
      <c r="L168" s="89">
        <v>322.72499999999997</v>
      </c>
      <c r="M168" s="89">
        <v>430.29999999999995</v>
      </c>
      <c r="N168" s="89">
        <v>830.69414999999992</v>
      </c>
      <c r="O168" s="89">
        <v>5413.38915</v>
      </c>
      <c r="P168" s="87">
        <v>244</v>
      </c>
      <c r="Q168" s="87">
        <v>16.899999999999999</v>
      </c>
      <c r="R168" s="89">
        <f t="shared" si="4"/>
        <v>126</v>
      </c>
      <c r="S168" s="90">
        <v>9.9053137426373228E-2</v>
      </c>
      <c r="T168" s="90">
        <f t="shared" si="5"/>
        <v>16.636128485856748</v>
      </c>
    </row>
    <row r="169" spans="1:20" ht="12" customHeight="1" x14ac:dyDescent="0.2">
      <c r="A169" s="87" t="s">
        <v>15</v>
      </c>
      <c r="B169" s="87" t="s">
        <v>27</v>
      </c>
      <c r="C169" s="87" t="s">
        <v>30</v>
      </c>
      <c r="D169" s="104" t="s">
        <v>9</v>
      </c>
      <c r="E169" s="88">
        <v>37.370000000000005</v>
      </c>
      <c r="F169" s="89">
        <v>127.5</v>
      </c>
      <c r="G169" s="89">
        <v>51</v>
      </c>
      <c r="H169" s="89">
        <v>80</v>
      </c>
      <c r="I169" s="89">
        <v>0</v>
      </c>
      <c r="J169" s="89">
        <v>258.5</v>
      </c>
      <c r="K169" s="89">
        <v>4764.6750000000002</v>
      </c>
      <c r="L169" s="89">
        <v>1905.8700000000003</v>
      </c>
      <c r="M169" s="89">
        <v>2989.6000000000004</v>
      </c>
      <c r="N169" s="89">
        <v>0</v>
      </c>
      <c r="O169" s="89">
        <v>9660.1450000000004</v>
      </c>
      <c r="P169" s="87">
        <v>244</v>
      </c>
      <c r="Q169" s="87">
        <v>16.899999999999999</v>
      </c>
      <c r="R169" s="89">
        <f t="shared" si="4"/>
        <v>259</v>
      </c>
      <c r="S169" s="90">
        <v>9.9053137426373228E-2</v>
      </c>
      <c r="T169" s="90">
        <f t="shared" si="5"/>
        <v>29.698412601168794</v>
      </c>
    </row>
    <row r="170" spans="1:20" ht="12" customHeight="1" x14ac:dyDescent="0.2">
      <c r="A170" s="87" t="s">
        <v>15</v>
      </c>
      <c r="B170" s="87" t="s">
        <v>27</v>
      </c>
      <c r="C170" s="87" t="s">
        <v>79</v>
      </c>
      <c r="D170" s="104">
        <v>1</v>
      </c>
      <c r="E170" s="88">
        <v>796.48</v>
      </c>
      <c r="F170" s="89">
        <v>51.4</v>
      </c>
      <c r="G170" s="89">
        <v>33.9</v>
      </c>
      <c r="H170" s="89">
        <v>11.5</v>
      </c>
      <c r="I170" s="89">
        <v>11.649000000000001</v>
      </c>
      <c r="J170" s="89">
        <v>108.449</v>
      </c>
      <c r="K170" s="89">
        <v>40939.072</v>
      </c>
      <c r="L170" s="89">
        <v>27000.671999999999</v>
      </c>
      <c r="M170" s="89">
        <v>9159.52</v>
      </c>
      <c r="N170" s="89">
        <v>9278.1955200000011</v>
      </c>
      <c r="O170" s="89">
        <v>86377.459520000004</v>
      </c>
      <c r="P170" s="87">
        <v>216</v>
      </c>
      <c r="Q170" s="87">
        <v>21.1</v>
      </c>
      <c r="R170" s="89">
        <f t="shared" si="4"/>
        <v>108</v>
      </c>
      <c r="S170" s="90">
        <v>0.10385170325893374</v>
      </c>
      <c r="T170" s="90">
        <f t="shared" si="5"/>
        <v>281.57997508069394</v>
      </c>
    </row>
    <row r="171" spans="1:20" ht="12" customHeight="1" x14ac:dyDescent="0.2">
      <c r="A171" s="87" t="s">
        <v>15</v>
      </c>
      <c r="B171" s="87" t="s">
        <v>27</v>
      </c>
      <c r="C171" s="87" t="s">
        <v>79</v>
      </c>
      <c r="D171" s="104">
        <v>2</v>
      </c>
      <c r="E171" s="88">
        <v>707.34999999999991</v>
      </c>
      <c r="F171" s="89">
        <v>402.25</v>
      </c>
      <c r="G171" s="89">
        <v>5</v>
      </c>
      <c r="H171" s="89">
        <v>71.125</v>
      </c>
      <c r="I171" s="89">
        <v>31.968750000000004</v>
      </c>
      <c r="J171" s="89">
        <v>510.34375</v>
      </c>
      <c r="K171" s="89">
        <v>284531.53749999998</v>
      </c>
      <c r="L171" s="89">
        <v>3536.7499999999995</v>
      </c>
      <c r="M171" s="89">
        <v>50310.268749999996</v>
      </c>
      <c r="N171" s="89">
        <v>22613.095312499998</v>
      </c>
      <c r="O171" s="89">
        <v>360991.65156249999</v>
      </c>
      <c r="P171" s="87">
        <v>216</v>
      </c>
      <c r="Q171" s="87">
        <v>21.1</v>
      </c>
      <c r="R171" s="89">
        <f t="shared" si="4"/>
        <v>510</v>
      </c>
      <c r="S171" s="90">
        <v>0.10385170325893374</v>
      </c>
      <c r="T171" s="90">
        <f t="shared" si="5"/>
        <v>1180.8851730065728</v>
      </c>
    </row>
    <row r="172" spans="1:20" ht="12" customHeight="1" x14ac:dyDescent="0.2">
      <c r="A172" s="87" t="s">
        <v>15</v>
      </c>
      <c r="B172" s="87" t="s">
        <v>27</v>
      </c>
      <c r="C172" s="87" t="s">
        <v>79</v>
      </c>
      <c r="D172" s="104">
        <v>3</v>
      </c>
      <c r="E172" s="88">
        <v>2228.7800000000002</v>
      </c>
      <c r="F172" s="89">
        <v>335.24242424242425</v>
      </c>
      <c r="G172" s="89">
        <v>83.121212121212125</v>
      </c>
      <c r="H172" s="89">
        <v>36.727272727272727</v>
      </c>
      <c r="I172" s="89">
        <v>144.721</v>
      </c>
      <c r="J172" s="89">
        <v>599.81190909090913</v>
      </c>
      <c r="K172" s="89">
        <v>747181.61030303035</v>
      </c>
      <c r="L172" s="89">
        <v>185258.89515151517</v>
      </c>
      <c r="M172" s="89">
        <v>81857.01090909091</v>
      </c>
      <c r="N172" s="89">
        <v>322551.27038000006</v>
      </c>
      <c r="O172" s="89">
        <v>1336848.7867436365</v>
      </c>
      <c r="P172" s="87">
        <v>216</v>
      </c>
      <c r="Q172" s="87">
        <v>21.1</v>
      </c>
      <c r="R172" s="89">
        <f t="shared" si="4"/>
        <v>600</v>
      </c>
      <c r="S172" s="90">
        <v>0.10385170325893374</v>
      </c>
      <c r="T172" s="90">
        <f t="shared" si="5"/>
        <v>4377.4539701097965</v>
      </c>
    </row>
    <row r="173" spans="1:20" ht="12" customHeight="1" x14ac:dyDescent="0.2">
      <c r="A173" s="87" t="s">
        <v>15</v>
      </c>
      <c r="B173" s="87" t="s">
        <v>27</v>
      </c>
      <c r="C173" s="87" t="s">
        <v>79</v>
      </c>
      <c r="D173" s="104" t="s">
        <v>8</v>
      </c>
      <c r="E173" s="88">
        <v>0.92</v>
      </c>
      <c r="F173" s="89">
        <v>69</v>
      </c>
      <c r="G173" s="89">
        <v>0</v>
      </c>
      <c r="H173" s="89">
        <v>0</v>
      </c>
      <c r="I173" s="89">
        <v>0</v>
      </c>
      <c r="J173" s="89">
        <v>69</v>
      </c>
      <c r="K173" s="89">
        <v>63.480000000000004</v>
      </c>
      <c r="L173" s="89">
        <v>0</v>
      </c>
      <c r="M173" s="89">
        <v>0</v>
      </c>
      <c r="N173" s="89">
        <v>0</v>
      </c>
      <c r="O173" s="89">
        <v>63.480000000000004</v>
      </c>
      <c r="P173" s="87">
        <v>216</v>
      </c>
      <c r="Q173" s="87">
        <v>21.1</v>
      </c>
      <c r="R173" s="89">
        <f t="shared" si="4"/>
        <v>69</v>
      </c>
      <c r="S173" s="90">
        <v>0.10385170325893374</v>
      </c>
      <c r="T173" s="90">
        <f t="shared" si="5"/>
        <v>0.20779737346782384</v>
      </c>
    </row>
    <row r="174" spans="1:20" ht="12" customHeight="1" x14ac:dyDescent="0.2">
      <c r="A174" s="87" t="s">
        <v>15</v>
      </c>
      <c r="B174" s="87" t="s">
        <v>27</v>
      </c>
      <c r="C174" s="87" t="s">
        <v>79</v>
      </c>
      <c r="D174" s="104" t="s">
        <v>10</v>
      </c>
      <c r="E174" s="88">
        <v>54.7</v>
      </c>
      <c r="F174" s="89">
        <v>65.5</v>
      </c>
      <c r="G174" s="89">
        <v>5.5</v>
      </c>
      <c r="H174" s="89">
        <v>0</v>
      </c>
      <c r="I174" s="89">
        <v>2.8050000000000002</v>
      </c>
      <c r="J174" s="89">
        <v>73.805000000000007</v>
      </c>
      <c r="K174" s="89">
        <v>3582.8500000000004</v>
      </c>
      <c r="L174" s="89">
        <v>300.85000000000002</v>
      </c>
      <c r="M174" s="89">
        <v>0</v>
      </c>
      <c r="N174" s="89">
        <v>153.43350000000001</v>
      </c>
      <c r="O174" s="89">
        <v>4037.1335000000004</v>
      </c>
      <c r="P174" s="87">
        <v>216</v>
      </c>
      <c r="Q174" s="87">
        <v>21.1</v>
      </c>
      <c r="R174" s="89">
        <f t="shared" si="4"/>
        <v>74</v>
      </c>
      <c r="S174" s="90">
        <v>0.10385170325893374</v>
      </c>
      <c r="T174" s="90">
        <f t="shared" si="5"/>
        <v>13.250192317628505</v>
      </c>
    </row>
    <row r="175" spans="1:20" ht="12" customHeight="1" x14ac:dyDescent="0.2">
      <c r="A175" s="87" t="s">
        <v>15</v>
      </c>
      <c r="B175" s="87" t="s">
        <v>27</v>
      </c>
      <c r="C175" s="87" t="s">
        <v>79</v>
      </c>
      <c r="D175" s="104" t="s">
        <v>9</v>
      </c>
      <c r="E175" s="88">
        <v>60.769999999999982</v>
      </c>
      <c r="F175" s="89">
        <v>131</v>
      </c>
      <c r="G175" s="89">
        <v>7.5</v>
      </c>
      <c r="H175" s="89">
        <v>2.5</v>
      </c>
      <c r="I175" s="89">
        <v>13.530000000000001</v>
      </c>
      <c r="J175" s="89">
        <v>154.53</v>
      </c>
      <c r="K175" s="89">
        <v>7960.8699999999972</v>
      </c>
      <c r="L175" s="89">
        <v>455.77499999999986</v>
      </c>
      <c r="M175" s="89">
        <v>151.92499999999995</v>
      </c>
      <c r="N175" s="89">
        <v>822.21809999999982</v>
      </c>
      <c r="O175" s="89">
        <v>9390.7880999999961</v>
      </c>
      <c r="P175" s="87">
        <v>216</v>
      </c>
      <c r="Q175" s="87">
        <v>21.1</v>
      </c>
      <c r="R175" s="89">
        <f t="shared" si="4"/>
        <v>155</v>
      </c>
      <c r="S175" s="90">
        <v>0.10385170325893374</v>
      </c>
      <c r="T175" s="90">
        <f t="shared" si="5"/>
        <v>30.833588370733242</v>
      </c>
    </row>
    <row r="176" spans="1:20" ht="12" customHeight="1" x14ac:dyDescent="0.2">
      <c r="A176" s="87" t="s">
        <v>14</v>
      </c>
      <c r="B176" s="87" t="s">
        <v>25</v>
      </c>
      <c r="C176" s="87" t="s">
        <v>28</v>
      </c>
      <c r="D176" s="104">
        <v>1</v>
      </c>
      <c r="E176" s="88">
        <v>293.68999999999994</v>
      </c>
      <c r="F176" s="89">
        <v>265.60000000000002</v>
      </c>
      <c r="G176" s="89">
        <v>2.8</v>
      </c>
      <c r="H176" s="89">
        <v>25.2</v>
      </c>
      <c r="I176" s="89">
        <v>1.716</v>
      </c>
      <c r="J176" s="89">
        <v>295.31600000000003</v>
      </c>
      <c r="K176" s="89">
        <v>78004.063999999984</v>
      </c>
      <c r="L176" s="89">
        <v>822.33199999999977</v>
      </c>
      <c r="M176" s="89">
        <v>7400.9879999999985</v>
      </c>
      <c r="N176" s="89">
        <v>503.97203999999988</v>
      </c>
      <c r="O176" s="89">
        <v>86731.35603999997</v>
      </c>
      <c r="P176" s="87">
        <v>288</v>
      </c>
      <c r="Q176" s="87">
        <v>12.1</v>
      </c>
      <c r="R176" s="89">
        <f t="shared" si="4"/>
        <v>295</v>
      </c>
      <c r="S176" s="90">
        <v>9.9952571751501837E-2</v>
      </c>
      <c r="T176" s="90">
        <f t="shared" si="5"/>
        <v>237.99780839167622</v>
      </c>
    </row>
    <row r="177" spans="1:20" ht="12" customHeight="1" x14ac:dyDescent="0.2">
      <c r="A177" s="87" t="s">
        <v>14</v>
      </c>
      <c r="B177" s="87" t="s">
        <v>25</v>
      </c>
      <c r="C177" s="87" t="s">
        <v>28</v>
      </c>
      <c r="D177" s="104">
        <v>2</v>
      </c>
      <c r="E177" s="88">
        <v>262.63999999999993</v>
      </c>
      <c r="F177" s="89">
        <v>499.25</v>
      </c>
      <c r="G177" s="89">
        <v>34.75</v>
      </c>
      <c r="H177" s="89">
        <v>29</v>
      </c>
      <c r="I177" s="89">
        <v>1.7325000000000002</v>
      </c>
      <c r="J177" s="89">
        <v>564.73249999999996</v>
      </c>
      <c r="K177" s="89">
        <v>131123.01999999996</v>
      </c>
      <c r="L177" s="89">
        <v>9126.739999999998</v>
      </c>
      <c r="M177" s="89">
        <v>7616.5599999999977</v>
      </c>
      <c r="N177" s="89">
        <v>455.02379999999994</v>
      </c>
      <c r="O177" s="89">
        <v>148321.34379999994</v>
      </c>
      <c r="P177" s="87">
        <v>288</v>
      </c>
      <c r="Q177" s="87">
        <v>12.1</v>
      </c>
      <c r="R177" s="89">
        <f t="shared" si="4"/>
        <v>565</v>
      </c>
      <c r="S177" s="90">
        <v>9.9952571751501837E-2</v>
      </c>
      <c r="T177" s="90">
        <f t="shared" si="5"/>
        <v>407.63465667112689</v>
      </c>
    </row>
    <row r="178" spans="1:20" ht="12" customHeight="1" x14ac:dyDescent="0.2">
      <c r="A178" s="87" t="s">
        <v>14</v>
      </c>
      <c r="B178" s="87" t="s">
        <v>25</v>
      </c>
      <c r="C178" s="87" t="s">
        <v>28</v>
      </c>
      <c r="D178" s="104">
        <v>3</v>
      </c>
      <c r="E178" s="88">
        <v>1435.9</v>
      </c>
      <c r="F178" s="89">
        <v>603.52173913043475</v>
      </c>
      <c r="G178" s="89">
        <v>58.956521739130437</v>
      </c>
      <c r="H178" s="89">
        <v>17.695652173913043</v>
      </c>
      <c r="I178" s="89">
        <v>9.8555217391304346</v>
      </c>
      <c r="J178" s="89">
        <v>690.02943478260863</v>
      </c>
      <c r="K178" s="89">
        <v>866596.86521739129</v>
      </c>
      <c r="L178" s="89">
        <v>84655.669565217395</v>
      </c>
      <c r="M178" s="89">
        <v>25409.186956521738</v>
      </c>
      <c r="N178" s="89">
        <v>14151.543665217392</v>
      </c>
      <c r="O178" s="89">
        <v>990813.2654043478</v>
      </c>
      <c r="P178" s="87">
        <v>288</v>
      </c>
      <c r="Q178" s="87">
        <v>12.1</v>
      </c>
      <c r="R178" s="89">
        <f t="shared" si="4"/>
        <v>690</v>
      </c>
      <c r="S178" s="90">
        <v>9.9952571751501837E-2</v>
      </c>
      <c r="T178" s="90">
        <f t="shared" si="5"/>
        <v>2721.6675096481822</v>
      </c>
    </row>
    <row r="179" spans="1:20" ht="12" customHeight="1" x14ac:dyDescent="0.2">
      <c r="A179" s="87" t="s">
        <v>14</v>
      </c>
      <c r="B179" s="87" t="s">
        <v>25</v>
      </c>
      <c r="C179" s="87" t="s">
        <v>28</v>
      </c>
      <c r="D179" s="104" t="s">
        <v>8</v>
      </c>
      <c r="E179" s="88">
        <v>20.220000000000006</v>
      </c>
      <c r="F179" s="89">
        <v>56</v>
      </c>
      <c r="G179" s="89">
        <v>0</v>
      </c>
      <c r="H179" s="89">
        <v>0</v>
      </c>
      <c r="I179" s="89">
        <v>0</v>
      </c>
      <c r="J179" s="89">
        <v>56</v>
      </c>
      <c r="K179" s="89">
        <v>1132.3200000000004</v>
      </c>
      <c r="L179" s="89">
        <v>0</v>
      </c>
      <c r="M179" s="89">
        <v>0</v>
      </c>
      <c r="N179" s="89">
        <v>0</v>
      </c>
      <c r="O179" s="89">
        <v>1132.3200000000004</v>
      </c>
      <c r="P179" s="87">
        <v>288</v>
      </c>
      <c r="Q179" s="87">
        <v>12.1</v>
      </c>
      <c r="R179" s="89">
        <f t="shared" si="4"/>
        <v>56</v>
      </c>
      <c r="S179" s="90">
        <v>9.9952571751501837E-2</v>
      </c>
      <c r="T179" s="90">
        <f t="shared" si="5"/>
        <v>3.110505408943975</v>
      </c>
    </row>
    <row r="180" spans="1:20" ht="12" customHeight="1" x14ac:dyDescent="0.2">
      <c r="A180" s="87" t="s">
        <v>14</v>
      </c>
      <c r="B180" s="87" t="s">
        <v>25</v>
      </c>
      <c r="C180" s="87" t="s">
        <v>28</v>
      </c>
      <c r="D180" s="104" t="s">
        <v>10</v>
      </c>
      <c r="E180" s="88">
        <v>61.8</v>
      </c>
      <c r="F180" s="89">
        <v>143.33333333333334</v>
      </c>
      <c r="G180" s="89">
        <v>1.3333333333333333</v>
      </c>
      <c r="H180" s="89">
        <v>4.666666666666667</v>
      </c>
      <c r="I180" s="89">
        <v>0.44</v>
      </c>
      <c r="J180" s="89">
        <v>149.77333333333334</v>
      </c>
      <c r="K180" s="89">
        <v>8858</v>
      </c>
      <c r="L180" s="89">
        <v>82.399999999999991</v>
      </c>
      <c r="M180" s="89">
        <v>288.39999999999998</v>
      </c>
      <c r="N180" s="89">
        <v>27.192</v>
      </c>
      <c r="O180" s="89">
        <v>9255.9919999999984</v>
      </c>
      <c r="P180" s="87">
        <v>288</v>
      </c>
      <c r="Q180" s="87">
        <v>12.1</v>
      </c>
      <c r="R180" s="89">
        <f t="shared" si="4"/>
        <v>150</v>
      </c>
      <c r="S180" s="90">
        <v>9.9952571751501837E-2</v>
      </c>
      <c r="T180" s="90">
        <f t="shared" si="5"/>
        <v>25.46487312854196</v>
      </c>
    </row>
    <row r="181" spans="1:20" ht="12" customHeight="1" x14ac:dyDescent="0.2">
      <c r="A181" s="87" t="s">
        <v>14</v>
      </c>
      <c r="B181" s="87" t="s">
        <v>25</v>
      </c>
      <c r="C181" s="87" t="s">
        <v>28</v>
      </c>
      <c r="D181" s="104" t="s">
        <v>9</v>
      </c>
      <c r="E181" s="88">
        <v>119.29000000000002</v>
      </c>
      <c r="F181" s="89">
        <v>313</v>
      </c>
      <c r="G181" s="89">
        <v>0</v>
      </c>
      <c r="H181" s="89">
        <v>18.5</v>
      </c>
      <c r="I181" s="89">
        <v>2.97</v>
      </c>
      <c r="J181" s="89">
        <v>334.47</v>
      </c>
      <c r="K181" s="89">
        <v>37337.770000000004</v>
      </c>
      <c r="L181" s="89">
        <v>0</v>
      </c>
      <c r="M181" s="89">
        <v>2206.8650000000002</v>
      </c>
      <c r="N181" s="89">
        <v>354.29130000000009</v>
      </c>
      <c r="O181" s="89">
        <v>39898.926299999999</v>
      </c>
      <c r="P181" s="87">
        <v>288</v>
      </c>
      <c r="Q181" s="87">
        <v>12.1</v>
      </c>
      <c r="R181" s="89">
        <f t="shared" si="4"/>
        <v>334</v>
      </c>
      <c r="S181" s="90">
        <v>9.9952571751501837E-2</v>
      </c>
      <c r="T181" s="90">
        <f t="shared" si="5"/>
        <v>109.44912351437536</v>
      </c>
    </row>
    <row r="182" spans="1:20" ht="12" customHeight="1" x14ac:dyDescent="0.2">
      <c r="A182" s="87" t="s">
        <v>14</v>
      </c>
      <c r="B182" s="87" t="s">
        <v>25</v>
      </c>
      <c r="C182" s="87" t="s">
        <v>31</v>
      </c>
      <c r="D182" s="104">
        <v>1</v>
      </c>
      <c r="E182" s="88">
        <v>64.77000000000001</v>
      </c>
      <c r="F182" s="89">
        <v>33.333333333333336</v>
      </c>
      <c r="G182" s="89">
        <v>46.333333333333336</v>
      </c>
      <c r="H182" s="89">
        <v>34</v>
      </c>
      <c r="I182" s="89">
        <v>14.63</v>
      </c>
      <c r="J182" s="89">
        <v>128.29666666666668</v>
      </c>
      <c r="K182" s="89">
        <v>2159.0000000000005</v>
      </c>
      <c r="L182" s="89">
        <v>3001.0100000000007</v>
      </c>
      <c r="M182" s="89">
        <v>2202.1800000000003</v>
      </c>
      <c r="N182" s="89">
        <v>947.58510000000024</v>
      </c>
      <c r="O182" s="89">
        <v>8309.7751000000026</v>
      </c>
      <c r="P182" s="87">
        <v>241</v>
      </c>
      <c r="Q182" s="87">
        <v>27.2</v>
      </c>
      <c r="R182" s="89">
        <f t="shared" si="4"/>
        <v>128</v>
      </c>
      <c r="S182" s="90">
        <v>0.10207845712203534</v>
      </c>
      <c r="T182" s="90">
        <f t="shared" si="5"/>
        <v>22.487262765594455</v>
      </c>
    </row>
    <row r="183" spans="1:20" ht="12" customHeight="1" x14ac:dyDescent="0.2">
      <c r="A183" s="87" t="s">
        <v>14</v>
      </c>
      <c r="B183" s="87" t="s">
        <v>25</v>
      </c>
      <c r="C183" s="87" t="s">
        <v>31</v>
      </c>
      <c r="D183" s="104">
        <v>2</v>
      </c>
      <c r="E183" s="88">
        <v>227.95</v>
      </c>
      <c r="F183" s="89">
        <v>518.33333333333337</v>
      </c>
      <c r="G183" s="89">
        <v>21.666666666666668</v>
      </c>
      <c r="H183" s="89">
        <v>78.333333333333329</v>
      </c>
      <c r="I183" s="89">
        <v>2.0900000000000003</v>
      </c>
      <c r="J183" s="89">
        <v>620.4233333333334</v>
      </c>
      <c r="K183" s="89">
        <v>118154.08333333334</v>
      </c>
      <c r="L183" s="89">
        <v>4938.916666666667</v>
      </c>
      <c r="M183" s="89">
        <v>17856.083333333332</v>
      </c>
      <c r="N183" s="89">
        <v>476.41550000000007</v>
      </c>
      <c r="O183" s="89">
        <v>141425.49883333335</v>
      </c>
      <c r="P183" s="87">
        <v>241</v>
      </c>
      <c r="Q183" s="87">
        <v>27.2</v>
      </c>
      <c r="R183" s="89">
        <f t="shared" si="4"/>
        <v>620</v>
      </c>
      <c r="S183" s="90">
        <v>0.10207845712203534</v>
      </c>
      <c r="T183" s="90">
        <f t="shared" si="5"/>
        <v>383.33989011583031</v>
      </c>
    </row>
    <row r="184" spans="1:20" ht="12" customHeight="1" x14ac:dyDescent="0.2">
      <c r="A184" s="87" t="s">
        <v>14</v>
      </c>
      <c r="B184" s="87" t="s">
        <v>25</v>
      </c>
      <c r="C184" s="87" t="s">
        <v>31</v>
      </c>
      <c r="D184" s="104">
        <v>3</v>
      </c>
      <c r="E184" s="88">
        <v>525.79000000000008</v>
      </c>
      <c r="F184" s="89">
        <v>693.75</v>
      </c>
      <c r="G184" s="89">
        <v>271.25</v>
      </c>
      <c r="H184" s="89">
        <v>52.875</v>
      </c>
      <c r="I184" s="89">
        <v>4.7437500000000004</v>
      </c>
      <c r="J184" s="89">
        <v>1022.61875</v>
      </c>
      <c r="K184" s="89">
        <v>364766.81250000006</v>
      </c>
      <c r="L184" s="89">
        <v>142620.53750000003</v>
      </c>
      <c r="M184" s="89">
        <v>27801.146250000005</v>
      </c>
      <c r="N184" s="89">
        <v>2494.2163125000006</v>
      </c>
      <c r="O184" s="89">
        <v>537682.71256250003</v>
      </c>
      <c r="P184" s="87">
        <v>241</v>
      </c>
      <c r="Q184" s="87">
        <v>27.2</v>
      </c>
      <c r="R184" s="89">
        <f t="shared" si="4"/>
        <v>1023</v>
      </c>
      <c r="S184" s="90">
        <v>0.10207845712203534</v>
      </c>
      <c r="T184" s="90">
        <f t="shared" si="5"/>
        <v>1458.9509250256813</v>
      </c>
    </row>
    <row r="185" spans="1:20" ht="12" customHeight="1" x14ac:dyDescent="0.2">
      <c r="A185" s="87" t="s">
        <v>14</v>
      </c>
      <c r="B185" s="87" t="s">
        <v>25</v>
      </c>
      <c r="C185" s="87" t="s">
        <v>31</v>
      </c>
      <c r="D185" s="104" t="s">
        <v>8</v>
      </c>
      <c r="E185" s="88">
        <v>1.41</v>
      </c>
      <c r="F185" s="89">
        <v>31.666666666666668</v>
      </c>
      <c r="G185" s="89">
        <v>0</v>
      </c>
      <c r="H185" s="89">
        <v>1</v>
      </c>
      <c r="I185" s="89">
        <v>0</v>
      </c>
      <c r="J185" s="89">
        <v>32.666666666666671</v>
      </c>
      <c r="K185" s="89">
        <v>44.65</v>
      </c>
      <c r="L185" s="89">
        <v>0</v>
      </c>
      <c r="M185" s="89">
        <v>1.41</v>
      </c>
      <c r="N185" s="89">
        <v>0</v>
      </c>
      <c r="O185" s="89">
        <v>46.059999999999995</v>
      </c>
      <c r="P185" s="87">
        <v>241</v>
      </c>
      <c r="Q185" s="87">
        <v>27.2</v>
      </c>
      <c r="R185" s="89">
        <f t="shared" si="4"/>
        <v>33</v>
      </c>
      <c r="S185" s="90">
        <v>0.10207845712203534</v>
      </c>
      <c r="T185" s="90">
        <f t="shared" si="5"/>
        <v>0.12620767915353243</v>
      </c>
    </row>
    <row r="186" spans="1:20" ht="12" customHeight="1" x14ac:dyDescent="0.2">
      <c r="A186" s="87" t="s">
        <v>14</v>
      </c>
      <c r="B186" s="87" t="s">
        <v>25</v>
      </c>
      <c r="C186" s="87" t="s">
        <v>31</v>
      </c>
      <c r="D186" s="104" t="s">
        <v>10</v>
      </c>
      <c r="E186" s="88">
        <v>33.83</v>
      </c>
      <c r="F186" s="89">
        <v>169</v>
      </c>
      <c r="G186" s="89">
        <v>6.5</v>
      </c>
      <c r="H186" s="89">
        <v>13</v>
      </c>
      <c r="I186" s="89">
        <v>0</v>
      </c>
      <c r="J186" s="89">
        <v>188.5</v>
      </c>
      <c r="K186" s="89">
        <v>5717.2699999999995</v>
      </c>
      <c r="L186" s="89">
        <v>219.89499999999998</v>
      </c>
      <c r="M186" s="89">
        <v>439.78999999999996</v>
      </c>
      <c r="N186" s="89">
        <v>0</v>
      </c>
      <c r="O186" s="89">
        <v>6376.954999999999</v>
      </c>
      <c r="P186" s="87">
        <v>241</v>
      </c>
      <c r="Q186" s="87">
        <v>27.2</v>
      </c>
      <c r="R186" s="89">
        <f t="shared" si="4"/>
        <v>189</v>
      </c>
      <c r="S186" s="90">
        <v>0.10207845712203534</v>
      </c>
      <c r="T186" s="90">
        <f t="shared" si="5"/>
        <v>17.342692746817026</v>
      </c>
    </row>
    <row r="187" spans="1:20" ht="12" customHeight="1" x14ac:dyDescent="0.2">
      <c r="A187" s="87" t="s">
        <v>14</v>
      </c>
      <c r="B187" s="87" t="s">
        <v>25</v>
      </c>
      <c r="C187" s="87" t="s">
        <v>31</v>
      </c>
      <c r="D187" s="104" t="s">
        <v>9</v>
      </c>
      <c r="E187" s="88">
        <v>10.96</v>
      </c>
      <c r="F187" s="89">
        <v>288.5</v>
      </c>
      <c r="G187" s="89">
        <v>47.5</v>
      </c>
      <c r="H187" s="89">
        <v>45.5</v>
      </c>
      <c r="I187" s="89">
        <v>10.8405</v>
      </c>
      <c r="J187" s="89">
        <v>392.34050000000002</v>
      </c>
      <c r="K187" s="89">
        <v>3161.96</v>
      </c>
      <c r="L187" s="89">
        <v>520.6</v>
      </c>
      <c r="M187" s="89">
        <v>498.68000000000006</v>
      </c>
      <c r="N187" s="89">
        <v>118.81188000000002</v>
      </c>
      <c r="O187" s="89">
        <v>4300.05188</v>
      </c>
      <c r="P187" s="87">
        <v>241</v>
      </c>
      <c r="Q187" s="87">
        <v>27.2</v>
      </c>
      <c r="R187" s="89">
        <f t="shared" si="4"/>
        <v>392</v>
      </c>
      <c r="S187" s="90">
        <v>0.10207845712203534</v>
      </c>
      <c r="T187" s="90">
        <f t="shared" si="5"/>
        <v>11.653311328194809</v>
      </c>
    </row>
    <row r="188" spans="1:20" ht="12" customHeight="1" x14ac:dyDescent="0.2">
      <c r="A188" s="87" t="s">
        <v>14</v>
      </c>
      <c r="B188" s="87" t="s">
        <v>25</v>
      </c>
      <c r="C188" s="87" t="s">
        <v>29</v>
      </c>
      <c r="D188" s="104">
        <v>1</v>
      </c>
      <c r="E188" s="88">
        <v>83.47999999999999</v>
      </c>
      <c r="F188" s="89">
        <v>86</v>
      </c>
      <c r="G188" s="89">
        <v>57.666666666666664</v>
      </c>
      <c r="H188" s="89">
        <v>7.333333333333333</v>
      </c>
      <c r="I188" s="89">
        <v>0</v>
      </c>
      <c r="J188" s="89">
        <v>151</v>
      </c>
      <c r="K188" s="89">
        <v>7179.2799999999988</v>
      </c>
      <c r="L188" s="89">
        <v>4814.0133333333324</v>
      </c>
      <c r="M188" s="89">
        <v>612.18666666666661</v>
      </c>
      <c r="N188" s="89">
        <v>0</v>
      </c>
      <c r="O188" s="89">
        <v>12605.479999999998</v>
      </c>
      <c r="P188" s="87">
        <v>262</v>
      </c>
      <c r="Q188" s="87">
        <v>17.100000000000001</v>
      </c>
      <c r="R188" s="89">
        <f t="shared" si="4"/>
        <v>151</v>
      </c>
      <c r="S188" s="90">
        <v>0.10467573027480265</v>
      </c>
      <c r="T188" s="90">
        <f t="shared" si="5"/>
        <v>35.710257685187003</v>
      </c>
    </row>
    <row r="189" spans="1:20" ht="12" customHeight="1" x14ac:dyDescent="0.2">
      <c r="A189" s="87" t="s">
        <v>14</v>
      </c>
      <c r="B189" s="87" t="s">
        <v>25</v>
      </c>
      <c r="C189" s="87" t="s">
        <v>29</v>
      </c>
      <c r="D189" s="104">
        <v>2</v>
      </c>
      <c r="E189" s="88">
        <v>9.5299999999999994</v>
      </c>
      <c r="F189" s="89">
        <v>357</v>
      </c>
      <c r="G189" s="89">
        <v>25.666666666666668</v>
      </c>
      <c r="H189" s="89">
        <v>6.666666666666667</v>
      </c>
      <c r="I189" s="89">
        <v>0</v>
      </c>
      <c r="J189" s="89">
        <v>389.33333333333337</v>
      </c>
      <c r="K189" s="89">
        <v>3402.2099999999996</v>
      </c>
      <c r="L189" s="89">
        <v>244.60333333333332</v>
      </c>
      <c r="M189" s="89">
        <v>63.533333333333331</v>
      </c>
      <c r="N189" s="89">
        <v>0</v>
      </c>
      <c r="O189" s="89">
        <v>3710.3466666666664</v>
      </c>
      <c r="P189" s="87">
        <v>262</v>
      </c>
      <c r="Q189" s="87">
        <v>17.100000000000001</v>
      </c>
      <c r="R189" s="89">
        <f t="shared" si="4"/>
        <v>389</v>
      </c>
      <c r="S189" s="90">
        <v>0.10467573027480265</v>
      </c>
      <c r="T189" s="90">
        <f t="shared" si="5"/>
        <v>10.502098768376507</v>
      </c>
    </row>
    <row r="190" spans="1:20" ht="12" customHeight="1" x14ac:dyDescent="0.2">
      <c r="A190" s="87" t="s">
        <v>14</v>
      </c>
      <c r="B190" s="87" t="s">
        <v>25</v>
      </c>
      <c r="C190" s="87" t="s">
        <v>29</v>
      </c>
      <c r="D190" s="104">
        <v>3</v>
      </c>
      <c r="E190" s="88">
        <v>179.43</v>
      </c>
      <c r="F190" s="89">
        <v>926</v>
      </c>
      <c r="G190" s="89">
        <v>0</v>
      </c>
      <c r="H190" s="89">
        <v>0</v>
      </c>
      <c r="I190" s="89">
        <v>0</v>
      </c>
      <c r="J190" s="89">
        <v>926</v>
      </c>
      <c r="K190" s="89">
        <v>166152.18</v>
      </c>
      <c r="L190" s="89">
        <v>0</v>
      </c>
      <c r="M190" s="89">
        <v>0</v>
      </c>
      <c r="N190" s="89">
        <v>0</v>
      </c>
      <c r="O190" s="89">
        <v>166152.18</v>
      </c>
      <c r="P190" s="87">
        <v>262</v>
      </c>
      <c r="Q190" s="87">
        <v>17.100000000000001</v>
      </c>
      <c r="R190" s="89">
        <f t="shared" si="4"/>
        <v>926</v>
      </c>
      <c r="S190" s="90">
        <v>0.10467573027480265</v>
      </c>
      <c r="T190" s="90">
        <f t="shared" si="5"/>
        <v>470.69505982759676</v>
      </c>
    </row>
    <row r="191" spans="1:20" ht="12" customHeight="1" x14ac:dyDescent="0.2">
      <c r="A191" s="87" t="s">
        <v>14</v>
      </c>
      <c r="B191" s="87" t="s">
        <v>25</v>
      </c>
      <c r="C191" s="87" t="s">
        <v>29</v>
      </c>
      <c r="D191" s="104" t="s">
        <v>8</v>
      </c>
      <c r="E191" s="88">
        <v>0.01</v>
      </c>
      <c r="F191" s="89">
        <v>146</v>
      </c>
      <c r="G191" s="89">
        <v>43</v>
      </c>
      <c r="H191" s="89">
        <v>2</v>
      </c>
      <c r="I191" s="89">
        <v>0</v>
      </c>
      <c r="J191" s="89">
        <v>191</v>
      </c>
      <c r="K191" s="89">
        <v>1.46</v>
      </c>
      <c r="L191" s="89">
        <v>0.43</v>
      </c>
      <c r="M191" s="89">
        <v>0.02</v>
      </c>
      <c r="N191" s="89">
        <v>0</v>
      </c>
      <c r="O191" s="89">
        <v>1.91</v>
      </c>
      <c r="P191" s="87">
        <v>262</v>
      </c>
      <c r="Q191" s="87">
        <v>17.100000000000001</v>
      </c>
      <c r="R191" s="89">
        <f t="shared" si="4"/>
        <v>191</v>
      </c>
      <c r="S191" s="90">
        <v>0.10467573027480265</v>
      </c>
      <c r="T191" s="90">
        <f t="shared" si="5"/>
        <v>5.4108683032067948E-3</v>
      </c>
    </row>
    <row r="192" spans="1:20" ht="12" customHeight="1" x14ac:dyDescent="0.2">
      <c r="A192" s="87" t="s">
        <v>14</v>
      </c>
      <c r="B192" s="87" t="s">
        <v>25</v>
      </c>
      <c r="C192" s="87" t="s">
        <v>29</v>
      </c>
      <c r="D192" s="104" t="s">
        <v>9</v>
      </c>
      <c r="E192" s="88">
        <v>1.9200000000000002</v>
      </c>
      <c r="F192" s="89">
        <v>265.5</v>
      </c>
      <c r="G192" s="89">
        <v>0</v>
      </c>
      <c r="H192" s="89">
        <v>4</v>
      </c>
      <c r="I192" s="89">
        <v>0</v>
      </c>
      <c r="J192" s="89">
        <v>269.5</v>
      </c>
      <c r="K192" s="89">
        <v>509.76000000000005</v>
      </c>
      <c r="L192" s="89">
        <v>0</v>
      </c>
      <c r="M192" s="89">
        <v>7.6800000000000006</v>
      </c>
      <c r="N192" s="89">
        <v>0</v>
      </c>
      <c r="O192" s="89">
        <v>517.44000000000005</v>
      </c>
      <c r="P192" s="87">
        <v>262</v>
      </c>
      <c r="Q192" s="87">
        <v>17.100000000000001</v>
      </c>
      <c r="R192" s="89">
        <f t="shared" si="4"/>
        <v>270</v>
      </c>
      <c r="S192" s="90">
        <v>0.10467573027480265</v>
      </c>
      <c r="T192" s="90">
        <f t="shared" si="5"/>
        <v>1.4685833132892159</v>
      </c>
    </row>
    <row r="193" spans="1:20" ht="12" customHeight="1" x14ac:dyDescent="0.2">
      <c r="A193" s="87" t="s">
        <v>14</v>
      </c>
      <c r="B193" s="87" t="s">
        <v>25</v>
      </c>
      <c r="C193" s="87" t="s">
        <v>30</v>
      </c>
      <c r="D193" s="104">
        <v>1</v>
      </c>
      <c r="E193" s="88">
        <v>1018.51</v>
      </c>
      <c r="F193" s="89">
        <v>93.625</v>
      </c>
      <c r="G193" s="89">
        <v>38.5</v>
      </c>
      <c r="H193" s="89">
        <v>42.5625</v>
      </c>
      <c r="I193" s="89">
        <v>4.8675000000000006</v>
      </c>
      <c r="J193" s="89">
        <v>179.55500000000001</v>
      </c>
      <c r="K193" s="89">
        <v>95357.998749999999</v>
      </c>
      <c r="L193" s="89">
        <v>39212.635000000002</v>
      </c>
      <c r="M193" s="89">
        <v>43350.331874999996</v>
      </c>
      <c r="N193" s="89">
        <v>4957.5974250000008</v>
      </c>
      <c r="O193" s="89">
        <v>182878.56305000003</v>
      </c>
      <c r="P193" s="87">
        <v>255</v>
      </c>
      <c r="Q193" s="87">
        <v>19.8</v>
      </c>
      <c r="R193" s="89">
        <f t="shared" si="4"/>
        <v>180</v>
      </c>
      <c r="S193" s="90">
        <v>9.9415469390830527E-2</v>
      </c>
      <c r="T193" s="90">
        <f t="shared" si="5"/>
        <v>519.27387452974426</v>
      </c>
    </row>
    <row r="194" spans="1:20" ht="12" customHeight="1" x14ac:dyDescent="0.2">
      <c r="A194" s="87" t="s">
        <v>14</v>
      </c>
      <c r="B194" s="87" t="s">
        <v>25</v>
      </c>
      <c r="C194" s="87" t="s">
        <v>30</v>
      </c>
      <c r="D194" s="104">
        <v>2</v>
      </c>
      <c r="E194" s="88">
        <v>915.75</v>
      </c>
      <c r="F194" s="89">
        <v>182.25</v>
      </c>
      <c r="G194" s="89">
        <v>73.75</v>
      </c>
      <c r="H194" s="89">
        <v>61.0625</v>
      </c>
      <c r="I194" s="89">
        <v>28.745062500000003</v>
      </c>
      <c r="J194" s="89">
        <v>345.80756250000002</v>
      </c>
      <c r="K194" s="89">
        <v>166895.4375</v>
      </c>
      <c r="L194" s="89">
        <v>67536.5625</v>
      </c>
      <c r="M194" s="89">
        <v>55917.984375</v>
      </c>
      <c r="N194" s="89">
        <v>26323.290984375002</v>
      </c>
      <c r="O194" s="89">
        <v>316673.27535937499</v>
      </c>
      <c r="P194" s="87">
        <v>255</v>
      </c>
      <c r="Q194" s="87">
        <v>19.8</v>
      </c>
      <c r="R194" s="89">
        <f t="shared" ref="R194:R257" si="6">ROUND((O194/E194),0)</f>
        <v>346</v>
      </c>
      <c r="S194" s="90">
        <v>9.9415469390830527E-2</v>
      </c>
      <c r="T194" s="90">
        <f t="shared" ref="T194:T257" si="7">(((R194*(1-Q194/100))*E194)/P194)*(1-S194)</f>
        <v>897.45296510377477</v>
      </c>
    </row>
    <row r="195" spans="1:20" ht="12" customHeight="1" x14ac:dyDescent="0.2">
      <c r="A195" s="87" t="s">
        <v>14</v>
      </c>
      <c r="B195" s="87" t="s">
        <v>25</v>
      </c>
      <c r="C195" s="87" t="s">
        <v>30</v>
      </c>
      <c r="D195" s="104">
        <v>3</v>
      </c>
      <c r="E195" s="88">
        <v>2262.9799999999996</v>
      </c>
      <c r="F195" s="89">
        <v>354.84615384615387</v>
      </c>
      <c r="G195" s="89">
        <v>141.56410256410257</v>
      </c>
      <c r="H195" s="89">
        <v>74.282051282051285</v>
      </c>
      <c r="I195" s="89">
        <v>27.236846153846162</v>
      </c>
      <c r="J195" s="89">
        <v>597.92915384615389</v>
      </c>
      <c r="K195" s="89">
        <v>803009.74923076911</v>
      </c>
      <c r="L195" s="89">
        <v>320356.73282051279</v>
      </c>
      <c r="M195" s="89">
        <v>168098.79641025639</v>
      </c>
      <c r="N195" s="89">
        <v>61636.438109230774</v>
      </c>
      <c r="O195" s="89">
        <v>1353101.716570769</v>
      </c>
      <c r="P195" s="87">
        <v>255</v>
      </c>
      <c r="Q195" s="87">
        <v>19.8</v>
      </c>
      <c r="R195" s="89">
        <f t="shared" si="6"/>
        <v>598</v>
      </c>
      <c r="S195" s="90">
        <v>9.9415469390830527E-2</v>
      </c>
      <c r="T195" s="90">
        <f t="shared" si="7"/>
        <v>3833.0154548464893</v>
      </c>
    </row>
    <row r="196" spans="1:20" ht="12" customHeight="1" x14ac:dyDescent="0.2">
      <c r="A196" s="87" t="s">
        <v>14</v>
      </c>
      <c r="B196" s="87" t="s">
        <v>25</v>
      </c>
      <c r="C196" s="87" t="s">
        <v>30</v>
      </c>
      <c r="D196" s="104" t="s">
        <v>8</v>
      </c>
      <c r="E196" s="88">
        <v>66.680000000000007</v>
      </c>
      <c r="F196" s="89">
        <v>24.5</v>
      </c>
      <c r="G196" s="89">
        <v>30</v>
      </c>
      <c r="H196" s="89">
        <v>0</v>
      </c>
      <c r="I196" s="89">
        <v>7.4250000000000007</v>
      </c>
      <c r="J196" s="89">
        <v>61.924999999999997</v>
      </c>
      <c r="K196" s="89">
        <v>1633.66</v>
      </c>
      <c r="L196" s="89">
        <v>2000.4</v>
      </c>
      <c r="M196" s="89">
        <v>0</v>
      </c>
      <c r="N196" s="89">
        <v>495.0990000000001</v>
      </c>
      <c r="O196" s="89">
        <v>4129.1590000000006</v>
      </c>
      <c r="P196" s="87">
        <v>255</v>
      </c>
      <c r="Q196" s="87">
        <v>19.8</v>
      </c>
      <c r="R196" s="89">
        <f t="shared" si="6"/>
        <v>62</v>
      </c>
      <c r="S196" s="90">
        <v>9.9415469390830527E-2</v>
      </c>
      <c r="T196" s="90">
        <f t="shared" si="7"/>
        <v>11.709704923673295</v>
      </c>
    </row>
    <row r="197" spans="1:20" ht="12" customHeight="1" x14ac:dyDescent="0.2">
      <c r="A197" s="87" t="s">
        <v>14</v>
      </c>
      <c r="B197" s="87" t="s">
        <v>25</v>
      </c>
      <c r="C197" s="87" t="s">
        <v>30</v>
      </c>
      <c r="D197" s="104" t="s">
        <v>10</v>
      </c>
      <c r="E197" s="88">
        <v>81.38000000000001</v>
      </c>
      <c r="F197" s="89">
        <v>75.5</v>
      </c>
      <c r="G197" s="89">
        <v>9.5</v>
      </c>
      <c r="H197" s="89">
        <v>1</v>
      </c>
      <c r="I197" s="89">
        <v>1.8150000000000002</v>
      </c>
      <c r="J197" s="89">
        <v>87.814999999999998</v>
      </c>
      <c r="K197" s="89">
        <v>6144.1900000000005</v>
      </c>
      <c r="L197" s="89">
        <v>773.11000000000013</v>
      </c>
      <c r="M197" s="89">
        <v>81.38000000000001</v>
      </c>
      <c r="N197" s="89">
        <v>147.70470000000003</v>
      </c>
      <c r="O197" s="89">
        <v>7146.3847000000014</v>
      </c>
      <c r="P197" s="87">
        <v>255</v>
      </c>
      <c r="Q197" s="87">
        <v>19.8</v>
      </c>
      <c r="R197" s="89">
        <f t="shared" si="6"/>
        <v>88</v>
      </c>
      <c r="S197" s="90">
        <v>9.9415469390830527E-2</v>
      </c>
      <c r="T197" s="90">
        <f t="shared" si="7"/>
        <v>20.284253446550419</v>
      </c>
    </row>
    <row r="198" spans="1:20" ht="12" customHeight="1" x14ac:dyDescent="0.2">
      <c r="A198" s="87" t="s">
        <v>14</v>
      </c>
      <c r="B198" s="87" t="s">
        <v>25</v>
      </c>
      <c r="C198" s="87" t="s">
        <v>30</v>
      </c>
      <c r="D198" s="104" t="s">
        <v>9</v>
      </c>
      <c r="E198" s="88">
        <v>127.23</v>
      </c>
      <c r="F198" s="89">
        <v>256.5</v>
      </c>
      <c r="G198" s="89">
        <v>115</v>
      </c>
      <c r="H198" s="89">
        <v>21</v>
      </c>
      <c r="I198" s="89">
        <v>61.545000000000009</v>
      </c>
      <c r="J198" s="89">
        <v>454.04500000000002</v>
      </c>
      <c r="K198" s="89">
        <v>32634.495000000003</v>
      </c>
      <c r="L198" s="89">
        <v>14631.45</v>
      </c>
      <c r="M198" s="89">
        <v>2671.83</v>
      </c>
      <c r="N198" s="89">
        <v>7830.3703500000011</v>
      </c>
      <c r="O198" s="89">
        <v>57768.145350000006</v>
      </c>
      <c r="P198" s="87">
        <v>255</v>
      </c>
      <c r="Q198" s="87">
        <v>19.8</v>
      </c>
      <c r="R198" s="89">
        <f t="shared" si="6"/>
        <v>454</v>
      </c>
      <c r="S198" s="90">
        <v>9.9415469390830527E-2</v>
      </c>
      <c r="T198" s="90">
        <f t="shared" si="7"/>
        <v>163.60781727782299</v>
      </c>
    </row>
    <row r="199" spans="1:20" ht="12" customHeight="1" x14ac:dyDescent="0.2">
      <c r="A199" s="87" t="s">
        <v>14</v>
      </c>
      <c r="B199" s="87" t="s">
        <v>25</v>
      </c>
      <c r="C199" s="87" t="s">
        <v>79</v>
      </c>
      <c r="D199" s="104">
        <v>1</v>
      </c>
      <c r="E199" s="88">
        <v>494.6</v>
      </c>
      <c r="F199" s="89">
        <v>124.6</v>
      </c>
      <c r="G199" s="89">
        <v>33.6</v>
      </c>
      <c r="H199" s="89">
        <v>77.8</v>
      </c>
      <c r="I199" s="89">
        <v>11.022000000000002</v>
      </c>
      <c r="J199" s="89">
        <v>247.02199999999999</v>
      </c>
      <c r="K199" s="89">
        <v>61627.16</v>
      </c>
      <c r="L199" s="89">
        <v>16618.560000000001</v>
      </c>
      <c r="M199" s="89">
        <v>38479.879999999997</v>
      </c>
      <c r="N199" s="89">
        <v>5451.4812000000011</v>
      </c>
      <c r="O199" s="89">
        <v>122177.0812</v>
      </c>
      <c r="P199" s="87">
        <v>229</v>
      </c>
      <c r="Q199" s="87">
        <v>25</v>
      </c>
      <c r="R199" s="89">
        <f t="shared" si="6"/>
        <v>247</v>
      </c>
      <c r="S199" s="90">
        <v>0.10439914865552805</v>
      </c>
      <c r="T199" s="90">
        <f t="shared" si="7"/>
        <v>358.3367447342327</v>
      </c>
    </row>
    <row r="200" spans="1:20" ht="12" customHeight="1" x14ac:dyDescent="0.2">
      <c r="A200" s="87" t="s">
        <v>14</v>
      </c>
      <c r="B200" s="87" t="s">
        <v>25</v>
      </c>
      <c r="C200" s="87" t="s">
        <v>79</v>
      </c>
      <c r="D200" s="104">
        <v>2</v>
      </c>
      <c r="E200" s="88">
        <v>688.84000000000015</v>
      </c>
      <c r="F200" s="89">
        <v>289.125</v>
      </c>
      <c r="G200" s="89">
        <v>53.5</v>
      </c>
      <c r="H200" s="89">
        <v>63.25</v>
      </c>
      <c r="I200" s="89">
        <v>32.298750000000005</v>
      </c>
      <c r="J200" s="89">
        <v>438.17374999999998</v>
      </c>
      <c r="K200" s="89">
        <v>199160.86500000005</v>
      </c>
      <c r="L200" s="89">
        <v>36852.94000000001</v>
      </c>
      <c r="M200" s="89">
        <v>43569.130000000012</v>
      </c>
      <c r="N200" s="89">
        <v>22248.670950000007</v>
      </c>
      <c r="O200" s="89">
        <v>301831.60595000006</v>
      </c>
      <c r="P200" s="87">
        <v>229</v>
      </c>
      <c r="Q200" s="87">
        <v>25</v>
      </c>
      <c r="R200" s="89">
        <f t="shared" si="6"/>
        <v>438</v>
      </c>
      <c r="S200" s="90">
        <v>0.10439914865552805</v>
      </c>
      <c r="T200" s="90">
        <f t="shared" si="7"/>
        <v>884.97855593703696</v>
      </c>
    </row>
    <row r="201" spans="1:20" ht="12" customHeight="1" x14ac:dyDescent="0.2">
      <c r="A201" s="87" t="s">
        <v>14</v>
      </c>
      <c r="B201" s="87" t="s">
        <v>25</v>
      </c>
      <c r="C201" s="87" t="s">
        <v>79</v>
      </c>
      <c r="D201" s="104">
        <v>3</v>
      </c>
      <c r="E201" s="88">
        <v>2921.73</v>
      </c>
      <c r="F201" s="89">
        <v>525.16666666666663</v>
      </c>
      <c r="G201" s="89">
        <v>107</v>
      </c>
      <c r="H201" s="89">
        <v>21.666666666666668</v>
      </c>
      <c r="I201" s="89">
        <v>4.909928571428571</v>
      </c>
      <c r="J201" s="89">
        <v>658.74326190476188</v>
      </c>
      <c r="K201" s="89">
        <v>1534395.2049999998</v>
      </c>
      <c r="L201" s="89">
        <v>312625.11</v>
      </c>
      <c r="M201" s="89">
        <v>63304.15</v>
      </c>
      <c r="N201" s="89">
        <v>14345.485604999998</v>
      </c>
      <c r="O201" s="89">
        <v>1924669.9506049999</v>
      </c>
      <c r="P201" s="87">
        <v>229</v>
      </c>
      <c r="Q201" s="87">
        <v>25</v>
      </c>
      <c r="R201" s="89">
        <f t="shared" si="6"/>
        <v>659</v>
      </c>
      <c r="S201" s="90">
        <v>0.10439914865552805</v>
      </c>
      <c r="T201" s="90">
        <f t="shared" si="7"/>
        <v>5647.6239756148452</v>
      </c>
    </row>
    <row r="202" spans="1:20" ht="12" customHeight="1" x14ac:dyDescent="0.2">
      <c r="A202" s="87" t="s">
        <v>14</v>
      </c>
      <c r="B202" s="87" t="s">
        <v>25</v>
      </c>
      <c r="C202" s="87" t="s">
        <v>79</v>
      </c>
      <c r="D202" s="104" t="s">
        <v>8</v>
      </c>
      <c r="E202" s="88">
        <v>45.54</v>
      </c>
      <c r="F202" s="89">
        <v>98.5</v>
      </c>
      <c r="G202" s="89">
        <v>18.5</v>
      </c>
      <c r="H202" s="89">
        <v>0</v>
      </c>
      <c r="I202" s="89">
        <v>0</v>
      </c>
      <c r="J202" s="89">
        <v>117</v>
      </c>
      <c r="K202" s="89">
        <v>4485.6899999999996</v>
      </c>
      <c r="L202" s="89">
        <v>842.49</v>
      </c>
      <c r="M202" s="89">
        <v>0</v>
      </c>
      <c r="N202" s="89">
        <v>0</v>
      </c>
      <c r="O202" s="89">
        <v>5328.1799999999994</v>
      </c>
      <c r="P202" s="87">
        <v>229</v>
      </c>
      <c r="Q202" s="87">
        <v>25</v>
      </c>
      <c r="R202" s="89">
        <f t="shared" si="6"/>
        <v>117</v>
      </c>
      <c r="S202" s="90">
        <v>0.10439914865552805</v>
      </c>
      <c r="T202" s="90">
        <f t="shared" si="7"/>
        <v>15.628567284224635</v>
      </c>
    </row>
    <row r="203" spans="1:20" ht="12" customHeight="1" x14ac:dyDescent="0.2">
      <c r="A203" s="87" t="s">
        <v>14</v>
      </c>
      <c r="B203" s="87" t="s">
        <v>25</v>
      </c>
      <c r="C203" s="87" t="s">
        <v>79</v>
      </c>
      <c r="D203" s="104" t="s">
        <v>10</v>
      </c>
      <c r="E203" s="88">
        <v>72.710000000000008</v>
      </c>
      <c r="F203" s="89">
        <v>175.5</v>
      </c>
      <c r="G203" s="89">
        <v>7.5</v>
      </c>
      <c r="H203" s="89">
        <v>0</v>
      </c>
      <c r="I203" s="89">
        <v>0</v>
      </c>
      <c r="J203" s="89">
        <v>183</v>
      </c>
      <c r="K203" s="89">
        <v>12760.605000000001</v>
      </c>
      <c r="L203" s="89">
        <v>545.32500000000005</v>
      </c>
      <c r="M203" s="89">
        <v>0</v>
      </c>
      <c r="N203" s="89">
        <v>0</v>
      </c>
      <c r="O203" s="89">
        <v>13305.930000000002</v>
      </c>
      <c r="P203" s="87">
        <v>229</v>
      </c>
      <c r="Q203" s="87">
        <v>25</v>
      </c>
      <c r="R203" s="89">
        <f t="shared" si="6"/>
        <v>183</v>
      </c>
      <c r="S203" s="90">
        <v>0.10439914865552805</v>
      </c>
      <c r="T203" s="90">
        <f t="shared" si="7"/>
        <v>39.028828283613379</v>
      </c>
    </row>
    <row r="204" spans="1:20" ht="12" customHeight="1" x14ac:dyDescent="0.2">
      <c r="A204" s="87" t="s">
        <v>14</v>
      </c>
      <c r="B204" s="87" t="s">
        <v>25</v>
      </c>
      <c r="C204" s="87" t="s">
        <v>79</v>
      </c>
      <c r="D204" s="104" t="s">
        <v>9</v>
      </c>
      <c r="E204" s="88">
        <v>135.38999999999999</v>
      </c>
      <c r="F204" s="89">
        <v>299.5</v>
      </c>
      <c r="G204" s="89">
        <v>0</v>
      </c>
      <c r="H204" s="89">
        <v>15</v>
      </c>
      <c r="I204" s="89">
        <v>1.98</v>
      </c>
      <c r="J204" s="89">
        <v>316.48</v>
      </c>
      <c r="K204" s="89">
        <v>40549.304999999993</v>
      </c>
      <c r="L204" s="89">
        <v>0</v>
      </c>
      <c r="M204" s="89">
        <v>2030.85</v>
      </c>
      <c r="N204" s="89">
        <v>268.07219999999995</v>
      </c>
      <c r="O204" s="89">
        <v>42848.227199999994</v>
      </c>
      <c r="P204" s="87">
        <v>229</v>
      </c>
      <c r="Q204" s="87">
        <v>25</v>
      </c>
      <c r="R204" s="89">
        <f t="shared" si="6"/>
        <v>316</v>
      </c>
      <c r="S204" s="90">
        <v>0.10439914865552805</v>
      </c>
      <c r="T204" s="90">
        <f t="shared" si="7"/>
        <v>125.49139574434999</v>
      </c>
    </row>
    <row r="205" spans="1:20" ht="12" customHeight="1" x14ac:dyDescent="0.2">
      <c r="A205" s="87" t="s">
        <v>13</v>
      </c>
      <c r="B205" s="87" t="s">
        <v>21</v>
      </c>
      <c r="C205" s="87" t="s">
        <v>28</v>
      </c>
      <c r="D205" s="104">
        <v>1</v>
      </c>
      <c r="E205" s="88">
        <v>491.09</v>
      </c>
      <c r="F205" s="89">
        <v>75.555555555555557</v>
      </c>
      <c r="G205" s="89">
        <v>52.555555555555557</v>
      </c>
      <c r="H205" s="89">
        <v>16.444444444444443</v>
      </c>
      <c r="I205" s="89">
        <v>18.095000000000002</v>
      </c>
      <c r="J205" s="89">
        <v>162.65055555555554</v>
      </c>
      <c r="K205" s="89">
        <v>37104.577777777777</v>
      </c>
      <c r="L205" s="89">
        <v>25809.507777777777</v>
      </c>
      <c r="M205" s="89">
        <v>8075.7022222222213</v>
      </c>
      <c r="N205" s="89">
        <v>8886.2735499999999</v>
      </c>
      <c r="O205" s="89">
        <v>79876.061327777774</v>
      </c>
      <c r="P205" s="87">
        <v>277</v>
      </c>
      <c r="Q205" s="87">
        <v>10.4</v>
      </c>
      <c r="R205" s="89">
        <f t="shared" si="6"/>
        <v>163</v>
      </c>
      <c r="S205" s="90">
        <v>0.10065924135667757</v>
      </c>
      <c r="T205" s="90">
        <f t="shared" si="7"/>
        <v>232.86338812211392</v>
      </c>
    </row>
    <row r="206" spans="1:20" ht="12" customHeight="1" x14ac:dyDescent="0.2">
      <c r="A206" s="87" t="s">
        <v>13</v>
      </c>
      <c r="B206" s="87" t="s">
        <v>21</v>
      </c>
      <c r="C206" s="87" t="s">
        <v>28</v>
      </c>
      <c r="D206" s="104">
        <v>2</v>
      </c>
      <c r="E206" s="88">
        <v>726.65999999999985</v>
      </c>
      <c r="F206" s="89">
        <v>226.66666666666666</v>
      </c>
      <c r="G206" s="89">
        <v>109.44444444444444</v>
      </c>
      <c r="H206" s="89">
        <v>3.7777777777777777</v>
      </c>
      <c r="I206" s="89">
        <v>9.9733333333333345</v>
      </c>
      <c r="J206" s="89">
        <v>349.86222222222221</v>
      </c>
      <c r="K206" s="89">
        <v>164709.59999999995</v>
      </c>
      <c r="L206" s="89">
        <v>79528.89999999998</v>
      </c>
      <c r="M206" s="89">
        <v>2745.1599999999994</v>
      </c>
      <c r="N206" s="89">
        <v>7247.2223999999997</v>
      </c>
      <c r="O206" s="89">
        <v>254230.88239999994</v>
      </c>
      <c r="P206" s="87">
        <v>277</v>
      </c>
      <c r="Q206" s="87">
        <v>10.4</v>
      </c>
      <c r="R206" s="89">
        <f t="shared" si="6"/>
        <v>350</v>
      </c>
      <c r="S206" s="90">
        <v>0.10065924135667757</v>
      </c>
      <c r="T206" s="90">
        <f t="shared" si="7"/>
        <v>739.86386317659662</v>
      </c>
    </row>
    <row r="207" spans="1:20" ht="12" customHeight="1" x14ac:dyDescent="0.2">
      <c r="A207" s="87" t="s">
        <v>13</v>
      </c>
      <c r="B207" s="87" t="s">
        <v>21</v>
      </c>
      <c r="C207" s="87" t="s">
        <v>28</v>
      </c>
      <c r="D207" s="104">
        <v>3</v>
      </c>
      <c r="E207" s="88">
        <v>954.0300000000002</v>
      </c>
      <c r="F207" s="89">
        <v>222.73333333333332</v>
      </c>
      <c r="G207" s="89">
        <v>63.533333333333331</v>
      </c>
      <c r="H207" s="89">
        <v>2.1333333333333333</v>
      </c>
      <c r="I207" s="89">
        <v>8.1620000000000008</v>
      </c>
      <c r="J207" s="89">
        <v>296.56199999999995</v>
      </c>
      <c r="K207" s="89">
        <v>212494.28200000004</v>
      </c>
      <c r="L207" s="89">
        <v>60612.706000000013</v>
      </c>
      <c r="M207" s="89">
        <v>2035.2640000000004</v>
      </c>
      <c r="N207" s="89">
        <v>7786.7928600000023</v>
      </c>
      <c r="O207" s="89">
        <v>282929.04486000008</v>
      </c>
      <c r="P207" s="87">
        <v>277</v>
      </c>
      <c r="Q207" s="87">
        <v>10.4</v>
      </c>
      <c r="R207" s="89">
        <f t="shared" si="6"/>
        <v>297</v>
      </c>
      <c r="S207" s="90">
        <v>0.10065924135667757</v>
      </c>
      <c r="T207" s="90">
        <f t="shared" si="7"/>
        <v>824.27285486925109</v>
      </c>
    </row>
    <row r="208" spans="1:20" ht="12" customHeight="1" x14ac:dyDescent="0.2">
      <c r="A208" s="87" t="s">
        <v>13</v>
      </c>
      <c r="B208" s="87" t="s">
        <v>21</v>
      </c>
      <c r="C208" s="87" t="s">
        <v>28</v>
      </c>
      <c r="D208" s="104" t="s">
        <v>8</v>
      </c>
      <c r="E208" s="88">
        <v>1.91</v>
      </c>
      <c r="F208" s="89">
        <v>37.5</v>
      </c>
      <c r="G208" s="89">
        <v>16.5</v>
      </c>
      <c r="H208" s="89">
        <v>0</v>
      </c>
      <c r="I208" s="89">
        <v>0</v>
      </c>
      <c r="J208" s="89">
        <v>54</v>
      </c>
      <c r="K208" s="89">
        <v>71.625</v>
      </c>
      <c r="L208" s="89">
        <v>31.514999999999997</v>
      </c>
      <c r="M208" s="89">
        <v>0</v>
      </c>
      <c r="N208" s="89">
        <v>0</v>
      </c>
      <c r="O208" s="89">
        <v>103.14</v>
      </c>
      <c r="P208" s="87">
        <v>277</v>
      </c>
      <c r="Q208" s="87">
        <v>10.4</v>
      </c>
      <c r="R208" s="89">
        <f t="shared" si="6"/>
        <v>54</v>
      </c>
      <c r="S208" s="90">
        <v>0.10065924135667757</v>
      </c>
      <c r="T208" s="90">
        <f t="shared" si="7"/>
        <v>0.30004033660086338</v>
      </c>
    </row>
    <row r="209" spans="1:20" ht="12" customHeight="1" x14ac:dyDescent="0.2">
      <c r="A209" s="87" t="s">
        <v>13</v>
      </c>
      <c r="B209" s="87" t="s">
        <v>21</v>
      </c>
      <c r="C209" s="87" t="s">
        <v>28</v>
      </c>
      <c r="D209" s="104" t="s">
        <v>10</v>
      </c>
      <c r="E209" s="88">
        <v>42.27</v>
      </c>
      <c r="F209" s="89">
        <v>60</v>
      </c>
      <c r="G209" s="89">
        <v>29</v>
      </c>
      <c r="H209" s="89">
        <v>0</v>
      </c>
      <c r="I209" s="89">
        <v>0</v>
      </c>
      <c r="J209" s="89">
        <v>89</v>
      </c>
      <c r="K209" s="89">
        <v>2536.2000000000003</v>
      </c>
      <c r="L209" s="89">
        <v>1225.8300000000002</v>
      </c>
      <c r="M209" s="89">
        <v>0</v>
      </c>
      <c r="N209" s="89">
        <v>0</v>
      </c>
      <c r="O209" s="89">
        <v>3762.0300000000007</v>
      </c>
      <c r="P209" s="87">
        <v>277</v>
      </c>
      <c r="Q209" s="87">
        <v>10.4</v>
      </c>
      <c r="R209" s="89">
        <f t="shared" si="6"/>
        <v>89</v>
      </c>
      <c r="S209" s="90">
        <v>0.10065924135667757</v>
      </c>
      <c r="T209" s="90">
        <f t="shared" si="7"/>
        <v>10.943966913928119</v>
      </c>
    </row>
    <row r="210" spans="1:20" ht="12" customHeight="1" x14ac:dyDescent="0.2">
      <c r="A210" s="87" t="s">
        <v>13</v>
      </c>
      <c r="B210" s="87" t="s">
        <v>21</v>
      </c>
      <c r="C210" s="87" t="s">
        <v>28</v>
      </c>
      <c r="D210" s="104" t="s">
        <v>9</v>
      </c>
      <c r="E210" s="88">
        <v>64.29000000000002</v>
      </c>
      <c r="F210" s="89">
        <v>314</v>
      </c>
      <c r="G210" s="89">
        <v>0</v>
      </c>
      <c r="H210" s="89">
        <v>0</v>
      </c>
      <c r="I210" s="89">
        <v>0</v>
      </c>
      <c r="J210" s="89">
        <v>314</v>
      </c>
      <c r="K210" s="89">
        <v>20187.060000000005</v>
      </c>
      <c r="L210" s="89">
        <v>0</v>
      </c>
      <c r="M210" s="89">
        <v>0</v>
      </c>
      <c r="N210" s="89">
        <v>0</v>
      </c>
      <c r="O210" s="89">
        <v>20187.060000000005</v>
      </c>
      <c r="P210" s="87">
        <v>277</v>
      </c>
      <c r="Q210" s="87">
        <v>10.4</v>
      </c>
      <c r="R210" s="89">
        <f t="shared" si="6"/>
        <v>314</v>
      </c>
      <c r="S210" s="90">
        <v>0.10065924135667757</v>
      </c>
      <c r="T210" s="90">
        <f t="shared" si="7"/>
        <v>58.725346881731888</v>
      </c>
    </row>
    <row r="211" spans="1:20" ht="12" customHeight="1" x14ac:dyDescent="0.2">
      <c r="A211" s="87" t="s">
        <v>13</v>
      </c>
      <c r="B211" s="87" t="s">
        <v>21</v>
      </c>
      <c r="C211" s="87" t="s">
        <v>31</v>
      </c>
      <c r="D211" s="104">
        <v>1</v>
      </c>
      <c r="E211" s="88">
        <v>671.51999999999987</v>
      </c>
      <c r="F211" s="89">
        <v>153.42857142857142</v>
      </c>
      <c r="G211" s="89">
        <v>2.7142857142857144</v>
      </c>
      <c r="H211" s="89">
        <v>7.8571428571428568</v>
      </c>
      <c r="I211" s="89">
        <v>18.249000000000002</v>
      </c>
      <c r="J211" s="89">
        <v>182.249</v>
      </c>
      <c r="K211" s="89">
        <v>103030.35428571426</v>
      </c>
      <c r="L211" s="89">
        <v>1822.6971428571426</v>
      </c>
      <c r="M211" s="89">
        <v>5276.2285714285699</v>
      </c>
      <c r="N211" s="89">
        <v>12254.56848</v>
      </c>
      <c r="O211" s="89">
        <v>122383.84847999997</v>
      </c>
      <c r="P211" s="87">
        <v>235</v>
      </c>
      <c r="Q211" s="87">
        <v>22.1</v>
      </c>
      <c r="R211" s="89">
        <f t="shared" si="6"/>
        <v>182</v>
      </c>
      <c r="S211" s="90">
        <v>0.10051911914685964</v>
      </c>
      <c r="T211" s="90">
        <f t="shared" si="7"/>
        <v>364.41133042827477</v>
      </c>
    </row>
    <row r="212" spans="1:20" ht="12" customHeight="1" x14ac:dyDescent="0.2">
      <c r="A212" s="87" t="s">
        <v>13</v>
      </c>
      <c r="B212" s="87" t="s">
        <v>21</v>
      </c>
      <c r="C212" s="87" t="s">
        <v>31</v>
      </c>
      <c r="D212" s="104">
        <v>2</v>
      </c>
      <c r="E212" s="88">
        <v>540.47</v>
      </c>
      <c r="F212" s="89">
        <v>261</v>
      </c>
      <c r="G212" s="89">
        <v>25.857142857142858</v>
      </c>
      <c r="H212" s="89">
        <v>3.5714285714285716</v>
      </c>
      <c r="I212" s="89">
        <v>19.564285714285713</v>
      </c>
      <c r="J212" s="89">
        <v>309.99285714285708</v>
      </c>
      <c r="K212" s="89">
        <v>141062.67000000001</v>
      </c>
      <c r="L212" s="89">
        <v>13975.01</v>
      </c>
      <c r="M212" s="89">
        <v>1930.2500000000002</v>
      </c>
      <c r="N212" s="89">
        <v>10573.9095</v>
      </c>
      <c r="O212" s="89">
        <v>167541.83950000003</v>
      </c>
      <c r="P212" s="87">
        <v>235</v>
      </c>
      <c r="Q212" s="87">
        <v>22.1</v>
      </c>
      <c r="R212" s="89">
        <f t="shared" si="6"/>
        <v>310</v>
      </c>
      <c r="S212" s="90">
        <v>0.10051911914685964</v>
      </c>
      <c r="T212" s="90">
        <f t="shared" si="7"/>
        <v>499.56823755371283</v>
      </c>
    </row>
    <row r="213" spans="1:20" ht="12" customHeight="1" x14ac:dyDescent="0.2">
      <c r="A213" s="87" t="s">
        <v>13</v>
      </c>
      <c r="B213" s="87" t="s">
        <v>21</v>
      </c>
      <c r="C213" s="87" t="s">
        <v>31</v>
      </c>
      <c r="D213" s="104">
        <v>3</v>
      </c>
      <c r="E213" s="88">
        <v>554.5</v>
      </c>
      <c r="F213" s="89">
        <v>370.83333333333331</v>
      </c>
      <c r="G213" s="89">
        <v>29</v>
      </c>
      <c r="H213" s="89">
        <v>10.666666666666666</v>
      </c>
      <c r="I213" s="89">
        <v>1.7380000000000002</v>
      </c>
      <c r="J213" s="89">
        <v>412.238</v>
      </c>
      <c r="K213" s="89">
        <v>205627.08333333331</v>
      </c>
      <c r="L213" s="89">
        <v>16080.5</v>
      </c>
      <c r="M213" s="89">
        <v>5914.6666666666661</v>
      </c>
      <c r="N213" s="89">
        <v>963.72100000000012</v>
      </c>
      <c r="O213" s="89">
        <v>228585.97099999996</v>
      </c>
      <c r="P213" s="87">
        <v>235</v>
      </c>
      <c r="Q213" s="87">
        <v>22.1</v>
      </c>
      <c r="R213" s="89">
        <f t="shared" si="6"/>
        <v>412</v>
      </c>
      <c r="S213" s="90">
        <v>0.10051911914685964</v>
      </c>
      <c r="T213" s="90">
        <f t="shared" si="7"/>
        <v>681.17750644806722</v>
      </c>
    </row>
    <row r="214" spans="1:20" ht="12" customHeight="1" x14ac:dyDescent="0.2">
      <c r="A214" s="87" t="s">
        <v>13</v>
      </c>
      <c r="B214" s="87" t="s">
        <v>21</v>
      </c>
      <c r="C214" s="87" t="s">
        <v>31</v>
      </c>
      <c r="D214" s="104" t="s">
        <v>8</v>
      </c>
      <c r="E214" s="88">
        <v>8.5300000000000011</v>
      </c>
      <c r="F214" s="89">
        <v>35.5</v>
      </c>
      <c r="G214" s="89">
        <v>0</v>
      </c>
      <c r="H214" s="89">
        <v>0</v>
      </c>
      <c r="I214" s="89">
        <v>0.51150000000000007</v>
      </c>
      <c r="J214" s="89">
        <v>36.011499999999998</v>
      </c>
      <c r="K214" s="89">
        <v>302.81500000000005</v>
      </c>
      <c r="L214" s="89">
        <v>0</v>
      </c>
      <c r="M214" s="89">
        <v>0</v>
      </c>
      <c r="N214" s="89">
        <v>4.3630950000000013</v>
      </c>
      <c r="O214" s="89">
        <v>307.17809500000004</v>
      </c>
      <c r="P214" s="87">
        <v>235</v>
      </c>
      <c r="Q214" s="87">
        <v>22.1</v>
      </c>
      <c r="R214" s="89">
        <f t="shared" si="6"/>
        <v>36</v>
      </c>
      <c r="S214" s="90">
        <v>0.10051911914685964</v>
      </c>
      <c r="T214" s="90">
        <f t="shared" si="7"/>
        <v>0.91561534786028032</v>
      </c>
    </row>
    <row r="215" spans="1:20" ht="12" customHeight="1" x14ac:dyDescent="0.2">
      <c r="A215" s="87" t="s">
        <v>13</v>
      </c>
      <c r="B215" s="87" t="s">
        <v>21</v>
      </c>
      <c r="C215" s="87" t="s">
        <v>31</v>
      </c>
      <c r="D215" s="104" t="s">
        <v>10</v>
      </c>
      <c r="E215" s="88">
        <v>3.7899999999999996</v>
      </c>
      <c r="F215" s="89">
        <v>73.5</v>
      </c>
      <c r="G215" s="89">
        <v>0</v>
      </c>
      <c r="H215" s="89">
        <v>3</v>
      </c>
      <c r="I215" s="89">
        <v>10.065000000000001</v>
      </c>
      <c r="J215" s="89">
        <v>86.564999999999998</v>
      </c>
      <c r="K215" s="89">
        <v>278.565</v>
      </c>
      <c r="L215" s="89">
        <v>0</v>
      </c>
      <c r="M215" s="89">
        <v>11.37</v>
      </c>
      <c r="N215" s="89">
        <v>38.146349999999998</v>
      </c>
      <c r="O215" s="89">
        <v>328.08134999999999</v>
      </c>
      <c r="P215" s="87">
        <v>235</v>
      </c>
      <c r="Q215" s="87">
        <v>22.1</v>
      </c>
      <c r="R215" s="89">
        <f t="shared" si="6"/>
        <v>87</v>
      </c>
      <c r="S215" s="90">
        <v>0.10051911914685964</v>
      </c>
      <c r="T215" s="90">
        <f t="shared" si="7"/>
        <v>0.98315047756275264</v>
      </c>
    </row>
    <row r="216" spans="1:20" ht="12" customHeight="1" x14ac:dyDescent="0.2">
      <c r="A216" s="87" t="s">
        <v>13</v>
      </c>
      <c r="B216" s="87" t="s">
        <v>21</v>
      </c>
      <c r="C216" s="87" t="s">
        <v>31</v>
      </c>
      <c r="D216" s="104" t="s">
        <v>9</v>
      </c>
      <c r="E216" s="88">
        <v>39.25</v>
      </c>
      <c r="F216" s="89">
        <v>332.5</v>
      </c>
      <c r="G216" s="89">
        <v>0</v>
      </c>
      <c r="H216" s="89">
        <v>0</v>
      </c>
      <c r="I216" s="89">
        <v>32.340000000000003</v>
      </c>
      <c r="J216" s="89">
        <v>364.84000000000003</v>
      </c>
      <c r="K216" s="89">
        <v>13050.625</v>
      </c>
      <c r="L216" s="89">
        <v>0</v>
      </c>
      <c r="M216" s="89">
        <v>0</v>
      </c>
      <c r="N216" s="89">
        <v>1269.345</v>
      </c>
      <c r="O216" s="89">
        <v>14319.97</v>
      </c>
      <c r="P216" s="87">
        <v>235</v>
      </c>
      <c r="Q216" s="87">
        <v>22.1</v>
      </c>
      <c r="R216" s="89">
        <f t="shared" si="6"/>
        <v>365</v>
      </c>
      <c r="S216" s="90">
        <v>0.10051911914685964</v>
      </c>
      <c r="T216" s="90">
        <f t="shared" si="7"/>
        <v>42.716342247242878</v>
      </c>
    </row>
    <row r="217" spans="1:20" ht="12" customHeight="1" x14ac:dyDescent="0.2">
      <c r="A217" s="87" t="s">
        <v>13</v>
      </c>
      <c r="B217" s="87" t="s">
        <v>21</v>
      </c>
      <c r="C217" s="87" t="s">
        <v>29</v>
      </c>
      <c r="D217" s="104">
        <v>1</v>
      </c>
      <c r="E217" s="88">
        <v>805.8</v>
      </c>
      <c r="F217" s="89">
        <v>86</v>
      </c>
      <c r="G217" s="89">
        <v>0</v>
      </c>
      <c r="H217" s="89">
        <v>8</v>
      </c>
      <c r="I217" s="89">
        <v>6.1050000000000004</v>
      </c>
      <c r="J217" s="89">
        <v>100.105</v>
      </c>
      <c r="K217" s="89">
        <v>69298.8</v>
      </c>
      <c r="L217" s="89">
        <v>0</v>
      </c>
      <c r="M217" s="89">
        <v>6446.4</v>
      </c>
      <c r="N217" s="89">
        <v>4919.4089999999997</v>
      </c>
      <c r="O217" s="89">
        <v>80664.608999999997</v>
      </c>
      <c r="P217" s="87">
        <v>240</v>
      </c>
      <c r="Q217" s="87">
        <v>10.9</v>
      </c>
      <c r="R217" s="89">
        <f t="shared" si="6"/>
        <v>100</v>
      </c>
      <c r="S217" s="90">
        <v>0.10411056581482503</v>
      </c>
      <c r="T217" s="90">
        <f t="shared" si="7"/>
        <v>268.00823587715615</v>
      </c>
    </row>
    <row r="218" spans="1:20" ht="12" customHeight="1" x14ac:dyDescent="0.2">
      <c r="A218" s="87" t="s">
        <v>13</v>
      </c>
      <c r="B218" s="87" t="s">
        <v>21</v>
      </c>
      <c r="C218" s="87" t="s">
        <v>29</v>
      </c>
      <c r="D218" s="104">
        <v>2</v>
      </c>
      <c r="E218" s="88">
        <v>483.11</v>
      </c>
      <c r="F218" s="89">
        <v>386.83333333333331</v>
      </c>
      <c r="G218" s="89">
        <v>62.333333333333336</v>
      </c>
      <c r="H218" s="89">
        <v>17.166666666666668</v>
      </c>
      <c r="I218" s="89">
        <v>11.164999999999999</v>
      </c>
      <c r="J218" s="89">
        <v>477.49833333333333</v>
      </c>
      <c r="K218" s="89">
        <v>186883.05166666667</v>
      </c>
      <c r="L218" s="89">
        <v>30113.85666666667</v>
      </c>
      <c r="M218" s="89">
        <v>8293.3883333333342</v>
      </c>
      <c r="N218" s="89">
        <v>5393.9231499999996</v>
      </c>
      <c r="O218" s="89">
        <v>230684.21981666665</v>
      </c>
      <c r="P218" s="87">
        <v>240</v>
      </c>
      <c r="Q218" s="87">
        <v>10.9</v>
      </c>
      <c r="R218" s="89">
        <f t="shared" si="6"/>
        <v>477</v>
      </c>
      <c r="S218" s="90">
        <v>0.10411056581482503</v>
      </c>
      <c r="T218" s="90">
        <f t="shared" si="7"/>
        <v>766.45256718925748</v>
      </c>
    </row>
    <row r="219" spans="1:20" ht="12" customHeight="1" x14ac:dyDescent="0.2">
      <c r="A219" s="87" t="s">
        <v>13</v>
      </c>
      <c r="B219" s="87" t="s">
        <v>21</v>
      </c>
      <c r="C219" s="87" t="s">
        <v>29</v>
      </c>
      <c r="D219" s="104">
        <v>3</v>
      </c>
      <c r="E219" s="88">
        <v>739.99</v>
      </c>
      <c r="F219" s="89">
        <v>266.625</v>
      </c>
      <c r="G219" s="89">
        <v>8.875</v>
      </c>
      <c r="H219" s="89">
        <v>0.25</v>
      </c>
      <c r="I219" s="89">
        <v>10.60125</v>
      </c>
      <c r="J219" s="89">
        <v>286.35124999999999</v>
      </c>
      <c r="K219" s="89">
        <v>197299.83374999999</v>
      </c>
      <c r="L219" s="89">
        <v>6567.4112500000001</v>
      </c>
      <c r="M219" s="89">
        <v>184.9975</v>
      </c>
      <c r="N219" s="89">
        <v>7844.8189875000007</v>
      </c>
      <c r="O219" s="89">
        <v>211897.0614875</v>
      </c>
      <c r="P219" s="87">
        <v>240</v>
      </c>
      <c r="Q219" s="87">
        <v>10.9</v>
      </c>
      <c r="R219" s="89">
        <f t="shared" si="6"/>
        <v>286</v>
      </c>
      <c r="S219" s="90">
        <v>0.10411056581482503</v>
      </c>
      <c r="T219" s="90">
        <f t="shared" si="7"/>
        <v>703.90291061661367</v>
      </c>
    </row>
    <row r="220" spans="1:20" ht="12" customHeight="1" x14ac:dyDescent="0.2">
      <c r="A220" s="87" t="s">
        <v>13</v>
      </c>
      <c r="B220" s="87" t="s">
        <v>21</v>
      </c>
      <c r="C220" s="87" t="s">
        <v>29</v>
      </c>
      <c r="D220" s="104" t="s">
        <v>8</v>
      </c>
      <c r="E220" s="88">
        <v>13.57</v>
      </c>
      <c r="F220" s="89">
        <v>39.5</v>
      </c>
      <c r="G220" s="89">
        <v>3.5</v>
      </c>
      <c r="H220" s="89">
        <v>0</v>
      </c>
      <c r="I220" s="89">
        <v>0</v>
      </c>
      <c r="J220" s="89">
        <v>43</v>
      </c>
      <c r="K220" s="89">
        <v>536.01499999999999</v>
      </c>
      <c r="L220" s="89">
        <v>47.495000000000005</v>
      </c>
      <c r="M220" s="89">
        <v>0</v>
      </c>
      <c r="N220" s="89">
        <v>0</v>
      </c>
      <c r="O220" s="89">
        <v>583.51</v>
      </c>
      <c r="P220" s="87">
        <v>240</v>
      </c>
      <c r="Q220" s="87">
        <v>10.9</v>
      </c>
      <c r="R220" s="89">
        <f t="shared" si="6"/>
        <v>43</v>
      </c>
      <c r="S220" s="90">
        <v>0.10411056581482503</v>
      </c>
      <c r="T220" s="90">
        <f t="shared" si="7"/>
        <v>1.9407481473899157</v>
      </c>
    </row>
    <row r="221" spans="1:20" ht="12" customHeight="1" x14ac:dyDescent="0.2">
      <c r="A221" s="87" t="s">
        <v>13</v>
      </c>
      <c r="B221" s="87" t="s">
        <v>21</v>
      </c>
      <c r="C221" s="87" t="s">
        <v>29</v>
      </c>
      <c r="D221" s="104" t="s">
        <v>10</v>
      </c>
      <c r="E221" s="88">
        <v>15.989999999999998</v>
      </c>
      <c r="F221" s="89">
        <v>92</v>
      </c>
      <c r="G221" s="89">
        <v>0</v>
      </c>
      <c r="H221" s="89">
        <v>5.5</v>
      </c>
      <c r="I221" s="89">
        <v>0</v>
      </c>
      <c r="J221" s="89">
        <v>97.5</v>
      </c>
      <c r="K221" s="89">
        <v>1471.08</v>
      </c>
      <c r="L221" s="89">
        <v>0</v>
      </c>
      <c r="M221" s="89">
        <v>87.944999999999993</v>
      </c>
      <c r="N221" s="89">
        <v>0</v>
      </c>
      <c r="O221" s="89">
        <v>1559.0249999999999</v>
      </c>
      <c r="P221" s="87">
        <v>240</v>
      </c>
      <c r="Q221" s="87">
        <v>10.9</v>
      </c>
      <c r="R221" s="89">
        <f t="shared" si="6"/>
        <v>98</v>
      </c>
      <c r="S221" s="90">
        <v>0.10411056581482503</v>
      </c>
      <c r="T221" s="90">
        <f t="shared" si="7"/>
        <v>5.2118921045448161</v>
      </c>
    </row>
    <row r="222" spans="1:20" ht="12" customHeight="1" x14ac:dyDescent="0.2">
      <c r="A222" s="87" t="s">
        <v>13</v>
      </c>
      <c r="B222" s="87" t="s">
        <v>21</v>
      </c>
      <c r="C222" s="87" t="s">
        <v>29</v>
      </c>
      <c r="D222" s="104" t="s">
        <v>9</v>
      </c>
      <c r="E222" s="88">
        <v>120.36999999999999</v>
      </c>
      <c r="F222" s="89">
        <v>572</v>
      </c>
      <c r="G222" s="89">
        <v>0</v>
      </c>
      <c r="H222" s="89">
        <v>0</v>
      </c>
      <c r="I222" s="89">
        <v>0</v>
      </c>
      <c r="J222" s="89">
        <v>572</v>
      </c>
      <c r="K222" s="89">
        <v>68851.64</v>
      </c>
      <c r="L222" s="89">
        <v>0</v>
      </c>
      <c r="M222" s="89">
        <v>0</v>
      </c>
      <c r="N222" s="89">
        <v>0</v>
      </c>
      <c r="O222" s="89">
        <v>68851.64</v>
      </c>
      <c r="P222" s="87">
        <v>240</v>
      </c>
      <c r="Q222" s="87">
        <v>10.9</v>
      </c>
      <c r="R222" s="89">
        <f t="shared" si="6"/>
        <v>572</v>
      </c>
      <c r="S222" s="90">
        <v>0.10411056581482503</v>
      </c>
      <c r="T222" s="90">
        <f t="shared" si="7"/>
        <v>228.99983337861804</v>
      </c>
    </row>
    <row r="223" spans="1:20" ht="12" customHeight="1" x14ac:dyDescent="0.2">
      <c r="A223" s="87" t="s">
        <v>13</v>
      </c>
      <c r="B223" s="87" t="s">
        <v>21</v>
      </c>
      <c r="C223" s="87" t="s">
        <v>30</v>
      </c>
      <c r="D223" s="104">
        <v>1</v>
      </c>
      <c r="E223" s="88">
        <v>981.96</v>
      </c>
      <c r="F223" s="89">
        <v>122.53846153846153</v>
      </c>
      <c r="G223" s="89">
        <v>16.23076923076923</v>
      </c>
      <c r="H223" s="89">
        <v>35.07692307692308</v>
      </c>
      <c r="I223" s="89">
        <v>79.893000000000001</v>
      </c>
      <c r="J223" s="89">
        <v>253.73915384615387</v>
      </c>
      <c r="K223" s="89">
        <v>120327.86769230769</v>
      </c>
      <c r="L223" s="89">
        <v>15937.966153846153</v>
      </c>
      <c r="M223" s="89">
        <v>34444.135384615387</v>
      </c>
      <c r="N223" s="89">
        <v>78451.730280000003</v>
      </c>
      <c r="O223" s="89">
        <v>249161.69951076922</v>
      </c>
      <c r="P223" s="87">
        <v>251</v>
      </c>
      <c r="Q223" s="87">
        <v>22.1</v>
      </c>
      <c r="R223" s="89">
        <f t="shared" si="6"/>
        <v>254</v>
      </c>
      <c r="S223" s="90">
        <v>0.10058794940856497</v>
      </c>
      <c r="T223" s="90">
        <f t="shared" si="7"/>
        <v>696.22554228402771</v>
      </c>
    </row>
    <row r="224" spans="1:20" ht="12" customHeight="1" x14ac:dyDescent="0.2">
      <c r="A224" s="87" t="s">
        <v>13</v>
      </c>
      <c r="B224" s="87" t="s">
        <v>21</v>
      </c>
      <c r="C224" s="87" t="s">
        <v>30</v>
      </c>
      <c r="D224" s="104">
        <v>2</v>
      </c>
      <c r="E224" s="88">
        <v>2368.8900000000003</v>
      </c>
      <c r="F224" s="89">
        <v>140.17857142857142</v>
      </c>
      <c r="G224" s="89">
        <v>42.678571428571431</v>
      </c>
      <c r="H224" s="89">
        <v>17.964285714285715</v>
      </c>
      <c r="I224" s="89">
        <v>72.584678571428555</v>
      </c>
      <c r="J224" s="89">
        <v>273.40610714285708</v>
      </c>
      <c r="K224" s="89">
        <v>332067.61607142858</v>
      </c>
      <c r="L224" s="89">
        <v>101100.84107142859</v>
      </c>
      <c r="M224" s="89">
        <v>42555.416785714297</v>
      </c>
      <c r="N224" s="89">
        <v>171945.11922107142</v>
      </c>
      <c r="O224" s="89">
        <v>647668.99314964283</v>
      </c>
      <c r="P224" s="87">
        <v>251</v>
      </c>
      <c r="Q224" s="87">
        <v>22.1</v>
      </c>
      <c r="R224" s="89">
        <f t="shared" si="6"/>
        <v>273</v>
      </c>
      <c r="S224" s="90">
        <v>0.10058794940856497</v>
      </c>
      <c r="T224" s="90">
        <f t="shared" si="7"/>
        <v>1805.2193495345421</v>
      </c>
    </row>
    <row r="225" spans="1:20" ht="12" customHeight="1" x14ac:dyDescent="0.2">
      <c r="A225" s="87" t="s">
        <v>13</v>
      </c>
      <c r="B225" s="87" t="s">
        <v>21</v>
      </c>
      <c r="C225" s="87" t="s">
        <v>30</v>
      </c>
      <c r="D225" s="104">
        <v>3</v>
      </c>
      <c r="E225" s="88">
        <v>2303.0700000000002</v>
      </c>
      <c r="F225" s="89">
        <v>240.33333333333334</v>
      </c>
      <c r="G225" s="89">
        <v>44.5</v>
      </c>
      <c r="H225" s="89">
        <v>14.944444444444445</v>
      </c>
      <c r="I225" s="89">
        <v>77.443666666666672</v>
      </c>
      <c r="J225" s="89">
        <v>377.2214444444445</v>
      </c>
      <c r="K225" s="89">
        <v>553504.49000000011</v>
      </c>
      <c r="L225" s="89">
        <v>102486.61500000001</v>
      </c>
      <c r="M225" s="89">
        <v>34418.101666666669</v>
      </c>
      <c r="N225" s="89">
        <v>178358.18539000003</v>
      </c>
      <c r="O225" s="89">
        <v>868767.39205666678</v>
      </c>
      <c r="P225" s="87">
        <v>251</v>
      </c>
      <c r="Q225" s="87">
        <v>22.1</v>
      </c>
      <c r="R225" s="89">
        <f t="shared" si="6"/>
        <v>377</v>
      </c>
      <c r="S225" s="90">
        <v>0.10058794940856497</v>
      </c>
      <c r="T225" s="90">
        <f t="shared" si="7"/>
        <v>2423.6557104129542</v>
      </c>
    </row>
    <row r="226" spans="1:20" ht="12" customHeight="1" x14ac:dyDescent="0.2">
      <c r="A226" s="87" t="s">
        <v>13</v>
      </c>
      <c r="B226" s="87" t="s">
        <v>21</v>
      </c>
      <c r="C226" s="87" t="s">
        <v>30</v>
      </c>
      <c r="D226" s="104" t="s">
        <v>8</v>
      </c>
      <c r="E226" s="88">
        <v>90.47</v>
      </c>
      <c r="F226" s="89">
        <v>39</v>
      </c>
      <c r="G226" s="89">
        <v>2.5</v>
      </c>
      <c r="H226" s="89">
        <v>0</v>
      </c>
      <c r="I226" s="89">
        <v>18.810000000000002</v>
      </c>
      <c r="J226" s="89">
        <v>60.31</v>
      </c>
      <c r="K226" s="89">
        <v>3528.33</v>
      </c>
      <c r="L226" s="89">
        <v>226.17500000000001</v>
      </c>
      <c r="M226" s="89">
        <v>0</v>
      </c>
      <c r="N226" s="89">
        <v>1701.7407000000003</v>
      </c>
      <c r="O226" s="89">
        <v>5456.2457000000004</v>
      </c>
      <c r="P226" s="87">
        <v>251</v>
      </c>
      <c r="Q226" s="87">
        <v>22.1</v>
      </c>
      <c r="R226" s="89">
        <f t="shared" si="6"/>
        <v>60</v>
      </c>
      <c r="S226" s="90">
        <v>0.10058794940856497</v>
      </c>
      <c r="T226" s="90">
        <f t="shared" si="7"/>
        <v>15.152290183517582</v>
      </c>
    </row>
    <row r="227" spans="1:20" ht="12" customHeight="1" x14ac:dyDescent="0.2">
      <c r="A227" s="87" t="s">
        <v>13</v>
      </c>
      <c r="B227" s="87" t="s">
        <v>21</v>
      </c>
      <c r="C227" s="87" t="s">
        <v>30</v>
      </c>
      <c r="D227" s="104" t="s">
        <v>10</v>
      </c>
      <c r="E227" s="88">
        <v>44.63</v>
      </c>
      <c r="F227" s="89">
        <v>28</v>
      </c>
      <c r="G227" s="89">
        <v>14</v>
      </c>
      <c r="H227" s="89">
        <v>65</v>
      </c>
      <c r="I227" s="89">
        <v>106.42500000000001</v>
      </c>
      <c r="J227" s="89">
        <v>213.42500000000001</v>
      </c>
      <c r="K227" s="89">
        <v>1249.6400000000001</v>
      </c>
      <c r="L227" s="89">
        <v>624.82000000000005</v>
      </c>
      <c r="M227" s="89">
        <v>2900.9500000000003</v>
      </c>
      <c r="N227" s="89">
        <v>4749.7477500000005</v>
      </c>
      <c r="O227" s="89">
        <v>9525.1577500000003</v>
      </c>
      <c r="P227" s="87">
        <v>251</v>
      </c>
      <c r="Q227" s="87">
        <v>22.1</v>
      </c>
      <c r="R227" s="89">
        <f t="shared" si="6"/>
        <v>213</v>
      </c>
      <c r="S227" s="90">
        <v>0.10058794940856497</v>
      </c>
      <c r="T227" s="90">
        <f t="shared" si="7"/>
        <v>26.535601013163294</v>
      </c>
    </row>
    <row r="228" spans="1:20" ht="12" customHeight="1" x14ac:dyDescent="0.2">
      <c r="A228" s="87" t="s">
        <v>13</v>
      </c>
      <c r="B228" s="87" t="s">
        <v>21</v>
      </c>
      <c r="C228" s="87" t="s">
        <v>30</v>
      </c>
      <c r="D228" s="104" t="s">
        <v>9</v>
      </c>
      <c r="E228" s="88">
        <v>126.84</v>
      </c>
      <c r="F228" s="89">
        <v>24</v>
      </c>
      <c r="G228" s="89">
        <v>81</v>
      </c>
      <c r="H228" s="89">
        <v>0</v>
      </c>
      <c r="I228" s="89">
        <v>0.21450000000000002</v>
      </c>
      <c r="J228" s="89">
        <v>105.2145</v>
      </c>
      <c r="K228" s="89">
        <v>3044.16</v>
      </c>
      <c r="L228" s="89">
        <v>10274.040000000001</v>
      </c>
      <c r="M228" s="89">
        <v>0</v>
      </c>
      <c r="N228" s="89">
        <v>27.207180000000005</v>
      </c>
      <c r="O228" s="89">
        <v>13345.40718</v>
      </c>
      <c r="P228" s="87">
        <v>251</v>
      </c>
      <c r="Q228" s="87">
        <v>22.1</v>
      </c>
      <c r="R228" s="89">
        <f t="shared" si="6"/>
        <v>105</v>
      </c>
      <c r="S228" s="90">
        <v>0.10058794940856497</v>
      </c>
      <c r="T228" s="90">
        <f t="shared" si="7"/>
        <v>37.176454648340858</v>
      </c>
    </row>
    <row r="229" spans="1:20" ht="12" customHeight="1" x14ac:dyDescent="0.2">
      <c r="A229" s="87" t="s">
        <v>13</v>
      </c>
      <c r="B229" s="87" t="s">
        <v>21</v>
      </c>
      <c r="C229" s="87" t="s">
        <v>79</v>
      </c>
      <c r="D229" s="104">
        <v>1</v>
      </c>
      <c r="E229" s="88">
        <v>386.90000000000009</v>
      </c>
      <c r="F229" s="89">
        <v>109.33333333333333</v>
      </c>
      <c r="G229" s="89">
        <v>2.3333333333333335</v>
      </c>
      <c r="H229" s="89">
        <v>9.5</v>
      </c>
      <c r="I229" s="89">
        <v>8.0960000000000019</v>
      </c>
      <c r="J229" s="89">
        <v>129.26266666666666</v>
      </c>
      <c r="K229" s="89">
        <v>42301.066666666673</v>
      </c>
      <c r="L229" s="89">
        <v>902.76666666666699</v>
      </c>
      <c r="M229" s="89">
        <v>3675.5500000000011</v>
      </c>
      <c r="N229" s="89">
        <v>3132.3424000000014</v>
      </c>
      <c r="O229" s="89">
        <v>50011.725733333347</v>
      </c>
      <c r="P229" s="87">
        <v>224</v>
      </c>
      <c r="Q229" s="87">
        <v>24.2</v>
      </c>
      <c r="R229" s="89">
        <f t="shared" si="6"/>
        <v>129</v>
      </c>
      <c r="S229" s="90">
        <v>0.10432113438250329</v>
      </c>
      <c r="T229" s="90">
        <f t="shared" si="7"/>
        <v>151.27318610334251</v>
      </c>
    </row>
    <row r="230" spans="1:20" ht="12" customHeight="1" x14ac:dyDescent="0.2">
      <c r="A230" s="87" t="s">
        <v>13</v>
      </c>
      <c r="B230" s="87" t="s">
        <v>21</v>
      </c>
      <c r="C230" s="87" t="s">
        <v>79</v>
      </c>
      <c r="D230" s="104">
        <v>2</v>
      </c>
      <c r="E230" s="88">
        <v>1076.17</v>
      </c>
      <c r="F230" s="89">
        <v>182.15384615384616</v>
      </c>
      <c r="G230" s="89">
        <v>36.46153846153846</v>
      </c>
      <c r="H230" s="89">
        <v>5.5384615384615383</v>
      </c>
      <c r="I230" s="89">
        <v>49.931538461538466</v>
      </c>
      <c r="J230" s="89">
        <v>274.08538461538461</v>
      </c>
      <c r="K230" s="89">
        <v>196028.50461538465</v>
      </c>
      <c r="L230" s="89">
        <v>39238.813846153847</v>
      </c>
      <c r="M230" s="89">
        <v>5960.3261538461538</v>
      </c>
      <c r="N230" s="89">
        <v>53734.823746153852</v>
      </c>
      <c r="O230" s="89">
        <v>294962.46836153849</v>
      </c>
      <c r="P230" s="87">
        <v>224</v>
      </c>
      <c r="Q230" s="87">
        <v>24.2</v>
      </c>
      <c r="R230" s="89">
        <f t="shared" si="6"/>
        <v>274</v>
      </c>
      <c r="S230" s="90">
        <v>0.10432113438250329</v>
      </c>
      <c r="T230" s="90">
        <f t="shared" si="7"/>
        <v>893.72716393556698</v>
      </c>
    </row>
    <row r="231" spans="1:20" ht="12" customHeight="1" x14ac:dyDescent="0.2">
      <c r="A231" s="87" t="s">
        <v>13</v>
      </c>
      <c r="B231" s="87" t="s">
        <v>21</v>
      </c>
      <c r="C231" s="87" t="s">
        <v>79</v>
      </c>
      <c r="D231" s="104">
        <v>3</v>
      </c>
      <c r="E231" s="88">
        <v>2200.23</v>
      </c>
      <c r="F231" s="89">
        <v>366.52941176470586</v>
      </c>
      <c r="G231" s="89">
        <v>101.05882352941177</v>
      </c>
      <c r="H231" s="89">
        <v>9.6470588235294112</v>
      </c>
      <c r="I231" s="89">
        <v>47.801470588235297</v>
      </c>
      <c r="J231" s="89">
        <v>525.03676470588232</v>
      </c>
      <c r="K231" s="89">
        <v>806449.00764705881</v>
      </c>
      <c r="L231" s="89">
        <v>222352.65529411766</v>
      </c>
      <c r="M231" s="89">
        <v>21225.748235294115</v>
      </c>
      <c r="N231" s="89">
        <v>105174.22963235294</v>
      </c>
      <c r="O231" s="89">
        <v>1155201.6408088235</v>
      </c>
      <c r="P231" s="87">
        <v>224</v>
      </c>
      <c r="Q231" s="87">
        <v>24.2</v>
      </c>
      <c r="R231" s="89">
        <f t="shared" si="6"/>
        <v>525</v>
      </c>
      <c r="S231" s="90">
        <v>0.10432113438250329</v>
      </c>
      <c r="T231" s="90">
        <f t="shared" si="7"/>
        <v>3501.0708491183659</v>
      </c>
    </row>
    <row r="232" spans="1:20" ht="12" customHeight="1" x14ac:dyDescent="0.2">
      <c r="A232" s="87" t="s">
        <v>13</v>
      </c>
      <c r="B232" s="87" t="s">
        <v>21</v>
      </c>
      <c r="C232" s="87" t="s">
        <v>79</v>
      </c>
      <c r="D232" s="104" t="s">
        <v>8</v>
      </c>
      <c r="E232" s="88">
        <v>52.83</v>
      </c>
      <c r="F232" s="89">
        <v>58</v>
      </c>
      <c r="G232" s="89">
        <v>0</v>
      </c>
      <c r="H232" s="89">
        <v>0</v>
      </c>
      <c r="I232" s="89">
        <v>0.22</v>
      </c>
      <c r="J232" s="89">
        <v>58.22</v>
      </c>
      <c r="K232" s="89">
        <v>3064.14</v>
      </c>
      <c r="L232" s="89">
        <v>0</v>
      </c>
      <c r="M232" s="89">
        <v>0</v>
      </c>
      <c r="N232" s="89">
        <v>11.6226</v>
      </c>
      <c r="O232" s="89">
        <v>3075.7626</v>
      </c>
      <c r="P232" s="87">
        <v>224</v>
      </c>
      <c r="Q232" s="87">
        <v>24.2</v>
      </c>
      <c r="R232" s="89">
        <f t="shared" si="6"/>
        <v>58</v>
      </c>
      <c r="S232" s="90">
        <v>0.10432113438250329</v>
      </c>
      <c r="T232" s="90">
        <f t="shared" si="7"/>
        <v>9.2871426918939406</v>
      </c>
    </row>
    <row r="233" spans="1:20" ht="12" customHeight="1" x14ac:dyDescent="0.2">
      <c r="A233" s="87" t="s">
        <v>13</v>
      </c>
      <c r="B233" s="87" t="s">
        <v>21</v>
      </c>
      <c r="C233" s="87" t="s">
        <v>79</v>
      </c>
      <c r="D233" s="104" t="s">
        <v>10</v>
      </c>
      <c r="E233" s="88">
        <v>44.97</v>
      </c>
      <c r="F233" s="89">
        <v>108.5</v>
      </c>
      <c r="G233" s="89">
        <v>0</v>
      </c>
      <c r="H233" s="89">
        <v>0</v>
      </c>
      <c r="I233" s="89">
        <v>8.0850000000000009</v>
      </c>
      <c r="J233" s="89">
        <v>116.58500000000001</v>
      </c>
      <c r="K233" s="89">
        <v>4879.2449999999999</v>
      </c>
      <c r="L233" s="89">
        <v>0</v>
      </c>
      <c r="M233" s="89">
        <v>0</v>
      </c>
      <c r="N233" s="89">
        <v>363.58245000000005</v>
      </c>
      <c r="O233" s="89">
        <v>5242.8274499999998</v>
      </c>
      <c r="P233" s="87">
        <v>224</v>
      </c>
      <c r="Q233" s="87">
        <v>24.2</v>
      </c>
      <c r="R233" s="89">
        <f t="shared" si="6"/>
        <v>117</v>
      </c>
      <c r="S233" s="90">
        <v>0.10432113438250329</v>
      </c>
      <c r="T233" s="90">
        <f t="shared" si="7"/>
        <v>15.94712004085096</v>
      </c>
    </row>
    <row r="234" spans="1:20" ht="12" customHeight="1" x14ac:dyDescent="0.2">
      <c r="A234" s="87" t="s">
        <v>13</v>
      </c>
      <c r="B234" s="87" t="s">
        <v>21</v>
      </c>
      <c r="C234" s="87" t="s">
        <v>79</v>
      </c>
      <c r="D234" s="104" t="s">
        <v>9</v>
      </c>
      <c r="E234" s="88">
        <v>206.16000000000003</v>
      </c>
      <c r="F234" s="89">
        <v>350</v>
      </c>
      <c r="G234" s="89">
        <v>6</v>
      </c>
      <c r="H234" s="89">
        <v>5</v>
      </c>
      <c r="I234" s="89">
        <v>0.495</v>
      </c>
      <c r="J234" s="89">
        <v>361.495</v>
      </c>
      <c r="K234" s="89">
        <v>72156.000000000015</v>
      </c>
      <c r="L234" s="89">
        <v>1236.96</v>
      </c>
      <c r="M234" s="89">
        <v>1030.8000000000002</v>
      </c>
      <c r="N234" s="89">
        <v>102.04920000000001</v>
      </c>
      <c r="O234" s="89">
        <v>74525.809200000018</v>
      </c>
      <c r="P234" s="87">
        <v>224</v>
      </c>
      <c r="Q234" s="87">
        <v>24.2</v>
      </c>
      <c r="R234" s="89">
        <f t="shared" si="6"/>
        <v>361</v>
      </c>
      <c r="S234" s="90">
        <v>0.10432113438250329</v>
      </c>
      <c r="T234" s="90">
        <f t="shared" si="7"/>
        <v>225.57196433167829</v>
      </c>
    </row>
    <row r="235" spans="1:20" ht="12" customHeight="1" x14ac:dyDescent="0.2">
      <c r="A235" s="87" t="s">
        <v>14</v>
      </c>
      <c r="B235" s="87" t="s">
        <v>24</v>
      </c>
      <c r="C235" s="87" t="s">
        <v>28</v>
      </c>
      <c r="D235" s="104">
        <v>1</v>
      </c>
      <c r="E235" s="88">
        <v>613.33000000000004</v>
      </c>
      <c r="F235" s="89">
        <v>66.333333333333329</v>
      </c>
      <c r="G235" s="89">
        <v>15.888888888888889</v>
      </c>
      <c r="H235" s="89">
        <v>52.444444444444443</v>
      </c>
      <c r="I235" s="89">
        <v>2.6363333333333334</v>
      </c>
      <c r="J235" s="89">
        <v>137.303</v>
      </c>
      <c r="K235" s="89">
        <v>40684.223333333335</v>
      </c>
      <c r="L235" s="89">
        <v>9745.1322222222225</v>
      </c>
      <c r="M235" s="89">
        <v>32165.751111111113</v>
      </c>
      <c r="N235" s="89">
        <v>1616.9423233333334</v>
      </c>
      <c r="O235" s="89">
        <v>84212.04899000001</v>
      </c>
      <c r="P235" s="87">
        <v>288</v>
      </c>
      <c r="Q235" s="87">
        <v>12.1</v>
      </c>
      <c r="R235" s="89">
        <f t="shared" si="6"/>
        <v>137</v>
      </c>
      <c r="S235" s="90">
        <v>9.9952571751501837E-2</v>
      </c>
      <c r="T235" s="90">
        <f t="shared" si="7"/>
        <v>230.82165880498641</v>
      </c>
    </row>
    <row r="236" spans="1:20" ht="12" customHeight="1" x14ac:dyDescent="0.2">
      <c r="A236" s="87" t="s">
        <v>14</v>
      </c>
      <c r="B236" s="87" t="s">
        <v>24</v>
      </c>
      <c r="C236" s="87" t="s">
        <v>28</v>
      </c>
      <c r="D236" s="104">
        <v>2</v>
      </c>
      <c r="E236" s="88">
        <v>513.32999999999993</v>
      </c>
      <c r="F236" s="89">
        <v>125.16666666666667</v>
      </c>
      <c r="G236" s="89">
        <v>85.666666666666671</v>
      </c>
      <c r="H236" s="89">
        <v>82</v>
      </c>
      <c r="I236" s="89">
        <v>2.0900000000000003</v>
      </c>
      <c r="J236" s="89">
        <v>294.92333333333335</v>
      </c>
      <c r="K236" s="89">
        <v>64251.804999999993</v>
      </c>
      <c r="L236" s="89">
        <v>43975.27</v>
      </c>
      <c r="M236" s="89">
        <v>42093.06</v>
      </c>
      <c r="N236" s="89">
        <v>1072.8597</v>
      </c>
      <c r="O236" s="89">
        <v>151392.99469999998</v>
      </c>
      <c r="P236" s="87">
        <v>288</v>
      </c>
      <c r="Q236" s="87">
        <v>12.1</v>
      </c>
      <c r="R236" s="89">
        <f t="shared" si="6"/>
        <v>295</v>
      </c>
      <c r="S236" s="90">
        <v>9.9952571751501837E-2</v>
      </c>
      <c r="T236" s="90">
        <f t="shared" si="7"/>
        <v>415.98765699104212</v>
      </c>
    </row>
    <row r="237" spans="1:20" ht="12" customHeight="1" x14ac:dyDescent="0.2">
      <c r="A237" s="87" t="s">
        <v>14</v>
      </c>
      <c r="B237" s="87" t="s">
        <v>24</v>
      </c>
      <c r="C237" s="87" t="s">
        <v>28</v>
      </c>
      <c r="D237" s="104">
        <v>3</v>
      </c>
      <c r="E237" s="88">
        <v>1044.82</v>
      </c>
      <c r="F237" s="89">
        <v>399.625</v>
      </c>
      <c r="G237" s="89">
        <v>59.1875</v>
      </c>
      <c r="H237" s="89">
        <v>88.375</v>
      </c>
      <c r="I237" s="89">
        <v>4.1229374999999999</v>
      </c>
      <c r="J237" s="89">
        <v>551.31043750000003</v>
      </c>
      <c r="K237" s="89">
        <v>417536.19249999995</v>
      </c>
      <c r="L237" s="89">
        <v>61840.283749999995</v>
      </c>
      <c r="M237" s="89">
        <v>92335.967499999999</v>
      </c>
      <c r="N237" s="89">
        <v>4307.7275587499998</v>
      </c>
      <c r="O237" s="89">
        <v>576020.17130874994</v>
      </c>
      <c r="P237" s="87">
        <v>288</v>
      </c>
      <c r="Q237" s="87">
        <v>12.1</v>
      </c>
      <c r="R237" s="89">
        <f t="shared" si="6"/>
        <v>551</v>
      </c>
      <c r="S237" s="90">
        <v>9.9952571751501837E-2</v>
      </c>
      <c r="T237" s="90">
        <f t="shared" si="7"/>
        <v>1581.4477903917939</v>
      </c>
    </row>
    <row r="238" spans="1:20" ht="12" customHeight="1" x14ac:dyDescent="0.2">
      <c r="A238" s="87" t="s">
        <v>14</v>
      </c>
      <c r="B238" s="87" t="s">
        <v>24</v>
      </c>
      <c r="C238" s="87" t="s">
        <v>28</v>
      </c>
      <c r="D238" s="104" t="s">
        <v>8</v>
      </c>
      <c r="E238" s="88">
        <v>44.519999999999989</v>
      </c>
      <c r="F238" s="89">
        <v>81</v>
      </c>
      <c r="G238" s="89">
        <v>10</v>
      </c>
      <c r="H238" s="89">
        <v>14</v>
      </c>
      <c r="I238" s="89">
        <v>0</v>
      </c>
      <c r="J238" s="89">
        <v>105</v>
      </c>
      <c r="K238" s="89">
        <v>3606.119999999999</v>
      </c>
      <c r="L238" s="89">
        <v>445.19999999999987</v>
      </c>
      <c r="M238" s="89">
        <v>623.27999999999986</v>
      </c>
      <c r="N238" s="89">
        <v>0</v>
      </c>
      <c r="O238" s="89">
        <v>4674.5999999999985</v>
      </c>
      <c r="P238" s="87">
        <v>288</v>
      </c>
      <c r="Q238" s="87">
        <v>12.1</v>
      </c>
      <c r="R238" s="89">
        <f t="shared" si="6"/>
        <v>105</v>
      </c>
      <c r="S238" s="90">
        <v>9.9952571751501837E-2</v>
      </c>
      <c r="T238" s="90">
        <f t="shared" si="7"/>
        <v>12.841218546567662</v>
      </c>
    </row>
    <row r="239" spans="1:20" ht="12" customHeight="1" x14ac:dyDescent="0.2">
      <c r="A239" s="87" t="s">
        <v>14</v>
      </c>
      <c r="B239" s="87" t="s">
        <v>24</v>
      </c>
      <c r="C239" s="87" t="s">
        <v>28</v>
      </c>
      <c r="D239" s="104" t="s">
        <v>10</v>
      </c>
      <c r="E239" s="88">
        <v>57.050000000000011</v>
      </c>
      <c r="F239" s="89">
        <v>56</v>
      </c>
      <c r="G239" s="89">
        <v>16.5</v>
      </c>
      <c r="H239" s="89">
        <v>1.5</v>
      </c>
      <c r="I239" s="89">
        <v>0</v>
      </c>
      <c r="J239" s="89">
        <v>74</v>
      </c>
      <c r="K239" s="89">
        <v>3194.8000000000006</v>
      </c>
      <c r="L239" s="89">
        <v>941.32500000000016</v>
      </c>
      <c r="M239" s="89">
        <v>85.575000000000017</v>
      </c>
      <c r="N239" s="89">
        <v>0</v>
      </c>
      <c r="O239" s="89">
        <v>4221.7000000000007</v>
      </c>
      <c r="P239" s="87">
        <v>288</v>
      </c>
      <c r="Q239" s="87">
        <v>12.1</v>
      </c>
      <c r="R239" s="89">
        <f t="shared" si="6"/>
        <v>74</v>
      </c>
      <c r="S239" s="90">
        <v>9.9952571751501837E-2</v>
      </c>
      <c r="T239" s="90">
        <f t="shared" si="7"/>
        <v>11.59709329954322</v>
      </c>
    </row>
    <row r="240" spans="1:20" ht="12" customHeight="1" x14ac:dyDescent="0.2">
      <c r="A240" s="87" t="s">
        <v>14</v>
      </c>
      <c r="B240" s="87" t="s">
        <v>24</v>
      </c>
      <c r="C240" s="87" t="s">
        <v>28</v>
      </c>
      <c r="D240" s="104" t="s">
        <v>9</v>
      </c>
      <c r="E240" s="88">
        <v>120.12999999999994</v>
      </c>
      <c r="F240" s="89">
        <v>489</v>
      </c>
      <c r="G240" s="89">
        <v>7.5</v>
      </c>
      <c r="H240" s="89">
        <v>10.5</v>
      </c>
      <c r="I240" s="89">
        <v>7.4250000000000007</v>
      </c>
      <c r="J240" s="89">
        <v>514.42499999999995</v>
      </c>
      <c r="K240" s="89">
        <v>58743.569999999971</v>
      </c>
      <c r="L240" s="89">
        <v>900.97499999999957</v>
      </c>
      <c r="M240" s="89">
        <v>1261.3649999999993</v>
      </c>
      <c r="N240" s="89">
        <v>891.96524999999963</v>
      </c>
      <c r="O240" s="89">
        <v>61797.875249999968</v>
      </c>
      <c r="P240" s="87">
        <v>288</v>
      </c>
      <c r="Q240" s="87">
        <v>12.1</v>
      </c>
      <c r="R240" s="89">
        <f t="shared" si="6"/>
        <v>514</v>
      </c>
      <c r="S240" s="90">
        <v>9.9952571751501837E-2</v>
      </c>
      <c r="T240" s="90">
        <f t="shared" si="7"/>
        <v>169.61973434637719</v>
      </c>
    </row>
    <row r="241" spans="1:20" ht="12" customHeight="1" x14ac:dyDescent="0.2">
      <c r="A241" s="87" t="s">
        <v>14</v>
      </c>
      <c r="B241" s="87" t="s">
        <v>24</v>
      </c>
      <c r="C241" s="87" t="s">
        <v>31</v>
      </c>
      <c r="D241" s="104">
        <v>1</v>
      </c>
      <c r="E241" s="88">
        <v>440.19</v>
      </c>
      <c r="F241" s="89">
        <v>180.66666666666666</v>
      </c>
      <c r="G241" s="89">
        <v>23.5</v>
      </c>
      <c r="H241" s="89">
        <v>92.833333333333329</v>
      </c>
      <c r="I241" s="89">
        <v>32.89</v>
      </c>
      <c r="J241" s="89">
        <v>329.89</v>
      </c>
      <c r="K241" s="89">
        <v>79527.659999999989</v>
      </c>
      <c r="L241" s="89">
        <v>10344.465</v>
      </c>
      <c r="M241" s="89">
        <v>40864.305</v>
      </c>
      <c r="N241" s="89">
        <v>14477.849099999999</v>
      </c>
      <c r="O241" s="89">
        <v>145214.27909999999</v>
      </c>
      <c r="P241" s="87">
        <v>241</v>
      </c>
      <c r="Q241" s="87">
        <v>27.2</v>
      </c>
      <c r="R241" s="89">
        <f t="shared" si="6"/>
        <v>330</v>
      </c>
      <c r="S241" s="90">
        <v>0.10207845712203534</v>
      </c>
      <c r="T241" s="90">
        <f t="shared" si="7"/>
        <v>394.0096332382513</v>
      </c>
    </row>
    <row r="242" spans="1:20" ht="12" customHeight="1" x14ac:dyDescent="0.2">
      <c r="A242" s="87" t="s">
        <v>14</v>
      </c>
      <c r="B242" s="87" t="s">
        <v>24</v>
      </c>
      <c r="C242" s="87" t="s">
        <v>31</v>
      </c>
      <c r="D242" s="104">
        <v>2</v>
      </c>
      <c r="E242" s="88">
        <v>577.72</v>
      </c>
      <c r="F242" s="89">
        <v>253.42857142857142</v>
      </c>
      <c r="G242" s="89">
        <v>79.428571428571431</v>
      </c>
      <c r="H242" s="89">
        <v>60</v>
      </c>
      <c r="I242" s="89">
        <v>8.6742857142857144</v>
      </c>
      <c r="J242" s="89">
        <v>401.53142857142853</v>
      </c>
      <c r="K242" s="89">
        <v>146410.7542857143</v>
      </c>
      <c r="L242" s="89">
        <v>45887.474285714292</v>
      </c>
      <c r="M242" s="89">
        <v>34663.200000000004</v>
      </c>
      <c r="N242" s="89">
        <v>5011.3083428571435</v>
      </c>
      <c r="O242" s="89">
        <v>231972.73691428575</v>
      </c>
      <c r="P242" s="87">
        <v>241</v>
      </c>
      <c r="Q242" s="87">
        <v>27.2</v>
      </c>
      <c r="R242" s="89">
        <f t="shared" si="6"/>
        <v>402</v>
      </c>
      <c r="S242" s="90">
        <v>0.10207845712203534</v>
      </c>
      <c r="T242" s="90">
        <f t="shared" si="7"/>
        <v>629.93564498243416</v>
      </c>
    </row>
    <row r="243" spans="1:20" ht="12" customHeight="1" x14ac:dyDescent="0.2">
      <c r="A243" s="87" t="s">
        <v>14</v>
      </c>
      <c r="B243" s="87" t="s">
        <v>24</v>
      </c>
      <c r="C243" s="87" t="s">
        <v>31</v>
      </c>
      <c r="D243" s="104">
        <v>3</v>
      </c>
      <c r="E243" s="88">
        <v>513.1400000000001</v>
      </c>
      <c r="F243" s="89">
        <v>338.44444444444446</v>
      </c>
      <c r="G243" s="89">
        <v>109.88888888888889</v>
      </c>
      <c r="H243" s="89">
        <v>121.66666666666667</v>
      </c>
      <c r="I243" s="89">
        <v>17.966666666666669</v>
      </c>
      <c r="J243" s="89">
        <v>587.9666666666667</v>
      </c>
      <c r="K243" s="89">
        <v>173669.38222222225</v>
      </c>
      <c r="L243" s="89">
        <v>56388.384444444455</v>
      </c>
      <c r="M243" s="89">
        <v>62432.033333333347</v>
      </c>
      <c r="N243" s="89">
        <v>9219.4153333333361</v>
      </c>
      <c r="O243" s="89">
        <v>301709.21533333336</v>
      </c>
      <c r="P243" s="87">
        <v>241</v>
      </c>
      <c r="Q243" s="87">
        <v>27.2</v>
      </c>
      <c r="R243" s="89">
        <f t="shared" si="6"/>
        <v>588</v>
      </c>
      <c r="S243" s="90">
        <v>0.10207845712203534</v>
      </c>
      <c r="T243" s="90">
        <f t="shared" si="7"/>
        <v>818.40057138912653</v>
      </c>
    </row>
    <row r="244" spans="1:20" ht="12" customHeight="1" x14ac:dyDescent="0.2">
      <c r="A244" s="87" t="s">
        <v>14</v>
      </c>
      <c r="B244" s="87" t="s">
        <v>24</v>
      </c>
      <c r="C244" s="87" t="s">
        <v>31</v>
      </c>
      <c r="D244" s="104" t="s">
        <v>8</v>
      </c>
      <c r="E244" s="88">
        <v>17.369999999999997</v>
      </c>
      <c r="F244" s="89">
        <v>31.666666666666668</v>
      </c>
      <c r="G244" s="89">
        <v>0</v>
      </c>
      <c r="H244" s="89">
        <v>1</v>
      </c>
      <c r="I244" s="89">
        <v>0</v>
      </c>
      <c r="J244" s="89">
        <v>32.666666666666671</v>
      </c>
      <c r="K244" s="89">
        <v>550.04999999999995</v>
      </c>
      <c r="L244" s="89">
        <v>0</v>
      </c>
      <c r="M244" s="89">
        <v>17.369999999999997</v>
      </c>
      <c r="N244" s="89">
        <v>0</v>
      </c>
      <c r="O244" s="89">
        <v>567.41999999999996</v>
      </c>
      <c r="P244" s="87">
        <v>241</v>
      </c>
      <c r="Q244" s="87">
        <v>27.2</v>
      </c>
      <c r="R244" s="89">
        <f t="shared" si="6"/>
        <v>33</v>
      </c>
      <c r="S244" s="90">
        <v>0.10207845712203534</v>
      </c>
      <c r="T244" s="90">
        <f t="shared" si="7"/>
        <v>1.5547711963807505</v>
      </c>
    </row>
    <row r="245" spans="1:20" ht="12" customHeight="1" x14ac:dyDescent="0.2">
      <c r="A245" s="87" t="s">
        <v>14</v>
      </c>
      <c r="B245" s="87" t="s">
        <v>24</v>
      </c>
      <c r="C245" s="87" t="s">
        <v>31</v>
      </c>
      <c r="D245" s="104" t="s">
        <v>10</v>
      </c>
      <c r="E245" s="88">
        <v>58.500000000000007</v>
      </c>
      <c r="F245" s="89">
        <v>29</v>
      </c>
      <c r="G245" s="89">
        <v>3.3333333333333335</v>
      </c>
      <c r="H245" s="89">
        <v>0</v>
      </c>
      <c r="I245" s="89">
        <v>0</v>
      </c>
      <c r="J245" s="89">
        <v>32.333333333333336</v>
      </c>
      <c r="K245" s="89">
        <v>1696.5000000000002</v>
      </c>
      <c r="L245" s="89">
        <v>195.00000000000003</v>
      </c>
      <c r="M245" s="89">
        <v>0</v>
      </c>
      <c r="N245" s="89">
        <v>0</v>
      </c>
      <c r="O245" s="89">
        <v>1891.5000000000002</v>
      </c>
      <c r="P245" s="87">
        <v>241</v>
      </c>
      <c r="Q245" s="87">
        <v>27.2</v>
      </c>
      <c r="R245" s="89">
        <f t="shared" si="6"/>
        <v>32</v>
      </c>
      <c r="S245" s="90">
        <v>0.10207845712203534</v>
      </c>
      <c r="T245" s="90">
        <f t="shared" si="7"/>
        <v>5.0776010181691964</v>
      </c>
    </row>
    <row r="246" spans="1:20" ht="12" customHeight="1" x14ac:dyDescent="0.2">
      <c r="A246" s="87" t="s">
        <v>14</v>
      </c>
      <c r="B246" s="87" t="s">
        <v>24</v>
      </c>
      <c r="C246" s="87" t="s">
        <v>31</v>
      </c>
      <c r="D246" s="104" t="s">
        <v>9</v>
      </c>
      <c r="E246" s="88">
        <v>52.080000000000005</v>
      </c>
      <c r="F246" s="89">
        <v>258</v>
      </c>
      <c r="G246" s="89">
        <v>0</v>
      </c>
      <c r="H246" s="89">
        <v>0</v>
      </c>
      <c r="I246" s="89">
        <v>0</v>
      </c>
      <c r="J246" s="89">
        <v>258</v>
      </c>
      <c r="K246" s="89">
        <v>13436.640000000001</v>
      </c>
      <c r="L246" s="89">
        <v>0</v>
      </c>
      <c r="M246" s="89">
        <v>0</v>
      </c>
      <c r="N246" s="89">
        <v>0</v>
      </c>
      <c r="O246" s="89">
        <v>13436.640000000001</v>
      </c>
      <c r="P246" s="87">
        <v>241</v>
      </c>
      <c r="Q246" s="87">
        <v>27.2</v>
      </c>
      <c r="R246" s="89">
        <f t="shared" si="6"/>
        <v>258</v>
      </c>
      <c r="S246" s="90">
        <v>0.10207845712203534</v>
      </c>
      <c r="T246" s="90">
        <f t="shared" si="7"/>
        <v>36.445457769643667</v>
      </c>
    </row>
    <row r="247" spans="1:20" ht="12" customHeight="1" x14ac:dyDescent="0.2">
      <c r="A247" s="87" t="s">
        <v>14</v>
      </c>
      <c r="B247" s="87" t="s">
        <v>24</v>
      </c>
      <c r="C247" s="87" t="s">
        <v>29</v>
      </c>
      <c r="D247" s="104">
        <v>1</v>
      </c>
      <c r="E247" s="88">
        <v>139.22999999999999</v>
      </c>
      <c r="F247" s="89">
        <v>221</v>
      </c>
      <c r="G247" s="89">
        <v>33.333333333333336</v>
      </c>
      <c r="H247" s="89">
        <v>50</v>
      </c>
      <c r="I247" s="89">
        <v>3.3000000000000003</v>
      </c>
      <c r="J247" s="89">
        <v>307.63333333333338</v>
      </c>
      <c r="K247" s="89">
        <v>30769.829999999998</v>
      </c>
      <c r="L247" s="89">
        <v>4641</v>
      </c>
      <c r="M247" s="89">
        <v>6961.4999999999991</v>
      </c>
      <c r="N247" s="89">
        <v>459.459</v>
      </c>
      <c r="O247" s="89">
        <v>42831.789000000004</v>
      </c>
      <c r="P247" s="87">
        <v>262</v>
      </c>
      <c r="Q247" s="87">
        <v>17.100000000000001</v>
      </c>
      <c r="R247" s="89">
        <f t="shared" si="6"/>
        <v>308</v>
      </c>
      <c r="S247" s="90">
        <v>0.10467573027480265</v>
      </c>
      <c r="T247" s="90">
        <f t="shared" si="7"/>
        <v>121.48345534423477</v>
      </c>
    </row>
    <row r="248" spans="1:20" ht="12" customHeight="1" x14ac:dyDescent="0.2">
      <c r="A248" s="87" t="s">
        <v>14</v>
      </c>
      <c r="B248" s="87" t="s">
        <v>24</v>
      </c>
      <c r="C248" s="87" t="s">
        <v>29</v>
      </c>
      <c r="D248" s="104">
        <v>2</v>
      </c>
      <c r="E248" s="88">
        <v>49.239999999999995</v>
      </c>
      <c r="F248" s="89">
        <v>187</v>
      </c>
      <c r="G248" s="89">
        <v>8.3333333333333339</v>
      </c>
      <c r="H248" s="89">
        <v>71</v>
      </c>
      <c r="I248" s="89">
        <v>2.2000000000000002</v>
      </c>
      <c r="J248" s="89">
        <v>268.53333333333336</v>
      </c>
      <c r="K248" s="89">
        <v>9207.8799999999992</v>
      </c>
      <c r="L248" s="89">
        <v>410.33333333333331</v>
      </c>
      <c r="M248" s="89">
        <v>3496.0399999999995</v>
      </c>
      <c r="N248" s="89">
        <v>108.328</v>
      </c>
      <c r="O248" s="89">
        <v>13222.581333333332</v>
      </c>
      <c r="P248" s="87">
        <v>262</v>
      </c>
      <c r="Q248" s="87">
        <v>17.100000000000001</v>
      </c>
      <c r="R248" s="89">
        <f t="shared" si="6"/>
        <v>269</v>
      </c>
      <c r="S248" s="90">
        <v>0.10467573027480265</v>
      </c>
      <c r="T248" s="90">
        <f t="shared" si="7"/>
        <v>37.523550137289931</v>
      </c>
    </row>
    <row r="249" spans="1:20" ht="12" customHeight="1" x14ac:dyDescent="0.2">
      <c r="A249" s="87" t="s">
        <v>14</v>
      </c>
      <c r="B249" s="87" t="s">
        <v>24</v>
      </c>
      <c r="C249" s="87" t="s">
        <v>29</v>
      </c>
      <c r="D249" s="104">
        <v>3</v>
      </c>
      <c r="E249" s="88">
        <v>164.02999999999997</v>
      </c>
      <c r="F249" s="89">
        <v>331.66666666666669</v>
      </c>
      <c r="G249" s="89">
        <v>87.333333333333329</v>
      </c>
      <c r="H249" s="89">
        <v>66.333333333333329</v>
      </c>
      <c r="I249" s="89">
        <v>0</v>
      </c>
      <c r="J249" s="89">
        <v>485.33333333333331</v>
      </c>
      <c r="K249" s="89">
        <v>54403.283333333326</v>
      </c>
      <c r="L249" s="89">
        <v>14325.286666666663</v>
      </c>
      <c r="M249" s="89">
        <v>10880.656666666664</v>
      </c>
      <c r="N249" s="89">
        <v>0</v>
      </c>
      <c r="O249" s="89">
        <v>79609.226666666655</v>
      </c>
      <c r="P249" s="87">
        <v>262</v>
      </c>
      <c r="Q249" s="87">
        <v>17.100000000000001</v>
      </c>
      <c r="R249" s="89">
        <f t="shared" si="6"/>
        <v>485</v>
      </c>
      <c r="S249" s="90">
        <v>0.10467573027480265</v>
      </c>
      <c r="T249" s="90">
        <f t="shared" si="7"/>
        <v>225.37130522035605</v>
      </c>
    </row>
    <row r="250" spans="1:20" ht="12" customHeight="1" x14ac:dyDescent="0.2">
      <c r="A250" s="87" t="s">
        <v>14</v>
      </c>
      <c r="B250" s="87" t="s">
        <v>24</v>
      </c>
      <c r="C250" s="87" t="s">
        <v>29</v>
      </c>
      <c r="D250" s="104" t="s">
        <v>8</v>
      </c>
      <c r="E250" s="88">
        <v>0.74</v>
      </c>
      <c r="F250" s="89">
        <v>88</v>
      </c>
      <c r="G250" s="89">
        <v>0</v>
      </c>
      <c r="H250" s="89">
        <v>73.5</v>
      </c>
      <c r="I250" s="89">
        <v>0</v>
      </c>
      <c r="J250" s="89">
        <v>161.5</v>
      </c>
      <c r="K250" s="89">
        <v>65.12</v>
      </c>
      <c r="L250" s="89">
        <v>0</v>
      </c>
      <c r="M250" s="89">
        <v>54.39</v>
      </c>
      <c r="N250" s="89">
        <v>0</v>
      </c>
      <c r="O250" s="89">
        <v>119.51</v>
      </c>
      <c r="P250" s="87">
        <v>262</v>
      </c>
      <c r="Q250" s="87">
        <v>17.100000000000001</v>
      </c>
      <c r="R250" s="89">
        <f t="shared" si="6"/>
        <v>162</v>
      </c>
      <c r="S250" s="90">
        <v>0.10467573027480265</v>
      </c>
      <c r="T250" s="90">
        <f t="shared" si="7"/>
        <v>0.33960989119813118</v>
      </c>
    </row>
    <row r="251" spans="1:20" ht="12" customHeight="1" x14ac:dyDescent="0.2">
      <c r="A251" s="87" t="s">
        <v>14</v>
      </c>
      <c r="B251" s="87" t="s">
        <v>24</v>
      </c>
      <c r="C251" s="87" t="s">
        <v>29</v>
      </c>
      <c r="D251" s="104" t="s">
        <v>10</v>
      </c>
      <c r="E251" s="88">
        <v>4.42</v>
      </c>
      <c r="F251" s="89">
        <v>81.5</v>
      </c>
      <c r="G251" s="89">
        <v>0</v>
      </c>
      <c r="H251" s="89">
        <v>0.5</v>
      </c>
      <c r="I251" s="89">
        <v>0</v>
      </c>
      <c r="J251" s="89">
        <v>82</v>
      </c>
      <c r="K251" s="89">
        <v>360.23</v>
      </c>
      <c r="L251" s="89">
        <v>0</v>
      </c>
      <c r="M251" s="89">
        <v>2.21</v>
      </c>
      <c r="N251" s="89">
        <v>0</v>
      </c>
      <c r="O251" s="89">
        <v>362.44</v>
      </c>
      <c r="P251" s="87">
        <v>262</v>
      </c>
      <c r="Q251" s="87">
        <v>17.100000000000001</v>
      </c>
      <c r="R251" s="89">
        <f t="shared" si="6"/>
        <v>82</v>
      </c>
      <c r="S251" s="90">
        <v>0.10467573027480265</v>
      </c>
      <c r="T251" s="90">
        <f t="shared" si="7"/>
        <v>1.0267618365519739</v>
      </c>
    </row>
    <row r="252" spans="1:20" ht="12" customHeight="1" x14ac:dyDescent="0.2">
      <c r="A252" s="87" t="s">
        <v>14</v>
      </c>
      <c r="B252" s="87" t="s">
        <v>24</v>
      </c>
      <c r="C252" s="87" t="s">
        <v>29</v>
      </c>
      <c r="D252" s="104" t="s">
        <v>9</v>
      </c>
      <c r="E252" s="88">
        <v>5.43</v>
      </c>
      <c r="F252" s="89">
        <v>50</v>
      </c>
      <c r="G252" s="89">
        <v>16</v>
      </c>
      <c r="H252" s="89">
        <v>0</v>
      </c>
      <c r="I252" s="89">
        <v>0</v>
      </c>
      <c r="J252" s="89">
        <v>66</v>
      </c>
      <c r="K252" s="89">
        <v>271.5</v>
      </c>
      <c r="L252" s="89">
        <v>86.88</v>
      </c>
      <c r="M252" s="89">
        <v>0</v>
      </c>
      <c r="N252" s="89">
        <v>0</v>
      </c>
      <c r="O252" s="89">
        <v>358.38</v>
      </c>
      <c r="P252" s="87">
        <v>262</v>
      </c>
      <c r="Q252" s="87">
        <v>17.100000000000001</v>
      </c>
      <c r="R252" s="89">
        <f t="shared" si="6"/>
        <v>66</v>
      </c>
      <c r="S252" s="90">
        <v>0.10467573027480265</v>
      </c>
      <c r="T252" s="90">
        <f t="shared" si="7"/>
        <v>1.0152602002634821</v>
      </c>
    </row>
    <row r="253" spans="1:20" ht="12" customHeight="1" x14ac:dyDescent="0.2">
      <c r="A253" s="87" t="s">
        <v>14</v>
      </c>
      <c r="B253" s="87" t="s">
        <v>24</v>
      </c>
      <c r="C253" s="87" t="s">
        <v>30</v>
      </c>
      <c r="D253" s="104">
        <v>1</v>
      </c>
      <c r="E253" s="88">
        <v>1842.42</v>
      </c>
      <c r="F253" s="89">
        <v>119.15</v>
      </c>
      <c r="G253" s="89">
        <v>30.35</v>
      </c>
      <c r="H253" s="89">
        <v>56.85</v>
      </c>
      <c r="I253" s="89">
        <v>21.6876</v>
      </c>
      <c r="J253" s="89">
        <v>228.0376</v>
      </c>
      <c r="K253" s="89">
        <v>219524.34300000002</v>
      </c>
      <c r="L253" s="89">
        <v>55917.447000000007</v>
      </c>
      <c r="M253" s="89">
        <v>104741.577</v>
      </c>
      <c r="N253" s="89">
        <v>39957.667992000002</v>
      </c>
      <c r="O253" s="89">
        <v>420141.03499200003</v>
      </c>
      <c r="P253" s="87">
        <v>255</v>
      </c>
      <c r="Q253" s="87">
        <v>19.8</v>
      </c>
      <c r="R253" s="89">
        <f t="shared" si="6"/>
        <v>228</v>
      </c>
      <c r="S253" s="90">
        <v>9.9415469390830527E-2</v>
      </c>
      <c r="T253" s="90">
        <f t="shared" si="7"/>
        <v>1189.8224443098734</v>
      </c>
    </row>
    <row r="254" spans="1:20" ht="12" customHeight="1" x14ac:dyDescent="0.2">
      <c r="A254" s="87" t="s">
        <v>14</v>
      </c>
      <c r="B254" s="87" t="s">
        <v>24</v>
      </c>
      <c r="C254" s="87" t="s">
        <v>30</v>
      </c>
      <c r="D254" s="104">
        <v>2</v>
      </c>
      <c r="E254" s="88">
        <v>1684.27</v>
      </c>
      <c r="F254" s="89">
        <v>235.8095238095238</v>
      </c>
      <c r="G254" s="89">
        <v>64.476190476190482</v>
      </c>
      <c r="H254" s="89">
        <v>60.476190476190474</v>
      </c>
      <c r="I254" s="89">
        <v>34.246142857142857</v>
      </c>
      <c r="J254" s="89">
        <v>395.0080476190476</v>
      </c>
      <c r="K254" s="89">
        <v>397166.90666666662</v>
      </c>
      <c r="L254" s="89">
        <v>108595.31333333334</v>
      </c>
      <c r="M254" s="89">
        <v>101858.23333333332</v>
      </c>
      <c r="N254" s="89">
        <v>57679.751029999999</v>
      </c>
      <c r="O254" s="89">
        <v>665300.20436333329</v>
      </c>
      <c r="P254" s="87">
        <v>255</v>
      </c>
      <c r="Q254" s="87">
        <v>19.8</v>
      </c>
      <c r="R254" s="89">
        <f t="shared" si="6"/>
        <v>395</v>
      </c>
      <c r="S254" s="90">
        <v>9.9415469390830527E-2</v>
      </c>
      <c r="T254" s="90">
        <f t="shared" si="7"/>
        <v>1884.3756316057218</v>
      </c>
    </row>
    <row r="255" spans="1:20" ht="12" customHeight="1" x14ac:dyDescent="0.2">
      <c r="A255" s="87" t="s">
        <v>14</v>
      </c>
      <c r="B255" s="87" t="s">
        <v>24</v>
      </c>
      <c r="C255" s="87" t="s">
        <v>30</v>
      </c>
      <c r="D255" s="104">
        <v>3</v>
      </c>
      <c r="E255" s="88">
        <v>2162.7400000000002</v>
      </c>
      <c r="F255" s="89">
        <v>324.1904761904762</v>
      </c>
      <c r="G255" s="89">
        <v>224.47619047619048</v>
      </c>
      <c r="H255" s="89">
        <v>112.61904761904762</v>
      </c>
      <c r="I255" s="89">
        <v>18.106785714285714</v>
      </c>
      <c r="J255" s="89">
        <v>679.39250000000004</v>
      </c>
      <c r="K255" s="89">
        <v>701139.71047619055</v>
      </c>
      <c r="L255" s="89">
        <v>485483.63619047625</v>
      </c>
      <c r="M255" s="89">
        <v>243565.71904761909</v>
      </c>
      <c r="N255" s="89">
        <v>39160.26973571429</v>
      </c>
      <c r="O255" s="89">
        <v>1469349.3354499999</v>
      </c>
      <c r="P255" s="87">
        <v>255</v>
      </c>
      <c r="Q255" s="87">
        <v>19.8</v>
      </c>
      <c r="R255" s="89">
        <f t="shared" si="6"/>
        <v>679</v>
      </c>
      <c r="S255" s="90">
        <v>9.9415469390830527E-2</v>
      </c>
      <c r="T255" s="90">
        <f t="shared" si="7"/>
        <v>4159.4198257635153</v>
      </c>
    </row>
    <row r="256" spans="1:20" ht="12" customHeight="1" x14ac:dyDescent="0.2">
      <c r="A256" s="87" t="s">
        <v>14</v>
      </c>
      <c r="B256" s="87" t="s">
        <v>24</v>
      </c>
      <c r="C256" s="87" t="s">
        <v>30</v>
      </c>
      <c r="D256" s="104" t="s">
        <v>8</v>
      </c>
      <c r="E256" s="88">
        <v>55.16</v>
      </c>
      <c r="F256" s="89">
        <v>96.5</v>
      </c>
      <c r="G256" s="89">
        <v>59.5</v>
      </c>
      <c r="H256" s="89">
        <v>22.5</v>
      </c>
      <c r="I256" s="89">
        <v>3.6300000000000003</v>
      </c>
      <c r="J256" s="89">
        <v>182.13</v>
      </c>
      <c r="K256" s="89">
        <v>5322.94</v>
      </c>
      <c r="L256" s="89">
        <v>3282.02</v>
      </c>
      <c r="M256" s="89">
        <v>1241.0999999999999</v>
      </c>
      <c r="N256" s="89">
        <v>200.23080000000002</v>
      </c>
      <c r="O256" s="89">
        <v>10046.290799999999</v>
      </c>
      <c r="P256" s="87">
        <v>255</v>
      </c>
      <c r="Q256" s="87">
        <v>19.8</v>
      </c>
      <c r="R256" s="89">
        <f t="shared" si="6"/>
        <v>182</v>
      </c>
      <c r="S256" s="90">
        <v>9.9415469390830527E-2</v>
      </c>
      <c r="T256" s="90">
        <f t="shared" si="7"/>
        <v>28.435070943879047</v>
      </c>
    </row>
    <row r="257" spans="1:20" ht="12" customHeight="1" x14ac:dyDescent="0.2">
      <c r="A257" s="87" t="s">
        <v>14</v>
      </c>
      <c r="B257" s="87" t="s">
        <v>24</v>
      </c>
      <c r="C257" s="87" t="s">
        <v>30</v>
      </c>
      <c r="D257" s="104" t="s">
        <v>10</v>
      </c>
      <c r="E257" s="88">
        <v>201.1</v>
      </c>
      <c r="F257" s="89">
        <v>97.5</v>
      </c>
      <c r="G257" s="89">
        <v>113</v>
      </c>
      <c r="H257" s="89">
        <v>27</v>
      </c>
      <c r="I257" s="89">
        <v>4.9335000000000004</v>
      </c>
      <c r="J257" s="89">
        <v>242.43350000000001</v>
      </c>
      <c r="K257" s="89">
        <v>19607.25</v>
      </c>
      <c r="L257" s="89">
        <v>22724.3</v>
      </c>
      <c r="M257" s="89">
        <v>5429.7</v>
      </c>
      <c r="N257" s="89">
        <v>992.1268500000001</v>
      </c>
      <c r="O257" s="89">
        <v>48753.376850000001</v>
      </c>
      <c r="P257" s="87">
        <v>255</v>
      </c>
      <c r="Q257" s="87">
        <v>19.8</v>
      </c>
      <c r="R257" s="89">
        <f t="shared" si="6"/>
        <v>242</v>
      </c>
      <c r="S257" s="90">
        <v>9.9415469390830527E-2</v>
      </c>
      <c r="T257" s="90">
        <f t="shared" si="7"/>
        <v>137.84344141408877</v>
      </c>
    </row>
    <row r="258" spans="1:20" ht="12" customHeight="1" x14ac:dyDescent="0.2">
      <c r="A258" s="87" t="s">
        <v>14</v>
      </c>
      <c r="B258" s="87" t="s">
        <v>24</v>
      </c>
      <c r="C258" s="87" t="s">
        <v>30</v>
      </c>
      <c r="D258" s="104" t="s">
        <v>9</v>
      </c>
      <c r="E258" s="88">
        <v>231.04</v>
      </c>
      <c r="F258" s="89">
        <v>400.5</v>
      </c>
      <c r="G258" s="89">
        <v>77</v>
      </c>
      <c r="H258" s="89">
        <v>158</v>
      </c>
      <c r="I258" s="89">
        <v>5.94</v>
      </c>
      <c r="J258" s="89">
        <v>641.44000000000005</v>
      </c>
      <c r="K258" s="89">
        <v>92531.520000000004</v>
      </c>
      <c r="L258" s="89">
        <v>17790.079999999998</v>
      </c>
      <c r="M258" s="89">
        <v>36504.32</v>
      </c>
      <c r="N258" s="89">
        <v>1372.3776</v>
      </c>
      <c r="O258" s="89">
        <v>148198.29760000002</v>
      </c>
      <c r="P258" s="87">
        <v>255</v>
      </c>
      <c r="Q258" s="87">
        <v>19.8</v>
      </c>
      <c r="R258" s="89">
        <f t="shared" ref="R258:R321" si="8">ROUND((O258/E258),0)</f>
        <v>641</v>
      </c>
      <c r="S258" s="90">
        <v>9.9415469390830527E-2</v>
      </c>
      <c r="T258" s="90">
        <f t="shared" ref="T258:T321" si="9">(((R258*(1-Q258/100))*E258)/P258)*(1-S258)</f>
        <v>419.47286863291964</v>
      </c>
    </row>
    <row r="259" spans="1:20" ht="12" customHeight="1" x14ac:dyDescent="0.2">
      <c r="A259" s="87" t="s">
        <v>14</v>
      </c>
      <c r="B259" s="87" t="s">
        <v>24</v>
      </c>
      <c r="C259" s="87" t="s">
        <v>79</v>
      </c>
      <c r="D259" s="104">
        <v>1</v>
      </c>
      <c r="E259" s="88">
        <v>791.69</v>
      </c>
      <c r="F259" s="89">
        <v>155.4</v>
      </c>
      <c r="G259" s="89">
        <v>34.700000000000003</v>
      </c>
      <c r="H259" s="89">
        <v>22.9</v>
      </c>
      <c r="I259" s="89">
        <v>5.6198999999999995</v>
      </c>
      <c r="J259" s="89">
        <v>218.61990000000003</v>
      </c>
      <c r="K259" s="89">
        <v>123028.62600000002</v>
      </c>
      <c r="L259" s="89">
        <v>27471.643000000004</v>
      </c>
      <c r="M259" s="89">
        <v>18129.701000000001</v>
      </c>
      <c r="N259" s="89">
        <v>4449.2186309999997</v>
      </c>
      <c r="O259" s="89">
        <v>173079.18863100003</v>
      </c>
      <c r="P259" s="87">
        <v>229</v>
      </c>
      <c r="Q259" s="87">
        <v>25</v>
      </c>
      <c r="R259" s="89">
        <f t="shared" si="8"/>
        <v>219</v>
      </c>
      <c r="S259" s="90">
        <v>0.10439914865552805</v>
      </c>
      <c r="T259" s="90">
        <f t="shared" si="9"/>
        <v>508.55690214693738</v>
      </c>
    </row>
    <row r="260" spans="1:20" ht="12" customHeight="1" x14ac:dyDescent="0.2">
      <c r="A260" s="87" t="s">
        <v>14</v>
      </c>
      <c r="B260" s="87" t="s">
        <v>24</v>
      </c>
      <c r="C260" s="87" t="s">
        <v>79</v>
      </c>
      <c r="D260" s="104">
        <v>2</v>
      </c>
      <c r="E260" s="88">
        <v>977.84</v>
      </c>
      <c r="F260" s="89">
        <v>226.09090909090909</v>
      </c>
      <c r="G260" s="89">
        <v>74.090909090909093</v>
      </c>
      <c r="H260" s="89">
        <v>35.909090909090907</v>
      </c>
      <c r="I260" s="89">
        <v>2.4089999999999998</v>
      </c>
      <c r="J260" s="89">
        <v>338.49990909090911</v>
      </c>
      <c r="K260" s="89">
        <v>221080.73454545456</v>
      </c>
      <c r="L260" s="89">
        <v>72449.05454545455</v>
      </c>
      <c r="M260" s="89">
        <v>35113.345454545452</v>
      </c>
      <c r="N260" s="89">
        <v>2355.6165599999999</v>
      </c>
      <c r="O260" s="89">
        <v>330998.75110545458</v>
      </c>
      <c r="P260" s="87">
        <v>229</v>
      </c>
      <c r="Q260" s="87">
        <v>25</v>
      </c>
      <c r="R260" s="89">
        <f t="shared" si="8"/>
        <v>338</v>
      </c>
      <c r="S260" s="90">
        <v>0.10439914865552805</v>
      </c>
      <c r="T260" s="90">
        <f t="shared" si="9"/>
        <v>969.44857771766374</v>
      </c>
    </row>
    <row r="261" spans="1:20" ht="12" customHeight="1" x14ac:dyDescent="0.2">
      <c r="A261" s="87" t="s">
        <v>14</v>
      </c>
      <c r="B261" s="87" t="s">
        <v>24</v>
      </c>
      <c r="C261" s="87" t="s">
        <v>79</v>
      </c>
      <c r="D261" s="104">
        <v>3</v>
      </c>
      <c r="E261" s="88">
        <v>3032.3699999999994</v>
      </c>
      <c r="F261" s="89">
        <v>456.42857142857144</v>
      </c>
      <c r="G261" s="89">
        <v>137.54761904761904</v>
      </c>
      <c r="H261" s="89">
        <v>53.785714285714285</v>
      </c>
      <c r="I261" s="89">
        <v>13.548071428571429</v>
      </c>
      <c r="J261" s="89">
        <v>661.30997619047628</v>
      </c>
      <c r="K261" s="89">
        <v>1384060.307142857</v>
      </c>
      <c r="L261" s="89">
        <v>417095.27357142844</v>
      </c>
      <c r="M261" s="89">
        <v>163098.18642857138</v>
      </c>
      <c r="N261" s="89">
        <v>41082.765357857141</v>
      </c>
      <c r="O261" s="89">
        <v>2005336.5325007138</v>
      </c>
      <c r="P261" s="87">
        <v>229</v>
      </c>
      <c r="Q261" s="87">
        <v>25</v>
      </c>
      <c r="R261" s="89">
        <f t="shared" si="8"/>
        <v>661</v>
      </c>
      <c r="S261" s="90">
        <v>0.10439914865552805</v>
      </c>
      <c r="T261" s="90">
        <f t="shared" si="9"/>
        <v>5879.2770999692329</v>
      </c>
    </row>
    <row r="262" spans="1:20" ht="12" customHeight="1" x14ac:dyDescent="0.2">
      <c r="A262" s="87" t="s">
        <v>14</v>
      </c>
      <c r="B262" s="87" t="s">
        <v>24</v>
      </c>
      <c r="C262" s="87" t="s">
        <v>79</v>
      </c>
      <c r="D262" s="104" t="s">
        <v>8</v>
      </c>
      <c r="E262" s="88">
        <v>24.58</v>
      </c>
      <c r="F262" s="89">
        <v>90.5</v>
      </c>
      <c r="G262" s="89">
        <v>22.5</v>
      </c>
      <c r="H262" s="89">
        <v>7.5</v>
      </c>
      <c r="I262" s="89">
        <v>29.865000000000002</v>
      </c>
      <c r="J262" s="89">
        <v>150.36500000000001</v>
      </c>
      <c r="K262" s="89">
        <v>2224.4899999999998</v>
      </c>
      <c r="L262" s="89">
        <v>553.04999999999995</v>
      </c>
      <c r="M262" s="89">
        <v>184.35</v>
      </c>
      <c r="N262" s="89">
        <v>734.08169999999996</v>
      </c>
      <c r="O262" s="89">
        <v>3695.9717000000001</v>
      </c>
      <c r="P262" s="87">
        <v>229</v>
      </c>
      <c r="Q262" s="87">
        <v>25</v>
      </c>
      <c r="R262" s="89">
        <f t="shared" si="8"/>
        <v>150</v>
      </c>
      <c r="S262" s="90">
        <v>0.10439914865552805</v>
      </c>
      <c r="T262" s="90">
        <f t="shared" si="9"/>
        <v>10.814673599040617</v>
      </c>
    </row>
    <row r="263" spans="1:20" ht="12" customHeight="1" x14ac:dyDescent="0.2">
      <c r="A263" s="87" t="s">
        <v>14</v>
      </c>
      <c r="B263" s="87" t="s">
        <v>24</v>
      </c>
      <c r="C263" s="87" t="s">
        <v>79</v>
      </c>
      <c r="D263" s="104" t="s">
        <v>10</v>
      </c>
      <c r="E263" s="88">
        <v>115.72999999999999</v>
      </c>
      <c r="F263" s="89">
        <v>78</v>
      </c>
      <c r="G263" s="89">
        <v>4</v>
      </c>
      <c r="H263" s="89">
        <v>0.5</v>
      </c>
      <c r="I263" s="89">
        <v>0</v>
      </c>
      <c r="J263" s="89">
        <v>82.5</v>
      </c>
      <c r="K263" s="89">
        <v>9026.9399999999987</v>
      </c>
      <c r="L263" s="89">
        <v>462.91999999999996</v>
      </c>
      <c r="M263" s="89">
        <v>57.864999999999995</v>
      </c>
      <c r="N263" s="89">
        <v>0</v>
      </c>
      <c r="O263" s="89">
        <v>9547.7249999999985</v>
      </c>
      <c r="P263" s="87">
        <v>229</v>
      </c>
      <c r="Q263" s="87">
        <v>25</v>
      </c>
      <c r="R263" s="89">
        <f t="shared" si="8"/>
        <v>83</v>
      </c>
      <c r="S263" s="90">
        <v>0.10439914865552805</v>
      </c>
      <c r="T263" s="90">
        <f t="shared" si="9"/>
        <v>28.175025922486721</v>
      </c>
    </row>
    <row r="264" spans="1:20" ht="12" customHeight="1" x14ac:dyDescent="0.2">
      <c r="A264" s="87" t="s">
        <v>14</v>
      </c>
      <c r="B264" s="87" t="s">
        <v>24</v>
      </c>
      <c r="C264" s="87" t="s">
        <v>79</v>
      </c>
      <c r="D264" s="104" t="s">
        <v>9</v>
      </c>
      <c r="E264" s="88">
        <v>348.03</v>
      </c>
      <c r="F264" s="89">
        <v>57</v>
      </c>
      <c r="G264" s="89">
        <v>31</v>
      </c>
      <c r="H264" s="89">
        <v>22</v>
      </c>
      <c r="I264" s="89">
        <v>1.8150000000000002</v>
      </c>
      <c r="J264" s="89">
        <v>111.815</v>
      </c>
      <c r="K264" s="89">
        <v>19837.71</v>
      </c>
      <c r="L264" s="89">
        <v>10788.929999999998</v>
      </c>
      <c r="M264" s="89">
        <v>7656.66</v>
      </c>
      <c r="N264" s="89">
        <v>631.67444999999998</v>
      </c>
      <c r="O264" s="89">
        <v>38914.974450000002</v>
      </c>
      <c r="P264" s="87">
        <v>229</v>
      </c>
      <c r="Q264" s="87">
        <v>25</v>
      </c>
      <c r="R264" s="89">
        <f t="shared" si="8"/>
        <v>112</v>
      </c>
      <c r="S264" s="90">
        <v>0.10439914865552805</v>
      </c>
      <c r="T264" s="90">
        <f t="shared" si="9"/>
        <v>114.3338908325196</v>
      </c>
    </row>
    <row r="265" spans="1:20" ht="12" customHeight="1" x14ac:dyDescent="0.2">
      <c r="A265" s="87" t="s">
        <v>12</v>
      </c>
      <c r="B265" s="87" t="s">
        <v>20</v>
      </c>
      <c r="C265" s="87" t="s">
        <v>28</v>
      </c>
      <c r="D265" s="104">
        <v>1</v>
      </c>
      <c r="E265" s="88">
        <v>125.72999999999999</v>
      </c>
      <c r="F265" s="89">
        <v>288.33333333333331</v>
      </c>
      <c r="G265" s="89">
        <v>0.66666666666666663</v>
      </c>
      <c r="H265" s="89">
        <v>72.666666666666671</v>
      </c>
      <c r="I265" s="89">
        <v>0</v>
      </c>
      <c r="J265" s="89">
        <v>361.66666666666669</v>
      </c>
      <c r="K265" s="89">
        <v>36252.149999999994</v>
      </c>
      <c r="L265" s="89">
        <v>83.82</v>
      </c>
      <c r="M265" s="89">
        <v>9136.3799999999992</v>
      </c>
      <c r="N265" s="89">
        <v>0</v>
      </c>
      <c r="O265" s="89">
        <v>45472.349999999991</v>
      </c>
      <c r="P265" s="87">
        <v>275</v>
      </c>
      <c r="Q265" s="87">
        <v>12.1</v>
      </c>
      <c r="R265" s="89">
        <f t="shared" si="8"/>
        <v>362</v>
      </c>
      <c r="S265" s="90">
        <v>0.10178521096102189</v>
      </c>
      <c r="T265" s="90">
        <f t="shared" si="9"/>
        <v>130.67240032516801</v>
      </c>
    </row>
    <row r="266" spans="1:20" ht="12" customHeight="1" x14ac:dyDescent="0.2">
      <c r="A266" s="87" t="s">
        <v>12</v>
      </c>
      <c r="B266" s="87" t="s">
        <v>20</v>
      </c>
      <c r="C266" s="87" t="s">
        <v>28</v>
      </c>
      <c r="D266" s="104">
        <v>2</v>
      </c>
      <c r="E266" s="88">
        <v>267.87</v>
      </c>
      <c r="F266" s="89">
        <v>139</v>
      </c>
      <c r="G266" s="89">
        <v>1.6666666666666667</v>
      </c>
      <c r="H266" s="89">
        <v>0</v>
      </c>
      <c r="I266" s="89">
        <v>0</v>
      </c>
      <c r="J266" s="89">
        <v>140.66666666666666</v>
      </c>
      <c r="K266" s="89">
        <v>37233.93</v>
      </c>
      <c r="L266" s="89">
        <v>446.45000000000005</v>
      </c>
      <c r="M266" s="89">
        <v>0</v>
      </c>
      <c r="N266" s="89">
        <v>0</v>
      </c>
      <c r="O266" s="89">
        <v>37680.379999999997</v>
      </c>
      <c r="P266" s="87">
        <v>275</v>
      </c>
      <c r="Q266" s="87">
        <v>12.1</v>
      </c>
      <c r="R266" s="89">
        <f t="shared" si="8"/>
        <v>141</v>
      </c>
      <c r="S266" s="90">
        <v>0.10178521096102189</v>
      </c>
      <c r="T266" s="90">
        <f t="shared" si="9"/>
        <v>108.43751910696757</v>
      </c>
    </row>
    <row r="267" spans="1:20" ht="12" customHeight="1" x14ac:dyDescent="0.2">
      <c r="A267" s="87" t="s">
        <v>12</v>
      </c>
      <c r="B267" s="87" t="s">
        <v>20</v>
      </c>
      <c r="C267" s="87" t="s">
        <v>28</v>
      </c>
      <c r="D267" s="104">
        <v>3</v>
      </c>
      <c r="E267" s="88">
        <v>1260.2999999999997</v>
      </c>
      <c r="F267" s="89">
        <v>191.53333333333333</v>
      </c>
      <c r="G267" s="89">
        <v>47.266666666666666</v>
      </c>
      <c r="H267" s="89">
        <v>19.600000000000001</v>
      </c>
      <c r="I267" s="89">
        <v>1.034</v>
      </c>
      <c r="J267" s="89">
        <v>259.43400000000003</v>
      </c>
      <c r="K267" s="89">
        <v>241389.45999999993</v>
      </c>
      <c r="L267" s="89">
        <v>59570.179999999986</v>
      </c>
      <c r="M267" s="89">
        <v>24701.879999999997</v>
      </c>
      <c r="N267" s="89">
        <v>1303.1501999999998</v>
      </c>
      <c r="O267" s="89">
        <v>326964.67019999988</v>
      </c>
      <c r="P267" s="87">
        <v>275</v>
      </c>
      <c r="Q267" s="87">
        <v>12.1</v>
      </c>
      <c r="R267" s="89">
        <f t="shared" si="8"/>
        <v>259</v>
      </c>
      <c r="S267" s="90">
        <v>0.10178521096102189</v>
      </c>
      <c r="T267" s="90">
        <f t="shared" si="9"/>
        <v>937.15210063001336</v>
      </c>
    </row>
    <row r="268" spans="1:20" ht="12" customHeight="1" x14ac:dyDescent="0.2">
      <c r="A268" s="87" t="s">
        <v>12</v>
      </c>
      <c r="B268" s="87" t="s">
        <v>20</v>
      </c>
      <c r="C268" s="87" t="s">
        <v>28</v>
      </c>
      <c r="D268" s="104" t="s">
        <v>8</v>
      </c>
      <c r="E268" s="88">
        <v>0.75000000000000022</v>
      </c>
      <c r="F268" s="89">
        <v>9</v>
      </c>
      <c r="G268" s="89">
        <v>33.5</v>
      </c>
      <c r="H268" s="89">
        <v>0</v>
      </c>
      <c r="I268" s="89">
        <v>0.33</v>
      </c>
      <c r="J268" s="89">
        <v>42.83</v>
      </c>
      <c r="K268" s="89">
        <v>6.7500000000000018</v>
      </c>
      <c r="L268" s="89">
        <v>25.125000000000007</v>
      </c>
      <c r="M268" s="89">
        <v>0</v>
      </c>
      <c r="N268" s="89">
        <v>0.24750000000000008</v>
      </c>
      <c r="O268" s="89">
        <v>32.122500000000009</v>
      </c>
      <c r="P268" s="87">
        <v>275</v>
      </c>
      <c r="Q268" s="87">
        <v>12.1</v>
      </c>
      <c r="R268" s="89">
        <f t="shared" si="8"/>
        <v>43</v>
      </c>
      <c r="S268" s="90">
        <v>0.10178521096102189</v>
      </c>
      <c r="T268" s="90">
        <f t="shared" si="9"/>
        <v>9.2590430130835247E-2</v>
      </c>
    </row>
    <row r="269" spans="1:20" ht="12" customHeight="1" x14ac:dyDescent="0.2">
      <c r="A269" s="87" t="s">
        <v>12</v>
      </c>
      <c r="B269" s="87" t="s">
        <v>20</v>
      </c>
      <c r="C269" s="87" t="s">
        <v>28</v>
      </c>
      <c r="D269" s="104" t="s">
        <v>10</v>
      </c>
      <c r="E269" s="88">
        <v>48.63</v>
      </c>
      <c r="F269" s="89">
        <v>48</v>
      </c>
      <c r="G269" s="89">
        <v>0</v>
      </c>
      <c r="H269" s="89">
        <v>7</v>
      </c>
      <c r="I269" s="89">
        <v>0</v>
      </c>
      <c r="J269" s="89">
        <v>55</v>
      </c>
      <c r="K269" s="89">
        <v>2334.2400000000002</v>
      </c>
      <c r="L269" s="89">
        <v>0</v>
      </c>
      <c r="M269" s="89">
        <v>340.41</v>
      </c>
      <c r="N269" s="89">
        <v>0</v>
      </c>
      <c r="O269" s="89">
        <v>2674.65</v>
      </c>
      <c r="P269" s="87">
        <v>275</v>
      </c>
      <c r="Q269" s="87">
        <v>12.1</v>
      </c>
      <c r="R269" s="89">
        <f t="shared" si="8"/>
        <v>55</v>
      </c>
      <c r="S269" s="90">
        <v>0.10178521096102189</v>
      </c>
      <c r="T269" s="90">
        <f t="shared" si="9"/>
        <v>7.6789765565717358</v>
      </c>
    </row>
    <row r="270" spans="1:20" ht="12" customHeight="1" x14ac:dyDescent="0.2">
      <c r="A270" s="87" t="s">
        <v>12</v>
      </c>
      <c r="B270" s="87" t="s">
        <v>20</v>
      </c>
      <c r="C270" s="87" t="s">
        <v>28</v>
      </c>
      <c r="D270" s="104" t="s">
        <v>9</v>
      </c>
      <c r="E270" s="88">
        <v>56.909999999999989</v>
      </c>
      <c r="F270" s="89">
        <v>7</v>
      </c>
      <c r="G270" s="89">
        <v>65</v>
      </c>
      <c r="H270" s="89">
        <v>0</v>
      </c>
      <c r="I270" s="89">
        <v>0</v>
      </c>
      <c r="J270" s="89">
        <v>72</v>
      </c>
      <c r="K270" s="89">
        <v>398.36999999999995</v>
      </c>
      <c r="L270" s="89">
        <v>3699.1499999999992</v>
      </c>
      <c r="M270" s="89">
        <v>0</v>
      </c>
      <c r="N270" s="89">
        <v>0</v>
      </c>
      <c r="O270" s="89">
        <v>4097.5199999999995</v>
      </c>
      <c r="P270" s="87">
        <v>275</v>
      </c>
      <c r="Q270" s="87">
        <v>12.1</v>
      </c>
      <c r="R270" s="89">
        <f t="shared" si="8"/>
        <v>72</v>
      </c>
      <c r="S270" s="90">
        <v>0.10178521096102189</v>
      </c>
      <c r="T270" s="90">
        <f t="shared" si="9"/>
        <v>11.764066333944184</v>
      </c>
    </row>
    <row r="271" spans="1:20" ht="12" customHeight="1" x14ac:dyDescent="0.2">
      <c r="A271" s="87" t="s">
        <v>12</v>
      </c>
      <c r="B271" s="87" t="s">
        <v>20</v>
      </c>
      <c r="C271" s="87" t="s">
        <v>31</v>
      </c>
      <c r="D271" s="104">
        <v>1</v>
      </c>
      <c r="E271" s="88">
        <v>78.7</v>
      </c>
      <c r="F271" s="89">
        <v>104</v>
      </c>
      <c r="G271" s="89">
        <v>4</v>
      </c>
      <c r="H271" s="89">
        <v>1</v>
      </c>
      <c r="I271" s="89">
        <v>0</v>
      </c>
      <c r="J271" s="89">
        <v>109</v>
      </c>
      <c r="K271" s="89">
        <v>8184.8</v>
      </c>
      <c r="L271" s="89">
        <v>314.8</v>
      </c>
      <c r="M271" s="89">
        <v>78.7</v>
      </c>
      <c r="N271" s="89">
        <v>0</v>
      </c>
      <c r="O271" s="89">
        <v>8578.3000000000011</v>
      </c>
      <c r="P271" s="87">
        <v>241</v>
      </c>
      <c r="Q271" s="87">
        <v>23.3</v>
      </c>
      <c r="R271" s="89">
        <f t="shared" si="8"/>
        <v>109</v>
      </c>
      <c r="S271" s="90">
        <v>0.10487450044201123</v>
      </c>
      <c r="T271" s="90">
        <f t="shared" si="9"/>
        <v>24.437877348059391</v>
      </c>
    </row>
    <row r="272" spans="1:20" ht="12" customHeight="1" x14ac:dyDescent="0.2">
      <c r="A272" s="87" t="s">
        <v>12</v>
      </c>
      <c r="B272" s="87" t="s">
        <v>20</v>
      </c>
      <c r="C272" s="87" t="s">
        <v>31</v>
      </c>
      <c r="D272" s="104">
        <v>2</v>
      </c>
      <c r="E272" s="88">
        <v>696.68999999999983</v>
      </c>
      <c r="F272" s="89">
        <v>123.375</v>
      </c>
      <c r="G272" s="89">
        <v>50.25</v>
      </c>
      <c r="H272" s="89">
        <v>6.5</v>
      </c>
      <c r="I272" s="89">
        <v>59.441250000000004</v>
      </c>
      <c r="J272" s="89">
        <v>239.56625</v>
      </c>
      <c r="K272" s="89">
        <v>85954.128749999974</v>
      </c>
      <c r="L272" s="89">
        <v>35008.672499999993</v>
      </c>
      <c r="M272" s="89">
        <v>4528.4849999999988</v>
      </c>
      <c r="N272" s="89">
        <v>41412.124462499989</v>
      </c>
      <c r="O272" s="89">
        <v>166903.41071249996</v>
      </c>
      <c r="P272" s="87">
        <v>241</v>
      </c>
      <c r="Q272" s="87">
        <v>23.3</v>
      </c>
      <c r="R272" s="89">
        <f t="shared" si="8"/>
        <v>240</v>
      </c>
      <c r="S272" s="90">
        <v>0.10487450044201123</v>
      </c>
      <c r="T272" s="90">
        <f t="shared" si="9"/>
        <v>476.33563115170585</v>
      </c>
    </row>
    <row r="273" spans="1:20" ht="12" customHeight="1" x14ac:dyDescent="0.2">
      <c r="A273" s="87" t="s">
        <v>12</v>
      </c>
      <c r="B273" s="87" t="s">
        <v>20</v>
      </c>
      <c r="C273" s="87" t="s">
        <v>31</v>
      </c>
      <c r="D273" s="104">
        <v>3</v>
      </c>
      <c r="E273" s="88">
        <v>107.12</v>
      </c>
      <c r="F273" s="89">
        <v>90.6</v>
      </c>
      <c r="G273" s="89">
        <v>31.6</v>
      </c>
      <c r="H273" s="89">
        <v>87</v>
      </c>
      <c r="I273" s="89">
        <v>8.1180000000000003</v>
      </c>
      <c r="J273" s="89">
        <v>217.31799999999998</v>
      </c>
      <c r="K273" s="89">
        <v>9705.0720000000001</v>
      </c>
      <c r="L273" s="89">
        <v>3384.9920000000002</v>
      </c>
      <c r="M273" s="89">
        <v>9319.44</v>
      </c>
      <c r="N273" s="89">
        <v>869.60016000000007</v>
      </c>
      <c r="O273" s="89">
        <v>23279.104160000003</v>
      </c>
      <c r="P273" s="87">
        <v>241</v>
      </c>
      <c r="Q273" s="87">
        <v>23.3</v>
      </c>
      <c r="R273" s="89">
        <f t="shared" si="8"/>
        <v>217</v>
      </c>
      <c r="S273" s="90">
        <v>0.10487450044201123</v>
      </c>
      <c r="T273" s="90">
        <f t="shared" si="9"/>
        <v>66.220514142747916</v>
      </c>
    </row>
    <row r="274" spans="1:20" ht="12" customHeight="1" x14ac:dyDescent="0.2">
      <c r="A274" s="87" t="s">
        <v>12</v>
      </c>
      <c r="B274" s="87" t="s">
        <v>20</v>
      </c>
      <c r="C274" s="87" t="s">
        <v>31</v>
      </c>
      <c r="D274" s="104" t="s">
        <v>8</v>
      </c>
      <c r="E274" s="88">
        <v>0.59000000000000008</v>
      </c>
      <c r="F274" s="89">
        <v>33.5</v>
      </c>
      <c r="G274" s="89">
        <v>52</v>
      </c>
      <c r="H274" s="89">
        <v>0</v>
      </c>
      <c r="I274" s="89">
        <v>0</v>
      </c>
      <c r="J274" s="89">
        <v>85.5</v>
      </c>
      <c r="K274" s="89">
        <v>19.765000000000004</v>
      </c>
      <c r="L274" s="89">
        <v>30.680000000000003</v>
      </c>
      <c r="M274" s="89">
        <v>0</v>
      </c>
      <c r="N274" s="89">
        <v>0</v>
      </c>
      <c r="O274" s="89">
        <v>50.445000000000007</v>
      </c>
      <c r="P274" s="87">
        <v>241</v>
      </c>
      <c r="Q274" s="87">
        <v>23.3</v>
      </c>
      <c r="R274" s="89">
        <f t="shared" si="8"/>
        <v>86</v>
      </c>
      <c r="S274" s="90">
        <v>0.10487450044201123</v>
      </c>
      <c r="T274" s="90">
        <f t="shared" si="9"/>
        <v>0.14454820846094604</v>
      </c>
    </row>
    <row r="275" spans="1:20" ht="12" customHeight="1" x14ac:dyDescent="0.2">
      <c r="A275" s="87" t="s">
        <v>12</v>
      </c>
      <c r="B275" s="87" t="s">
        <v>20</v>
      </c>
      <c r="C275" s="87" t="s">
        <v>31</v>
      </c>
      <c r="D275" s="104" t="s">
        <v>10</v>
      </c>
      <c r="E275" s="88">
        <v>1.1000000000000001</v>
      </c>
      <c r="F275" s="89">
        <v>30.5</v>
      </c>
      <c r="G275" s="89">
        <v>0.5</v>
      </c>
      <c r="H275" s="89">
        <v>0</v>
      </c>
      <c r="I275" s="89">
        <v>0</v>
      </c>
      <c r="J275" s="89">
        <v>31</v>
      </c>
      <c r="K275" s="89">
        <v>33.550000000000004</v>
      </c>
      <c r="L275" s="89">
        <v>0.55000000000000004</v>
      </c>
      <c r="M275" s="89">
        <v>0</v>
      </c>
      <c r="N275" s="89">
        <v>0</v>
      </c>
      <c r="O275" s="89">
        <v>34.1</v>
      </c>
      <c r="P275" s="87">
        <v>241</v>
      </c>
      <c r="Q275" s="87">
        <v>23.3</v>
      </c>
      <c r="R275" s="89">
        <f t="shared" si="8"/>
        <v>31</v>
      </c>
      <c r="S275" s="90">
        <v>0.10487450044201123</v>
      </c>
      <c r="T275" s="90">
        <f t="shared" si="9"/>
        <v>9.7144144826926682E-2</v>
      </c>
    </row>
    <row r="276" spans="1:20" ht="12" customHeight="1" x14ac:dyDescent="0.2">
      <c r="A276" s="87" t="s">
        <v>12</v>
      </c>
      <c r="B276" s="87" t="s">
        <v>20</v>
      </c>
      <c r="C276" s="87" t="s">
        <v>31</v>
      </c>
      <c r="D276" s="104" t="s">
        <v>9</v>
      </c>
      <c r="E276" s="88">
        <v>25.5</v>
      </c>
      <c r="F276" s="89">
        <v>51.75</v>
      </c>
      <c r="G276" s="89">
        <v>15.25</v>
      </c>
      <c r="H276" s="89">
        <v>0.25</v>
      </c>
      <c r="I276" s="89">
        <v>0</v>
      </c>
      <c r="J276" s="89">
        <v>67.25</v>
      </c>
      <c r="K276" s="89">
        <v>1319.625</v>
      </c>
      <c r="L276" s="89">
        <v>388.875</v>
      </c>
      <c r="M276" s="89">
        <v>6.375</v>
      </c>
      <c r="N276" s="89">
        <v>0</v>
      </c>
      <c r="O276" s="89">
        <v>1714.875</v>
      </c>
      <c r="P276" s="87">
        <v>241</v>
      </c>
      <c r="Q276" s="87">
        <v>23.3</v>
      </c>
      <c r="R276" s="89">
        <f t="shared" si="8"/>
        <v>67</v>
      </c>
      <c r="S276" s="90">
        <v>0.10487450044201123</v>
      </c>
      <c r="T276" s="90">
        <f t="shared" si="9"/>
        <v>4.8671780480001239</v>
      </c>
    </row>
    <row r="277" spans="1:20" ht="12" customHeight="1" x14ac:dyDescent="0.2">
      <c r="A277" s="87" t="s">
        <v>12</v>
      </c>
      <c r="B277" s="87" t="s">
        <v>20</v>
      </c>
      <c r="C277" s="87" t="s">
        <v>29</v>
      </c>
      <c r="D277" s="104">
        <v>1</v>
      </c>
      <c r="E277" s="88">
        <v>437.66999999999996</v>
      </c>
      <c r="F277" s="89">
        <v>187</v>
      </c>
      <c r="G277" s="89">
        <v>0</v>
      </c>
      <c r="H277" s="89">
        <v>0</v>
      </c>
      <c r="I277" s="89">
        <v>0</v>
      </c>
      <c r="J277" s="89">
        <v>187</v>
      </c>
      <c r="K277" s="89">
        <v>81844.289999999994</v>
      </c>
      <c r="L277" s="89">
        <v>0</v>
      </c>
      <c r="M277" s="89">
        <v>0</v>
      </c>
      <c r="N277" s="89">
        <v>0</v>
      </c>
      <c r="O277" s="89">
        <v>81844.289999999994</v>
      </c>
      <c r="P277" s="87">
        <v>240</v>
      </c>
      <c r="Q277" s="87">
        <v>14.9</v>
      </c>
      <c r="R277" s="89">
        <f t="shared" si="8"/>
        <v>187</v>
      </c>
      <c r="S277" s="90">
        <v>0.10343389107239034</v>
      </c>
      <c r="T277" s="90">
        <f t="shared" si="9"/>
        <v>260.18905394324867</v>
      </c>
    </row>
    <row r="278" spans="1:20" ht="12" customHeight="1" x14ac:dyDescent="0.2">
      <c r="A278" s="87" t="s">
        <v>12</v>
      </c>
      <c r="B278" s="87" t="s">
        <v>20</v>
      </c>
      <c r="C278" s="87" t="s">
        <v>29</v>
      </c>
      <c r="D278" s="104">
        <v>2</v>
      </c>
      <c r="E278" s="88">
        <v>626.70999999999992</v>
      </c>
      <c r="F278" s="89">
        <v>118.625</v>
      </c>
      <c r="G278" s="89">
        <v>33</v>
      </c>
      <c r="H278" s="89">
        <v>1</v>
      </c>
      <c r="I278" s="89">
        <v>0</v>
      </c>
      <c r="J278" s="89">
        <v>152.625</v>
      </c>
      <c r="K278" s="89">
        <v>74343.47374999999</v>
      </c>
      <c r="L278" s="89">
        <v>20681.429999999997</v>
      </c>
      <c r="M278" s="89">
        <v>626.70999999999992</v>
      </c>
      <c r="N278" s="89">
        <v>0</v>
      </c>
      <c r="O278" s="89">
        <v>95651.61374999999</v>
      </c>
      <c r="P278" s="87">
        <v>240</v>
      </c>
      <c r="Q278" s="87">
        <v>14.9</v>
      </c>
      <c r="R278" s="89">
        <f t="shared" si="8"/>
        <v>153</v>
      </c>
      <c r="S278" s="90">
        <v>0.10343389107239034</v>
      </c>
      <c r="T278" s="90">
        <f t="shared" si="9"/>
        <v>304.83069186019361</v>
      </c>
    </row>
    <row r="279" spans="1:20" ht="12" customHeight="1" x14ac:dyDescent="0.2">
      <c r="A279" s="87" t="s">
        <v>12</v>
      </c>
      <c r="B279" s="87" t="s">
        <v>20</v>
      </c>
      <c r="C279" s="87" t="s">
        <v>29</v>
      </c>
      <c r="D279" s="104">
        <v>3</v>
      </c>
      <c r="E279" s="88">
        <v>643.89</v>
      </c>
      <c r="F279" s="89">
        <v>464.44444444444446</v>
      </c>
      <c r="G279" s="89">
        <v>5.8888888888888893</v>
      </c>
      <c r="H279" s="89">
        <v>0</v>
      </c>
      <c r="I279" s="89">
        <v>6.746666666666667</v>
      </c>
      <c r="J279" s="89">
        <v>477.08000000000004</v>
      </c>
      <c r="K279" s="89">
        <v>299051.13333333336</v>
      </c>
      <c r="L279" s="89">
        <v>3791.7966666666666</v>
      </c>
      <c r="M279" s="89">
        <v>0</v>
      </c>
      <c r="N279" s="89">
        <v>4344.1112000000003</v>
      </c>
      <c r="O279" s="89">
        <v>307187.04120000004</v>
      </c>
      <c r="P279" s="87">
        <v>240</v>
      </c>
      <c r="Q279" s="87">
        <v>14.9</v>
      </c>
      <c r="R279" s="89">
        <f t="shared" si="8"/>
        <v>477</v>
      </c>
      <c r="S279" s="90">
        <v>0.10343389107239034</v>
      </c>
      <c r="T279" s="90">
        <f t="shared" si="9"/>
        <v>976.40657623223649</v>
      </c>
    </row>
    <row r="280" spans="1:20" ht="12" customHeight="1" x14ac:dyDescent="0.2">
      <c r="A280" s="87" t="s">
        <v>12</v>
      </c>
      <c r="B280" s="87" t="s">
        <v>20</v>
      </c>
      <c r="C280" s="87" t="s">
        <v>29</v>
      </c>
      <c r="D280" s="104" t="s">
        <v>8</v>
      </c>
      <c r="E280" s="88">
        <v>7.43</v>
      </c>
      <c r="F280" s="89">
        <v>19</v>
      </c>
      <c r="G280" s="89">
        <v>28.5</v>
      </c>
      <c r="H280" s="89">
        <v>0</v>
      </c>
      <c r="I280" s="89">
        <v>0</v>
      </c>
      <c r="J280" s="89">
        <v>47.5</v>
      </c>
      <c r="K280" s="89">
        <v>141.16999999999999</v>
      </c>
      <c r="L280" s="89">
        <v>211.755</v>
      </c>
      <c r="M280" s="89">
        <v>0</v>
      </c>
      <c r="N280" s="89">
        <v>0</v>
      </c>
      <c r="O280" s="89">
        <v>352.92499999999995</v>
      </c>
      <c r="P280" s="87">
        <v>240</v>
      </c>
      <c r="Q280" s="87">
        <v>14.9</v>
      </c>
      <c r="R280" s="89">
        <f t="shared" si="8"/>
        <v>48</v>
      </c>
      <c r="S280" s="90">
        <v>0.10343389107239034</v>
      </c>
      <c r="T280" s="90">
        <f t="shared" si="9"/>
        <v>1.1337849494243302</v>
      </c>
    </row>
    <row r="281" spans="1:20" ht="12" customHeight="1" x14ac:dyDescent="0.2">
      <c r="A281" s="87" t="s">
        <v>12</v>
      </c>
      <c r="B281" s="87" t="s">
        <v>20</v>
      </c>
      <c r="C281" s="87" t="s">
        <v>29</v>
      </c>
      <c r="D281" s="104" t="s">
        <v>10</v>
      </c>
      <c r="E281" s="88">
        <v>3.75</v>
      </c>
      <c r="F281" s="89">
        <v>156</v>
      </c>
      <c r="G281" s="89">
        <v>0</v>
      </c>
      <c r="H281" s="89">
        <v>0</v>
      </c>
      <c r="I281" s="89">
        <v>0</v>
      </c>
      <c r="J281" s="89">
        <v>156</v>
      </c>
      <c r="K281" s="89">
        <v>585</v>
      </c>
      <c r="L281" s="89">
        <v>0</v>
      </c>
      <c r="M281" s="89">
        <v>0</v>
      </c>
      <c r="N281" s="89">
        <v>0</v>
      </c>
      <c r="O281" s="89">
        <v>585</v>
      </c>
      <c r="P281" s="87">
        <v>240</v>
      </c>
      <c r="Q281" s="87">
        <v>14.9</v>
      </c>
      <c r="R281" s="89">
        <f t="shared" si="8"/>
        <v>156</v>
      </c>
      <c r="S281" s="90">
        <v>0.10343389107239034</v>
      </c>
      <c r="T281" s="90">
        <f t="shared" si="9"/>
        <v>1.8597582868249023</v>
      </c>
    </row>
    <row r="282" spans="1:20" ht="12" customHeight="1" x14ac:dyDescent="0.2">
      <c r="A282" s="87" t="s">
        <v>12</v>
      </c>
      <c r="B282" s="87" t="s">
        <v>20</v>
      </c>
      <c r="C282" s="87" t="s">
        <v>29</v>
      </c>
      <c r="D282" s="104" t="s">
        <v>9</v>
      </c>
      <c r="E282" s="88">
        <v>30.339999999999996</v>
      </c>
      <c r="F282" s="89">
        <v>173.5</v>
      </c>
      <c r="G282" s="89">
        <v>30.5</v>
      </c>
      <c r="H282" s="89">
        <v>0</v>
      </c>
      <c r="I282" s="89">
        <v>0</v>
      </c>
      <c r="J282" s="89">
        <v>204</v>
      </c>
      <c r="K282" s="89">
        <v>5263.99</v>
      </c>
      <c r="L282" s="89">
        <v>925.36999999999989</v>
      </c>
      <c r="M282" s="89">
        <v>0</v>
      </c>
      <c r="N282" s="89">
        <v>0</v>
      </c>
      <c r="O282" s="89">
        <v>6189.36</v>
      </c>
      <c r="P282" s="87">
        <v>240</v>
      </c>
      <c r="Q282" s="87">
        <v>14.9</v>
      </c>
      <c r="R282" s="89">
        <f t="shared" si="8"/>
        <v>204</v>
      </c>
      <c r="S282" s="90">
        <v>0.10343389107239034</v>
      </c>
      <c r="T282" s="90">
        <f t="shared" si="9"/>
        <v>19.676433419047136</v>
      </c>
    </row>
    <row r="283" spans="1:20" ht="12" customHeight="1" x14ac:dyDescent="0.2">
      <c r="A283" s="87" t="s">
        <v>12</v>
      </c>
      <c r="B283" s="87" t="s">
        <v>20</v>
      </c>
      <c r="C283" s="87" t="s">
        <v>30</v>
      </c>
      <c r="D283" s="104">
        <v>1</v>
      </c>
      <c r="E283" s="88">
        <v>734.78</v>
      </c>
      <c r="F283" s="89">
        <v>61.125</v>
      </c>
      <c r="G283" s="89">
        <v>0.625</v>
      </c>
      <c r="H283" s="89">
        <v>3.75</v>
      </c>
      <c r="I283" s="89">
        <v>4.4962499999999999</v>
      </c>
      <c r="J283" s="89">
        <v>69.996250000000003</v>
      </c>
      <c r="K283" s="89">
        <v>44913.427499999998</v>
      </c>
      <c r="L283" s="89">
        <v>459.23749999999995</v>
      </c>
      <c r="M283" s="89">
        <v>2755.4249999999997</v>
      </c>
      <c r="N283" s="89">
        <v>3303.7545749999999</v>
      </c>
      <c r="O283" s="89">
        <v>51431.844575000003</v>
      </c>
      <c r="P283" s="87">
        <v>245</v>
      </c>
      <c r="Q283" s="87">
        <v>13</v>
      </c>
      <c r="R283" s="89">
        <f t="shared" si="8"/>
        <v>70</v>
      </c>
      <c r="S283" s="90">
        <v>9.8848362719056504E-2</v>
      </c>
      <c r="T283" s="90">
        <f t="shared" si="9"/>
        <v>164.59112401026391</v>
      </c>
    </row>
    <row r="284" spans="1:20" ht="12" customHeight="1" x14ac:dyDescent="0.2">
      <c r="A284" s="87" t="s">
        <v>12</v>
      </c>
      <c r="B284" s="87" t="s">
        <v>20</v>
      </c>
      <c r="C284" s="87" t="s">
        <v>30</v>
      </c>
      <c r="D284" s="104">
        <v>2</v>
      </c>
      <c r="E284" s="88">
        <v>846.58</v>
      </c>
      <c r="F284" s="89">
        <v>80.111111111111114</v>
      </c>
      <c r="G284" s="89">
        <v>36.444444444444443</v>
      </c>
      <c r="H284" s="89">
        <v>113.33333333333333</v>
      </c>
      <c r="I284" s="89">
        <v>34.723333333333336</v>
      </c>
      <c r="J284" s="89">
        <v>264.61222222222221</v>
      </c>
      <c r="K284" s="89">
        <v>67820.464444444457</v>
      </c>
      <c r="L284" s="89">
        <v>30853.137777777778</v>
      </c>
      <c r="M284" s="89">
        <v>95945.733333333337</v>
      </c>
      <c r="N284" s="89">
        <v>29396.079533333337</v>
      </c>
      <c r="O284" s="89">
        <v>224015.41508888893</v>
      </c>
      <c r="P284" s="87">
        <v>245</v>
      </c>
      <c r="Q284" s="87">
        <v>13</v>
      </c>
      <c r="R284" s="89">
        <f t="shared" si="8"/>
        <v>265</v>
      </c>
      <c r="S284" s="90">
        <v>9.8848362719056504E-2</v>
      </c>
      <c r="T284" s="90">
        <f t="shared" si="9"/>
        <v>717.90160218260576</v>
      </c>
    </row>
    <row r="285" spans="1:20" ht="12" customHeight="1" x14ac:dyDescent="0.2">
      <c r="A285" s="87" t="s">
        <v>12</v>
      </c>
      <c r="B285" s="87" t="s">
        <v>20</v>
      </c>
      <c r="C285" s="87" t="s">
        <v>30</v>
      </c>
      <c r="D285" s="104">
        <v>3</v>
      </c>
      <c r="E285" s="88">
        <v>657.57</v>
      </c>
      <c r="F285" s="89">
        <v>172.76923076923077</v>
      </c>
      <c r="G285" s="89">
        <v>48.769230769230766</v>
      </c>
      <c r="H285" s="89">
        <v>15.23076923076923</v>
      </c>
      <c r="I285" s="89">
        <v>9.0623076923076926</v>
      </c>
      <c r="J285" s="89">
        <v>245.83153846153846</v>
      </c>
      <c r="K285" s="89">
        <v>113607.86307692309</v>
      </c>
      <c r="L285" s="89">
        <v>32069.183076923076</v>
      </c>
      <c r="M285" s="89">
        <v>10015.296923076923</v>
      </c>
      <c r="N285" s="89">
        <v>5959.1016692307703</v>
      </c>
      <c r="O285" s="89">
        <v>161651.44474615387</v>
      </c>
      <c r="P285" s="87">
        <v>245</v>
      </c>
      <c r="Q285" s="87">
        <v>13</v>
      </c>
      <c r="R285" s="89">
        <f t="shared" si="8"/>
        <v>246</v>
      </c>
      <c r="S285" s="90">
        <v>9.8848362719056504E-2</v>
      </c>
      <c r="T285" s="90">
        <f t="shared" si="9"/>
        <v>517.64037461544558</v>
      </c>
    </row>
    <row r="286" spans="1:20" ht="12" customHeight="1" x14ac:dyDescent="0.2">
      <c r="A286" s="87" t="s">
        <v>12</v>
      </c>
      <c r="B286" s="87" t="s">
        <v>20</v>
      </c>
      <c r="C286" s="87" t="s">
        <v>30</v>
      </c>
      <c r="D286" s="104" t="s">
        <v>8</v>
      </c>
      <c r="E286" s="88">
        <v>14.8</v>
      </c>
      <c r="F286" s="89">
        <v>24</v>
      </c>
      <c r="G286" s="89">
        <v>0</v>
      </c>
      <c r="H286" s="89">
        <v>34</v>
      </c>
      <c r="I286" s="89">
        <v>7.7550000000000008</v>
      </c>
      <c r="J286" s="89">
        <v>65.754999999999995</v>
      </c>
      <c r="K286" s="89">
        <v>355.20000000000005</v>
      </c>
      <c r="L286" s="89">
        <v>0</v>
      </c>
      <c r="M286" s="89">
        <v>503.20000000000005</v>
      </c>
      <c r="N286" s="89">
        <v>114.77400000000002</v>
      </c>
      <c r="O286" s="89">
        <v>973.17400000000009</v>
      </c>
      <c r="P286" s="87">
        <v>245</v>
      </c>
      <c r="Q286" s="87">
        <v>13</v>
      </c>
      <c r="R286" s="89">
        <f t="shared" si="8"/>
        <v>66</v>
      </c>
      <c r="S286" s="90">
        <v>9.8848362719056504E-2</v>
      </c>
      <c r="T286" s="90">
        <f t="shared" si="9"/>
        <v>3.1257676726022137</v>
      </c>
    </row>
    <row r="287" spans="1:20" ht="12" customHeight="1" x14ac:dyDescent="0.2">
      <c r="A287" s="87" t="s">
        <v>12</v>
      </c>
      <c r="B287" s="87" t="s">
        <v>20</v>
      </c>
      <c r="C287" s="87" t="s">
        <v>30</v>
      </c>
      <c r="D287" s="104" t="s">
        <v>10</v>
      </c>
      <c r="E287" s="88">
        <v>27.17</v>
      </c>
      <c r="F287" s="89">
        <v>49</v>
      </c>
      <c r="G287" s="89">
        <v>7.5</v>
      </c>
      <c r="H287" s="89">
        <v>4</v>
      </c>
      <c r="I287" s="89">
        <v>0</v>
      </c>
      <c r="J287" s="89">
        <v>60.5</v>
      </c>
      <c r="K287" s="89">
        <v>1331.3300000000002</v>
      </c>
      <c r="L287" s="89">
        <v>203.77500000000001</v>
      </c>
      <c r="M287" s="89">
        <v>108.68</v>
      </c>
      <c r="N287" s="89">
        <v>0</v>
      </c>
      <c r="O287" s="89">
        <v>1643.7850000000003</v>
      </c>
      <c r="P287" s="87">
        <v>245</v>
      </c>
      <c r="Q287" s="87">
        <v>13</v>
      </c>
      <c r="R287" s="89">
        <f t="shared" si="8"/>
        <v>61</v>
      </c>
      <c r="S287" s="90">
        <v>9.8848362719056504E-2</v>
      </c>
      <c r="T287" s="90">
        <f t="shared" si="9"/>
        <v>5.3035970183668413</v>
      </c>
    </row>
    <row r="288" spans="1:20" ht="12" customHeight="1" x14ac:dyDescent="0.2">
      <c r="A288" s="87" t="s">
        <v>12</v>
      </c>
      <c r="B288" s="87" t="s">
        <v>20</v>
      </c>
      <c r="C288" s="87" t="s">
        <v>30</v>
      </c>
      <c r="D288" s="104" t="s">
        <v>9</v>
      </c>
      <c r="E288" s="88">
        <v>60.940000000000005</v>
      </c>
      <c r="F288" s="89">
        <v>77</v>
      </c>
      <c r="G288" s="89">
        <v>0</v>
      </c>
      <c r="H288" s="89">
        <v>50</v>
      </c>
      <c r="I288" s="89">
        <v>0</v>
      </c>
      <c r="J288" s="89">
        <v>127</v>
      </c>
      <c r="K288" s="89">
        <v>4692.38</v>
      </c>
      <c r="L288" s="89">
        <v>0</v>
      </c>
      <c r="M288" s="89">
        <v>3047.0000000000005</v>
      </c>
      <c r="N288" s="89">
        <v>0</v>
      </c>
      <c r="O288" s="89">
        <v>7739.380000000001</v>
      </c>
      <c r="P288" s="87">
        <v>245</v>
      </c>
      <c r="Q288" s="87">
        <v>13</v>
      </c>
      <c r="R288" s="89">
        <f t="shared" si="8"/>
        <v>127</v>
      </c>
      <c r="S288" s="90">
        <v>9.8848362719056504E-2</v>
      </c>
      <c r="T288" s="90">
        <f t="shared" si="9"/>
        <v>24.766076791548034</v>
      </c>
    </row>
    <row r="289" spans="1:20" ht="12" customHeight="1" x14ac:dyDescent="0.2">
      <c r="A289" s="87" t="s">
        <v>12</v>
      </c>
      <c r="B289" s="87" t="s">
        <v>20</v>
      </c>
      <c r="C289" s="87" t="s">
        <v>79</v>
      </c>
      <c r="D289" s="104">
        <v>1</v>
      </c>
      <c r="E289" s="88">
        <v>93.95</v>
      </c>
      <c r="F289" s="89">
        <v>141.66666666666666</v>
      </c>
      <c r="G289" s="89">
        <v>47.666666666666664</v>
      </c>
      <c r="H289" s="89">
        <v>7</v>
      </c>
      <c r="I289" s="89">
        <v>14.299999999999999</v>
      </c>
      <c r="J289" s="89">
        <v>210.63333333333333</v>
      </c>
      <c r="K289" s="89">
        <v>13309.583333333332</v>
      </c>
      <c r="L289" s="89">
        <v>4478.2833333333328</v>
      </c>
      <c r="M289" s="89">
        <v>657.65</v>
      </c>
      <c r="N289" s="89">
        <v>1343.4849999999999</v>
      </c>
      <c r="O289" s="89">
        <v>19789.001666666667</v>
      </c>
      <c r="P289" s="87">
        <v>217</v>
      </c>
      <c r="Q289" s="87">
        <v>24.1</v>
      </c>
      <c r="R289" s="89">
        <f t="shared" si="8"/>
        <v>211</v>
      </c>
      <c r="S289" s="90">
        <v>0.10386757022942675</v>
      </c>
      <c r="T289" s="90">
        <f t="shared" si="9"/>
        <v>62.134595571133737</v>
      </c>
    </row>
    <row r="290" spans="1:20" ht="12" customHeight="1" x14ac:dyDescent="0.2">
      <c r="A290" s="87" t="s">
        <v>12</v>
      </c>
      <c r="B290" s="87" t="s">
        <v>20</v>
      </c>
      <c r="C290" s="87" t="s">
        <v>79</v>
      </c>
      <c r="D290" s="104">
        <v>2</v>
      </c>
      <c r="E290" s="88">
        <v>659.06</v>
      </c>
      <c r="F290" s="89">
        <v>130.16666666666666</v>
      </c>
      <c r="G290" s="89">
        <v>165.33333333333334</v>
      </c>
      <c r="H290" s="89">
        <v>30.833333333333332</v>
      </c>
      <c r="I290" s="89">
        <v>6.875</v>
      </c>
      <c r="J290" s="89">
        <v>333.20833333333331</v>
      </c>
      <c r="K290" s="89">
        <v>85787.643333333326</v>
      </c>
      <c r="L290" s="89">
        <v>108964.58666666667</v>
      </c>
      <c r="M290" s="89">
        <v>20321.016666666663</v>
      </c>
      <c r="N290" s="89">
        <v>4531.0374999999995</v>
      </c>
      <c r="O290" s="89">
        <v>219604.28416666665</v>
      </c>
      <c r="P290" s="87">
        <v>217</v>
      </c>
      <c r="Q290" s="87">
        <v>24.1</v>
      </c>
      <c r="R290" s="89">
        <f t="shared" si="8"/>
        <v>333</v>
      </c>
      <c r="S290" s="90">
        <v>0.10386757022942675</v>
      </c>
      <c r="T290" s="90">
        <f t="shared" si="9"/>
        <v>687.89701305868027</v>
      </c>
    </row>
    <row r="291" spans="1:20" ht="12" customHeight="1" x14ac:dyDescent="0.2">
      <c r="A291" s="87" t="s">
        <v>12</v>
      </c>
      <c r="B291" s="87" t="s">
        <v>20</v>
      </c>
      <c r="C291" s="87" t="s">
        <v>79</v>
      </c>
      <c r="D291" s="104">
        <v>3</v>
      </c>
      <c r="E291" s="88">
        <v>1328.22</v>
      </c>
      <c r="F291" s="89">
        <v>254.68421052631578</v>
      </c>
      <c r="G291" s="89">
        <v>62.368421052631582</v>
      </c>
      <c r="H291" s="89">
        <v>0.47368421052631576</v>
      </c>
      <c r="I291" s="89">
        <v>0</v>
      </c>
      <c r="J291" s="89">
        <v>317.52631578947364</v>
      </c>
      <c r="K291" s="89">
        <v>338276.66210526315</v>
      </c>
      <c r="L291" s="89">
        <v>82838.984210526323</v>
      </c>
      <c r="M291" s="89">
        <v>629.15684210526308</v>
      </c>
      <c r="N291" s="89">
        <v>0</v>
      </c>
      <c r="O291" s="89">
        <v>421744.80315789476</v>
      </c>
      <c r="P291" s="87">
        <v>217</v>
      </c>
      <c r="Q291" s="87">
        <v>24.1</v>
      </c>
      <c r="R291" s="89">
        <f t="shared" si="8"/>
        <v>318</v>
      </c>
      <c r="S291" s="90">
        <v>0.10386757022942675</v>
      </c>
      <c r="T291" s="90">
        <f t="shared" si="9"/>
        <v>1323.8883839280359</v>
      </c>
    </row>
    <row r="292" spans="1:20" ht="12" customHeight="1" x14ac:dyDescent="0.2">
      <c r="A292" s="87" t="s">
        <v>12</v>
      </c>
      <c r="B292" s="87" t="s">
        <v>20</v>
      </c>
      <c r="C292" s="87" t="s">
        <v>79</v>
      </c>
      <c r="D292" s="104" t="s">
        <v>8</v>
      </c>
      <c r="E292" s="88">
        <v>0.74</v>
      </c>
      <c r="F292" s="89">
        <v>17</v>
      </c>
      <c r="G292" s="89">
        <v>0</v>
      </c>
      <c r="H292" s="89">
        <v>83.5</v>
      </c>
      <c r="I292" s="89">
        <v>18.150000000000002</v>
      </c>
      <c r="J292" s="89">
        <v>118.65</v>
      </c>
      <c r="K292" s="89">
        <v>12.58</v>
      </c>
      <c r="L292" s="89">
        <v>0</v>
      </c>
      <c r="M292" s="89">
        <v>61.79</v>
      </c>
      <c r="N292" s="89">
        <v>13.431000000000001</v>
      </c>
      <c r="O292" s="89">
        <v>87.801000000000002</v>
      </c>
      <c r="P292" s="87">
        <v>217</v>
      </c>
      <c r="Q292" s="87">
        <v>24.1</v>
      </c>
      <c r="R292" s="89">
        <f t="shared" si="8"/>
        <v>119</v>
      </c>
      <c r="S292" s="90">
        <v>0.10386757022942675</v>
      </c>
      <c r="T292" s="90">
        <f t="shared" si="9"/>
        <v>0.2760151480188382</v>
      </c>
    </row>
    <row r="293" spans="1:20" ht="12" customHeight="1" x14ac:dyDescent="0.2">
      <c r="A293" s="87" t="s">
        <v>12</v>
      </c>
      <c r="B293" s="87" t="s">
        <v>20</v>
      </c>
      <c r="C293" s="87" t="s">
        <v>79</v>
      </c>
      <c r="D293" s="104" t="s">
        <v>10</v>
      </c>
      <c r="E293" s="88">
        <v>9.5100000000000016</v>
      </c>
      <c r="F293" s="89">
        <v>84.5</v>
      </c>
      <c r="G293" s="89">
        <v>1.5</v>
      </c>
      <c r="H293" s="89">
        <v>3.5</v>
      </c>
      <c r="I293" s="89">
        <v>0</v>
      </c>
      <c r="J293" s="89">
        <v>89.5</v>
      </c>
      <c r="K293" s="89">
        <v>803.59500000000014</v>
      </c>
      <c r="L293" s="89">
        <v>14.265000000000002</v>
      </c>
      <c r="M293" s="89">
        <v>33.285000000000004</v>
      </c>
      <c r="N293" s="89">
        <v>0</v>
      </c>
      <c r="O293" s="89">
        <v>851.1450000000001</v>
      </c>
      <c r="P293" s="87">
        <v>217</v>
      </c>
      <c r="Q293" s="87">
        <v>24.1</v>
      </c>
      <c r="R293" s="89">
        <f t="shared" si="8"/>
        <v>90</v>
      </c>
      <c r="S293" s="90">
        <v>0.10386757022942675</v>
      </c>
      <c r="T293" s="90">
        <f t="shared" si="9"/>
        <v>2.6827318327200049</v>
      </c>
    </row>
    <row r="294" spans="1:20" ht="12" customHeight="1" x14ac:dyDescent="0.2">
      <c r="A294" s="87" t="s">
        <v>12</v>
      </c>
      <c r="B294" s="87" t="s">
        <v>20</v>
      </c>
      <c r="C294" s="87" t="s">
        <v>79</v>
      </c>
      <c r="D294" s="104" t="s">
        <v>9</v>
      </c>
      <c r="E294" s="88">
        <v>49.389999999999993</v>
      </c>
      <c r="F294" s="89">
        <v>43.5</v>
      </c>
      <c r="G294" s="89">
        <v>37</v>
      </c>
      <c r="H294" s="89">
        <v>11.5</v>
      </c>
      <c r="I294" s="89">
        <v>29.205000000000002</v>
      </c>
      <c r="J294" s="89">
        <v>121.205</v>
      </c>
      <c r="K294" s="89">
        <v>2148.4649999999997</v>
      </c>
      <c r="L294" s="89">
        <v>1827.4299999999998</v>
      </c>
      <c r="M294" s="89">
        <v>567.9849999999999</v>
      </c>
      <c r="N294" s="89">
        <v>1442.4349499999998</v>
      </c>
      <c r="O294" s="89">
        <v>5986.314949999999</v>
      </c>
      <c r="P294" s="87">
        <v>217</v>
      </c>
      <c r="Q294" s="87">
        <v>24.1</v>
      </c>
      <c r="R294" s="89">
        <f t="shared" si="8"/>
        <v>121</v>
      </c>
      <c r="S294" s="90">
        <v>0.10386757022942675</v>
      </c>
      <c r="T294" s="90">
        <f t="shared" si="9"/>
        <v>18.731762064940952</v>
      </c>
    </row>
    <row r="295" spans="1:20" ht="12" customHeight="1" x14ac:dyDescent="0.2">
      <c r="A295" s="87" t="s">
        <v>11</v>
      </c>
      <c r="B295" s="87" t="s">
        <v>16</v>
      </c>
      <c r="C295" s="87" t="s">
        <v>28</v>
      </c>
      <c r="D295" s="104">
        <v>1</v>
      </c>
      <c r="E295" s="88">
        <v>80.16</v>
      </c>
      <c r="F295" s="89">
        <v>168.33333333333334</v>
      </c>
      <c r="G295" s="89">
        <v>0</v>
      </c>
      <c r="H295" s="89">
        <v>0</v>
      </c>
      <c r="I295" s="89">
        <v>0</v>
      </c>
      <c r="J295" s="89">
        <v>168.33333333333334</v>
      </c>
      <c r="K295" s="89">
        <v>13493.6</v>
      </c>
      <c r="L295" s="89">
        <v>0</v>
      </c>
      <c r="M295" s="89">
        <v>0</v>
      </c>
      <c r="N295" s="89">
        <v>0</v>
      </c>
      <c r="O295" s="89">
        <v>13493.6</v>
      </c>
      <c r="P295" s="87">
        <v>281</v>
      </c>
      <c r="Q295" s="87">
        <v>8.3000000000000007</v>
      </c>
      <c r="R295" s="89">
        <f t="shared" si="8"/>
        <v>168</v>
      </c>
      <c r="S295" s="90">
        <v>0.10014483606610462</v>
      </c>
      <c r="T295" s="90">
        <f t="shared" si="9"/>
        <v>39.546005212603617</v>
      </c>
    </row>
    <row r="296" spans="1:20" ht="12" customHeight="1" x14ac:dyDescent="0.2">
      <c r="A296" s="87" t="s">
        <v>11</v>
      </c>
      <c r="B296" s="87" t="s">
        <v>16</v>
      </c>
      <c r="C296" s="87" t="s">
        <v>28</v>
      </c>
      <c r="D296" s="104">
        <v>2</v>
      </c>
      <c r="E296" s="88">
        <v>65.080000000000013</v>
      </c>
      <c r="F296" s="89">
        <v>631.66666666666663</v>
      </c>
      <c r="G296" s="89">
        <v>0</v>
      </c>
      <c r="H296" s="89">
        <v>0</v>
      </c>
      <c r="I296" s="89">
        <v>0</v>
      </c>
      <c r="J296" s="89">
        <v>631.66666666666663</v>
      </c>
      <c r="K296" s="89">
        <v>41108.866666666669</v>
      </c>
      <c r="L296" s="89">
        <v>0</v>
      </c>
      <c r="M296" s="89">
        <v>0</v>
      </c>
      <c r="N296" s="89">
        <v>0</v>
      </c>
      <c r="O296" s="89">
        <v>41108.866666666669</v>
      </c>
      <c r="P296" s="87">
        <v>281</v>
      </c>
      <c r="Q296" s="87">
        <v>8.3000000000000007</v>
      </c>
      <c r="R296" s="89">
        <f t="shared" si="8"/>
        <v>632</v>
      </c>
      <c r="S296" s="90">
        <v>0.10014483606610462</v>
      </c>
      <c r="T296" s="90">
        <f t="shared" si="9"/>
        <v>120.78145347380433</v>
      </c>
    </row>
    <row r="297" spans="1:20" ht="12" customHeight="1" x14ac:dyDescent="0.2">
      <c r="A297" s="87" t="s">
        <v>11</v>
      </c>
      <c r="B297" s="87" t="s">
        <v>16</v>
      </c>
      <c r="C297" s="87" t="s">
        <v>28</v>
      </c>
      <c r="D297" s="104">
        <v>3</v>
      </c>
      <c r="E297" s="88">
        <v>1683.4799999999998</v>
      </c>
      <c r="F297" s="89">
        <v>751.09090909090912</v>
      </c>
      <c r="G297" s="89">
        <v>2.0909090909090908</v>
      </c>
      <c r="H297" s="89">
        <v>1.6363636363636365</v>
      </c>
      <c r="I297" s="89">
        <v>1.5</v>
      </c>
      <c r="J297" s="89">
        <v>756.31818181818187</v>
      </c>
      <c r="K297" s="89">
        <v>1264446.5236363634</v>
      </c>
      <c r="L297" s="89">
        <v>3520.0036363636359</v>
      </c>
      <c r="M297" s="89">
        <v>2754.7854545454543</v>
      </c>
      <c r="N297" s="89">
        <v>2525.2199999999998</v>
      </c>
      <c r="O297" s="89">
        <v>1273246.5327272725</v>
      </c>
      <c r="P297" s="87">
        <v>281</v>
      </c>
      <c r="Q297" s="87">
        <v>8.3000000000000007</v>
      </c>
      <c r="R297" s="89">
        <f t="shared" si="8"/>
        <v>756</v>
      </c>
      <c r="S297" s="90">
        <v>0.10014483606610462</v>
      </c>
      <c r="T297" s="90">
        <f t="shared" si="9"/>
        <v>3737.3638953207669</v>
      </c>
    </row>
    <row r="298" spans="1:20" ht="12" customHeight="1" x14ac:dyDescent="0.2">
      <c r="A298" s="87" t="s">
        <v>11</v>
      </c>
      <c r="B298" s="87" t="s">
        <v>16</v>
      </c>
      <c r="C298" s="87" t="s">
        <v>28</v>
      </c>
      <c r="D298" s="104" t="s">
        <v>8</v>
      </c>
      <c r="E298" s="88">
        <v>4.13</v>
      </c>
      <c r="F298" s="89">
        <v>83.5</v>
      </c>
      <c r="G298" s="89">
        <v>0</v>
      </c>
      <c r="H298" s="89">
        <v>0</v>
      </c>
      <c r="I298" s="89">
        <v>0</v>
      </c>
      <c r="J298" s="89">
        <v>83.5</v>
      </c>
      <c r="K298" s="89">
        <v>344.85500000000002</v>
      </c>
      <c r="L298" s="89">
        <v>0</v>
      </c>
      <c r="M298" s="89">
        <v>0</v>
      </c>
      <c r="N298" s="89">
        <v>0</v>
      </c>
      <c r="O298" s="89">
        <v>344.85500000000002</v>
      </c>
      <c r="P298" s="87">
        <v>281</v>
      </c>
      <c r="Q298" s="87">
        <v>8.3000000000000007</v>
      </c>
      <c r="R298" s="89">
        <f t="shared" si="8"/>
        <v>84</v>
      </c>
      <c r="S298" s="90">
        <v>0.10014483606610462</v>
      </c>
      <c r="T298" s="90">
        <f t="shared" si="9"/>
        <v>1.0187437720063182</v>
      </c>
    </row>
    <row r="299" spans="1:20" ht="12" customHeight="1" x14ac:dyDescent="0.2">
      <c r="A299" s="87" t="s">
        <v>11</v>
      </c>
      <c r="B299" s="87" t="s">
        <v>16</v>
      </c>
      <c r="C299" s="87" t="s">
        <v>28</v>
      </c>
      <c r="D299" s="104" t="s">
        <v>10</v>
      </c>
      <c r="E299" s="88">
        <v>3.1899999999999986</v>
      </c>
      <c r="F299" s="89">
        <v>113</v>
      </c>
      <c r="G299" s="89">
        <v>0</v>
      </c>
      <c r="H299" s="89">
        <v>0</v>
      </c>
      <c r="I299" s="89">
        <v>0</v>
      </c>
      <c r="J299" s="89">
        <v>113</v>
      </c>
      <c r="K299" s="89">
        <v>360.46999999999986</v>
      </c>
      <c r="L299" s="89">
        <v>0</v>
      </c>
      <c r="M299" s="89">
        <v>0</v>
      </c>
      <c r="N299" s="89">
        <v>0</v>
      </c>
      <c r="O299" s="89">
        <v>360.46999999999986</v>
      </c>
      <c r="P299" s="87">
        <v>281</v>
      </c>
      <c r="Q299" s="87">
        <v>8.3000000000000007</v>
      </c>
      <c r="R299" s="89">
        <f t="shared" si="8"/>
        <v>113</v>
      </c>
      <c r="S299" s="90">
        <v>0.10014483606610462</v>
      </c>
      <c r="T299" s="90">
        <f t="shared" si="9"/>
        <v>1.0585338622596487</v>
      </c>
    </row>
    <row r="300" spans="1:20" ht="12" customHeight="1" x14ac:dyDescent="0.2">
      <c r="A300" s="87" t="s">
        <v>11</v>
      </c>
      <c r="B300" s="87" t="s">
        <v>16</v>
      </c>
      <c r="C300" s="87" t="s">
        <v>28</v>
      </c>
      <c r="D300" s="104" t="s">
        <v>9</v>
      </c>
      <c r="E300" s="88">
        <v>203.96999999999994</v>
      </c>
      <c r="F300" s="89">
        <v>127</v>
      </c>
      <c r="G300" s="89">
        <v>0</v>
      </c>
      <c r="H300" s="89">
        <v>0</v>
      </c>
      <c r="I300" s="89">
        <v>0</v>
      </c>
      <c r="J300" s="89">
        <v>127</v>
      </c>
      <c r="K300" s="89">
        <v>25904.189999999991</v>
      </c>
      <c r="L300" s="89">
        <v>0</v>
      </c>
      <c r="M300" s="89">
        <v>0</v>
      </c>
      <c r="N300" s="89">
        <v>0</v>
      </c>
      <c r="O300" s="89">
        <v>25904.189999999991</v>
      </c>
      <c r="P300" s="87">
        <v>281</v>
      </c>
      <c r="Q300" s="87">
        <v>8.3000000000000007</v>
      </c>
      <c r="R300" s="89">
        <f t="shared" si="8"/>
        <v>127</v>
      </c>
      <c r="S300" s="90">
        <v>0.10014483606610462</v>
      </c>
      <c r="T300" s="90">
        <f t="shared" si="9"/>
        <v>76.068638969700046</v>
      </c>
    </row>
    <row r="301" spans="1:20" ht="12" customHeight="1" x14ac:dyDescent="0.2">
      <c r="A301" s="87" t="s">
        <v>11</v>
      </c>
      <c r="B301" s="87" t="s">
        <v>16</v>
      </c>
      <c r="C301" s="87" t="s">
        <v>31</v>
      </c>
      <c r="D301" s="104">
        <v>1</v>
      </c>
      <c r="E301" s="88">
        <v>54.92</v>
      </c>
      <c r="F301" s="89">
        <v>201</v>
      </c>
      <c r="G301" s="89">
        <v>3.3333333333333335</v>
      </c>
      <c r="H301" s="89">
        <v>0</v>
      </c>
      <c r="I301" s="89">
        <v>1.9800000000000002</v>
      </c>
      <c r="J301" s="89">
        <v>206.31333333333333</v>
      </c>
      <c r="K301" s="89">
        <v>11038.92</v>
      </c>
      <c r="L301" s="89">
        <v>183.06666666666669</v>
      </c>
      <c r="M301" s="89">
        <v>0</v>
      </c>
      <c r="N301" s="89">
        <v>108.74160000000002</v>
      </c>
      <c r="O301" s="89">
        <v>11330.728266666667</v>
      </c>
      <c r="P301" s="87">
        <v>222</v>
      </c>
      <c r="Q301" s="87">
        <v>12.9</v>
      </c>
      <c r="R301" s="89">
        <f t="shared" si="8"/>
        <v>206</v>
      </c>
      <c r="S301" s="90">
        <v>0.10115238014545801</v>
      </c>
      <c r="T301" s="90">
        <f t="shared" si="9"/>
        <v>39.897804894405205</v>
      </c>
    </row>
    <row r="302" spans="1:20" ht="12" customHeight="1" x14ac:dyDescent="0.2">
      <c r="A302" s="87" t="s">
        <v>11</v>
      </c>
      <c r="B302" s="87" t="s">
        <v>16</v>
      </c>
      <c r="C302" s="87" t="s">
        <v>31</v>
      </c>
      <c r="D302" s="104">
        <v>2</v>
      </c>
      <c r="E302" s="88">
        <v>50.16</v>
      </c>
      <c r="F302" s="89">
        <v>0</v>
      </c>
      <c r="G302" s="89">
        <v>363</v>
      </c>
      <c r="H302" s="89">
        <v>0</v>
      </c>
      <c r="I302" s="89">
        <v>0</v>
      </c>
      <c r="J302" s="89">
        <v>363</v>
      </c>
      <c r="K302" s="89">
        <v>0</v>
      </c>
      <c r="L302" s="89">
        <v>18208.079999999998</v>
      </c>
      <c r="M302" s="89">
        <v>0</v>
      </c>
      <c r="N302" s="89">
        <v>0</v>
      </c>
      <c r="O302" s="89">
        <v>18208.079999999998</v>
      </c>
      <c r="P302" s="87">
        <v>222</v>
      </c>
      <c r="Q302" s="87">
        <v>12.9</v>
      </c>
      <c r="R302" s="89">
        <f t="shared" si="8"/>
        <v>363</v>
      </c>
      <c r="S302" s="90">
        <v>0.10115238014545801</v>
      </c>
      <c r="T302" s="90">
        <f t="shared" si="9"/>
        <v>64.21188306925886</v>
      </c>
    </row>
    <row r="303" spans="1:20" ht="12" customHeight="1" x14ac:dyDescent="0.2">
      <c r="A303" s="87" t="s">
        <v>11</v>
      </c>
      <c r="B303" s="87" t="s">
        <v>16</v>
      </c>
      <c r="C303" s="87" t="s">
        <v>31</v>
      </c>
      <c r="D303" s="104">
        <v>3</v>
      </c>
      <c r="E303" s="88">
        <v>1326.0700000000002</v>
      </c>
      <c r="F303" s="89">
        <v>332.06666666666666</v>
      </c>
      <c r="G303" s="89">
        <v>48.133333333333333</v>
      </c>
      <c r="H303" s="89">
        <v>8.8666666666666671</v>
      </c>
      <c r="I303" s="89">
        <v>6.556</v>
      </c>
      <c r="J303" s="89">
        <v>395.62266666666665</v>
      </c>
      <c r="K303" s="89">
        <v>440343.64466666669</v>
      </c>
      <c r="L303" s="89">
        <v>63828.169333333339</v>
      </c>
      <c r="M303" s="89">
        <v>11757.820666666668</v>
      </c>
      <c r="N303" s="89">
        <v>8693.7149200000003</v>
      </c>
      <c r="O303" s="89">
        <v>524623.34958666668</v>
      </c>
      <c r="P303" s="87">
        <v>222</v>
      </c>
      <c r="Q303" s="87">
        <v>12.9</v>
      </c>
      <c r="R303" s="89">
        <f t="shared" si="8"/>
        <v>396</v>
      </c>
      <c r="S303" s="90">
        <v>0.10115238014545801</v>
      </c>
      <c r="T303" s="90">
        <f t="shared" si="9"/>
        <v>1851.8802040376709</v>
      </c>
    </row>
    <row r="304" spans="1:20" ht="12" customHeight="1" x14ac:dyDescent="0.2">
      <c r="A304" s="87" t="s">
        <v>11</v>
      </c>
      <c r="B304" s="87" t="s">
        <v>16</v>
      </c>
      <c r="C304" s="87" t="s">
        <v>31</v>
      </c>
      <c r="D304" s="104" t="s">
        <v>8</v>
      </c>
      <c r="E304" s="88">
        <v>7.4</v>
      </c>
      <c r="F304" s="89">
        <v>66</v>
      </c>
      <c r="G304" s="89">
        <v>0</v>
      </c>
      <c r="H304" s="89">
        <v>0</v>
      </c>
      <c r="I304" s="89">
        <v>0</v>
      </c>
      <c r="J304" s="89">
        <v>66</v>
      </c>
      <c r="K304" s="89">
        <v>488.40000000000003</v>
      </c>
      <c r="L304" s="89">
        <v>0</v>
      </c>
      <c r="M304" s="89">
        <v>0</v>
      </c>
      <c r="N304" s="89">
        <v>0</v>
      </c>
      <c r="O304" s="89">
        <v>488.40000000000003</v>
      </c>
      <c r="P304" s="87">
        <v>222</v>
      </c>
      <c r="Q304" s="87">
        <v>12.9</v>
      </c>
      <c r="R304" s="89">
        <f t="shared" si="8"/>
        <v>66</v>
      </c>
      <c r="S304" s="90">
        <v>0.10115238014545801</v>
      </c>
      <c r="T304" s="90">
        <f t="shared" si="9"/>
        <v>1.7223718091652733</v>
      </c>
    </row>
    <row r="305" spans="1:20" ht="12" customHeight="1" x14ac:dyDescent="0.2">
      <c r="A305" s="87" t="s">
        <v>11</v>
      </c>
      <c r="B305" s="87" t="s">
        <v>16</v>
      </c>
      <c r="C305" s="87" t="s">
        <v>31</v>
      </c>
      <c r="D305" s="104" t="s">
        <v>10</v>
      </c>
      <c r="E305" s="88">
        <v>1.4100000000000004</v>
      </c>
      <c r="F305" s="89">
        <v>84</v>
      </c>
      <c r="G305" s="89">
        <v>3</v>
      </c>
      <c r="H305" s="89">
        <v>0</v>
      </c>
      <c r="I305" s="89">
        <v>0</v>
      </c>
      <c r="J305" s="89">
        <v>87</v>
      </c>
      <c r="K305" s="89">
        <v>118.44000000000003</v>
      </c>
      <c r="L305" s="89">
        <v>4.2300000000000013</v>
      </c>
      <c r="M305" s="89">
        <v>0</v>
      </c>
      <c r="N305" s="89">
        <v>0</v>
      </c>
      <c r="O305" s="89">
        <v>122.67000000000003</v>
      </c>
      <c r="P305" s="87">
        <v>222</v>
      </c>
      <c r="Q305" s="87">
        <v>12.9</v>
      </c>
      <c r="R305" s="89">
        <f t="shared" si="8"/>
        <v>87</v>
      </c>
      <c r="S305" s="90">
        <v>0.10115238014545801</v>
      </c>
      <c r="T305" s="90">
        <f t="shared" si="9"/>
        <v>0.43260309138063907</v>
      </c>
    </row>
    <row r="306" spans="1:20" ht="12" customHeight="1" x14ac:dyDescent="0.2">
      <c r="A306" s="87" t="s">
        <v>11</v>
      </c>
      <c r="B306" s="87" t="s">
        <v>16</v>
      </c>
      <c r="C306" s="87" t="s">
        <v>31</v>
      </c>
      <c r="D306" s="104" t="s">
        <v>9</v>
      </c>
      <c r="E306" s="88">
        <v>16.939999999999998</v>
      </c>
      <c r="F306" s="89">
        <v>1.5</v>
      </c>
      <c r="G306" s="89">
        <v>4</v>
      </c>
      <c r="H306" s="89">
        <v>0</v>
      </c>
      <c r="I306" s="89">
        <v>0</v>
      </c>
      <c r="J306" s="89">
        <v>5.5</v>
      </c>
      <c r="K306" s="89">
        <v>25.409999999999997</v>
      </c>
      <c r="L306" s="89">
        <v>67.759999999999991</v>
      </c>
      <c r="M306" s="89">
        <v>0</v>
      </c>
      <c r="N306" s="89">
        <v>0</v>
      </c>
      <c r="O306" s="89">
        <v>93.169999999999987</v>
      </c>
      <c r="P306" s="87">
        <v>222</v>
      </c>
      <c r="Q306" s="87">
        <v>12.9</v>
      </c>
      <c r="R306" s="89">
        <f t="shared" si="8"/>
        <v>6</v>
      </c>
      <c r="S306" s="90">
        <v>0.10115238014545801</v>
      </c>
      <c r="T306" s="90">
        <f t="shared" si="9"/>
        <v>0.35843953866412442</v>
      </c>
    </row>
    <row r="307" spans="1:20" ht="12" customHeight="1" x14ac:dyDescent="0.2">
      <c r="A307" s="87" t="s">
        <v>11</v>
      </c>
      <c r="B307" s="87" t="s">
        <v>16</v>
      </c>
      <c r="C307" s="87" t="s">
        <v>29</v>
      </c>
      <c r="D307" s="104">
        <v>1</v>
      </c>
      <c r="E307" s="88">
        <v>175.25</v>
      </c>
      <c r="F307" s="89">
        <v>98</v>
      </c>
      <c r="G307" s="89">
        <v>0</v>
      </c>
      <c r="H307" s="89">
        <v>0</v>
      </c>
      <c r="I307" s="89">
        <v>7.37</v>
      </c>
      <c r="J307" s="89">
        <v>105.37</v>
      </c>
      <c r="K307" s="89">
        <v>17174.5</v>
      </c>
      <c r="L307" s="89">
        <v>0</v>
      </c>
      <c r="M307" s="89">
        <v>0</v>
      </c>
      <c r="N307" s="89">
        <v>1291.5925</v>
      </c>
      <c r="O307" s="89">
        <v>18466.092499999999</v>
      </c>
      <c r="P307" s="87">
        <v>244</v>
      </c>
      <c r="Q307" s="87">
        <v>8</v>
      </c>
      <c r="R307" s="89">
        <f t="shared" si="8"/>
        <v>105</v>
      </c>
      <c r="S307" s="90">
        <v>0.10345494686693786</v>
      </c>
      <c r="T307" s="90">
        <f t="shared" si="9"/>
        <v>62.203875763309746</v>
      </c>
    </row>
    <row r="308" spans="1:20" ht="12" customHeight="1" x14ac:dyDescent="0.2">
      <c r="A308" s="87" t="s">
        <v>11</v>
      </c>
      <c r="B308" s="87" t="s">
        <v>16</v>
      </c>
      <c r="C308" s="87" t="s">
        <v>29</v>
      </c>
      <c r="D308" s="104">
        <v>2</v>
      </c>
      <c r="E308" s="88">
        <v>35.9</v>
      </c>
      <c r="F308" s="89">
        <v>540.33333333333337</v>
      </c>
      <c r="G308" s="89">
        <v>0</v>
      </c>
      <c r="H308" s="89">
        <v>0</v>
      </c>
      <c r="I308" s="89">
        <v>0</v>
      </c>
      <c r="J308" s="89">
        <v>540.33333333333337</v>
      </c>
      <c r="K308" s="89">
        <v>19397.966666666667</v>
      </c>
      <c r="L308" s="89">
        <v>0</v>
      </c>
      <c r="M308" s="89">
        <v>0</v>
      </c>
      <c r="N308" s="89">
        <v>0</v>
      </c>
      <c r="O308" s="89">
        <v>19397.966666666667</v>
      </c>
      <c r="P308" s="87">
        <v>244</v>
      </c>
      <c r="Q308" s="87">
        <v>8</v>
      </c>
      <c r="R308" s="89">
        <f t="shared" si="8"/>
        <v>540</v>
      </c>
      <c r="S308" s="90">
        <v>0.10345494686693786</v>
      </c>
      <c r="T308" s="90">
        <f t="shared" si="9"/>
        <v>65.532740196862861</v>
      </c>
    </row>
    <row r="309" spans="1:20" ht="12" customHeight="1" x14ac:dyDescent="0.2">
      <c r="A309" s="87" t="s">
        <v>11</v>
      </c>
      <c r="B309" s="87" t="s">
        <v>16</v>
      </c>
      <c r="C309" s="87" t="s">
        <v>29</v>
      </c>
      <c r="D309" s="104">
        <v>3</v>
      </c>
      <c r="E309" s="88">
        <v>83.049999999999983</v>
      </c>
      <c r="F309" s="89">
        <v>605.66666666666663</v>
      </c>
      <c r="G309" s="89">
        <v>126</v>
      </c>
      <c r="H309" s="89">
        <v>0</v>
      </c>
      <c r="I309" s="89">
        <v>0</v>
      </c>
      <c r="J309" s="89">
        <v>731.66666666666663</v>
      </c>
      <c r="K309" s="89">
        <v>50300.616666666654</v>
      </c>
      <c r="L309" s="89">
        <v>10464.299999999997</v>
      </c>
      <c r="M309" s="89">
        <v>0</v>
      </c>
      <c r="N309" s="89">
        <v>0</v>
      </c>
      <c r="O309" s="89">
        <v>60764.91666666665</v>
      </c>
      <c r="P309" s="87">
        <v>244</v>
      </c>
      <c r="Q309" s="87">
        <v>8</v>
      </c>
      <c r="R309" s="89">
        <f t="shared" si="8"/>
        <v>732</v>
      </c>
      <c r="S309" s="90">
        <v>0.10345494686693786</v>
      </c>
      <c r="T309" s="90">
        <f t="shared" si="9"/>
        <v>205.50426398905421</v>
      </c>
    </row>
    <row r="310" spans="1:20" ht="12" customHeight="1" x14ac:dyDescent="0.2">
      <c r="A310" s="87" t="s">
        <v>11</v>
      </c>
      <c r="B310" s="87" t="s">
        <v>16</v>
      </c>
      <c r="C310" s="87" t="s">
        <v>29</v>
      </c>
      <c r="D310" s="104" t="s">
        <v>8</v>
      </c>
      <c r="E310" s="88">
        <v>0.44</v>
      </c>
      <c r="F310" s="89">
        <v>256.5</v>
      </c>
      <c r="G310" s="89">
        <v>0</v>
      </c>
      <c r="H310" s="89">
        <v>0</v>
      </c>
      <c r="I310" s="89">
        <v>0</v>
      </c>
      <c r="J310" s="89">
        <v>256.5</v>
      </c>
      <c r="K310" s="89">
        <v>112.86</v>
      </c>
      <c r="L310" s="89">
        <v>0</v>
      </c>
      <c r="M310" s="89">
        <v>0</v>
      </c>
      <c r="N310" s="89">
        <v>0</v>
      </c>
      <c r="O310" s="89">
        <v>112.86</v>
      </c>
      <c r="P310" s="87">
        <v>244</v>
      </c>
      <c r="Q310" s="87">
        <v>8</v>
      </c>
      <c r="R310" s="89">
        <f t="shared" si="8"/>
        <v>257</v>
      </c>
      <c r="S310" s="90">
        <v>0.10345494686693786</v>
      </c>
      <c r="T310" s="90">
        <f t="shared" si="9"/>
        <v>0.38225741573616279</v>
      </c>
    </row>
    <row r="311" spans="1:20" ht="12" customHeight="1" x14ac:dyDescent="0.2">
      <c r="A311" s="87" t="s">
        <v>11</v>
      </c>
      <c r="B311" s="87" t="s">
        <v>16</v>
      </c>
      <c r="C311" s="87" t="s">
        <v>29</v>
      </c>
      <c r="D311" s="104" t="s">
        <v>10</v>
      </c>
      <c r="E311" s="88">
        <v>0.47</v>
      </c>
      <c r="F311" s="89">
        <v>64.5</v>
      </c>
      <c r="G311" s="89">
        <v>0</v>
      </c>
      <c r="H311" s="89">
        <v>0.5</v>
      </c>
      <c r="I311" s="89">
        <v>0</v>
      </c>
      <c r="J311" s="89">
        <v>65</v>
      </c>
      <c r="K311" s="89">
        <v>30.314999999999998</v>
      </c>
      <c r="L311" s="89">
        <v>0</v>
      </c>
      <c r="M311" s="89">
        <v>0.23499999999999999</v>
      </c>
      <c r="N311" s="89">
        <v>0</v>
      </c>
      <c r="O311" s="89">
        <v>30.549999999999997</v>
      </c>
      <c r="P311" s="87">
        <v>244</v>
      </c>
      <c r="Q311" s="87">
        <v>8</v>
      </c>
      <c r="R311" s="89">
        <f t="shared" si="8"/>
        <v>65</v>
      </c>
      <c r="S311" s="90">
        <v>0.10345494686693786</v>
      </c>
      <c r="T311" s="90">
        <f t="shared" si="9"/>
        <v>0.10327170189900757</v>
      </c>
    </row>
    <row r="312" spans="1:20" ht="12" customHeight="1" x14ac:dyDescent="0.2">
      <c r="A312" s="87" t="s">
        <v>11</v>
      </c>
      <c r="B312" s="87" t="s">
        <v>16</v>
      </c>
      <c r="C312" s="87" t="s">
        <v>29</v>
      </c>
      <c r="D312" s="104" t="s">
        <v>9</v>
      </c>
      <c r="E312" s="88">
        <v>0.21999999999999997</v>
      </c>
      <c r="F312" s="89">
        <v>148.5</v>
      </c>
      <c r="G312" s="89">
        <v>0</v>
      </c>
      <c r="H312" s="89">
        <v>0</v>
      </c>
      <c r="I312" s="89">
        <v>0</v>
      </c>
      <c r="J312" s="89">
        <v>148.5</v>
      </c>
      <c r="K312" s="89">
        <v>32.669999999999995</v>
      </c>
      <c r="L312" s="89">
        <v>0</v>
      </c>
      <c r="M312" s="89">
        <v>0</v>
      </c>
      <c r="N312" s="89">
        <v>0</v>
      </c>
      <c r="O312" s="89">
        <v>32.669999999999995</v>
      </c>
      <c r="P312" s="87">
        <v>244</v>
      </c>
      <c r="Q312" s="87">
        <v>8</v>
      </c>
      <c r="R312" s="89">
        <f t="shared" si="8"/>
        <v>149</v>
      </c>
      <c r="S312" s="90">
        <v>0.10345494686693786</v>
      </c>
      <c r="T312" s="90">
        <f t="shared" si="9"/>
        <v>0.11081002907526899</v>
      </c>
    </row>
    <row r="313" spans="1:20" ht="12" customHeight="1" x14ac:dyDescent="0.2">
      <c r="A313" s="87" t="s">
        <v>11</v>
      </c>
      <c r="B313" s="87" t="s">
        <v>16</v>
      </c>
      <c r="C313" s="87" t="s">
        <v>30</v>
      </c>
      <c r="D313" s="104">
        <v>1</v>
      </c>
      <c r="E313" s="88">
        <v>934.31</v>
      </c>
      <c r="F313" s="89">
        <v>78.545454545454547</v>
      </c>
      <c r="G313" s="89">
        <v>21</v>
      </c>
      <c r="H313" s="89">
        <v>26.363636363636363</v>
      </c>
      <c r="I313" s="89">
        <v>45.330000000000013</v>
      </c>
      <c r="J313" s="89">
        <v>171.23909090909092</v>
      </c>
      <c r="K313" s="89">
        <v>73385.803636363635</v>
      </c>
      <c r="L313" s="89">
        <v>19620.509999999998</v>
      </c>
      <c r="M313" s="89">
        <v>24631.80909090909</v>
      </c>
      <c r="N313" s="89">
        <v>42352.272300000011</v>
      </c>
      <c r="O313" s="89">
        <v>159990.39502727272</v>
      </c>
      <c r="P313" s="87">
        <v>239</v>
      </c>
      <c r="Q313" s="87">
        <v>15.5</v>
      </c>
      <c r="R313" s="89">
        <f t="shared" si="8"/>
        <v>171</v>
      </c>
      <c r="S313" s="90">
        <v>0.10111880123656712</v>
      </c>
      <c r="T313" s="90">
        <f t="shared" si="9"/>
        <v>507.74798930353018</v>
      </c>
    </row>
    <row r="314" spans="1:20" ht="12" customHeight="1" x14ac:dyDescent="0.2">
      <c r="A314" s="87" t="s">
        <v>11</v>
      </c>
      <c r="B314" s="87" t="s">
        <v>16</v>
      </c>
      <c r="C314" s="87" t="s">
        <v>30</v>
      </c>
      <c r="D314" s="104">
        <v>2</v>
      </c>
      <c r="E314" s="88">
        <v>1063.6300000000001</v>
      </c>
      <c r="F314" s="89">
        <v>231.38461538461539</v>
      </c>
      <c r="G314" s="89">
        <v>23.23076923076923</v>
      </c>
      <c r="H314" s="89">
        <v>117.84615384615384</v>
      </c>
      <c r="I314" s="89">
        <v>72.65838461538462</v>
      </c>
      <c r="J314" s="89">
        <v>445.1199230769231</v>
      </c>
      <c r="K314" s="89">
        <v>246107.61846153848</v>
      </c>
      <c r="L314" s="89">
        <v>24708.943076923078</v>
      </c>
      <c r="M314" s="89">
        <v>125344.70461538462</v>
      </c>
      <c r="N314" s="89">
        <v>77281.637628461554</v>
      </c>
      <c r="O314" s="89">
        <v>473442.90378230775</v>
      </c>
      <c r="P314" s="87">
        <v>239</v>
      </c>
      <c r="Q314" s="87">
        <v>15.5</v>
      </c>
      <c r="R314" s="89">
        <f t="shared" si="8"/>
        <v>445</v>
      </c>
      <c r="S314" s="90">
        <v>0.10111880123656712</v>
      </c>
      <c r="T314" s="90">
        <f t="shared" si="9"/>
        <v>1504.2211609830883</v>
      </c>
    </row>
    <row r="315" spans="1:20" ht="12" customHeight="1" x14ac:dyDescent="0.2">
      <c r="A315" s="87" t="s">
        <v>11</v>
      </c>
      <c r="B315" s="87" t="s">
        <v>16</v>
      </c>
      <c r="C315" s="87" t="s">
        <v>30</v>
      </c>
      <c r="D315" s="104">
        <v>3</v>
      </c>
      <c r="E315" s="88">
        <v>1663.6699999999998</v>
      </c>
      <c r="F315" s="89">
        <v>208.23529411764707</v>
      </c>
      <c r="G315" s="89">
        <v>34.147058823529413</v>
      </c>
      <c r="H315" s="89">
        <v>37.029411764705884</v>
      </c>
      <c r="I315" s="89">
        <v>7.4007352941176476</v>
      </c>
      <c r="J315" s="89">
        <v>286.8125</v>
      </c>
      <c r="K315" s="89">
        <v>346434.81176470587</v>
      </c>
      <c r="L315" s="89">
        <v>56809.437352941175</v>
      </c>
      <c r="M315" s="89">
        <v>61604.721470588229</v>
      </c>
      <c r="N315" s="89">
        <v>12312.381286764707</v>
      </c>
      <c r="O315" s="89">
        <v>477161.35187499999</v>
      </c>
      <c r="P315" s="87">
        <v>239</v>
      </c>
      <c r="Q315" s="87">
        <v>15.5</v>
      </c>
      <c r="R315" s="89">
        <f t="shared" si="8"/>
        <v>287</v>
      </c>
      <c r="S315" s="90">
        <v>0.10111880123656712</v>
      </c>
      <c r="T315" s="90">
        <f t="shared" si="9"/>
        <v>1517.4353137336759</v>
      </c>
    </row>
    <row r="316" spans="1:20" ht="12" customHeight="1" x14ac:dyDescent="0.2">
      <c r="A316" s="87" t="s">
        <v>11</v>
      </c>
      <c r="B316" s="87" t="s">
        <v>16</v>
      </c>
      <c r="C316" s="87" t="s">
        <v>30</v>
      </c>
      <c r="D316" s="104" t="s">
        <v>8</v>
      </c>
      <c r="E316" s="88">
        <v>17.260000000000002</v>
      </c>
      <c r="F316" s="89">
        <v>3.5</v>
      </c>
      <c r="G316" s="89">
        <v>0</v>
      </c>
      <c r="H316" s="89">
        <v>5</v>
      </c>
      <c r="I316" s="89">
        <v>68.606999999999999</v>
      </c>
      <c r="J316" s="89">
        <v>77.106999999999999</v>
      </c>
      <c r="K316" s="89">
        <v>60.410000000000004</v>
      </c>
      <c r="L316" s="89">
        <v>0</v>
      </c>
      <c r="M316" s="89">
        <v>86.300000000000011</v>
      </c>
      <c r="N316" s="89">
        <v>1184.1568200000002</v>
      </c>
      <c r="O316" s="89">
        <v>1330.8668200000002</v>
      </c>
      <c r="P316" s="87">
        <v>239</v>
      </c>
      <c r="Q316" s="87">
        <v>15.5</v>
      </c>
      <c r="R316" s="89">
        <f t="shared" si="8"/>
        <v>77</v>
      </c>
      <c r="S316" s="90">
        <v>0.10111880123656712</v>
      </c>
      <c r="T316" s="90">
        <f t="shared" si="9"/>
        <v>4.2236956975296573</v>
      </c>
    </row>
    <row r="317" spans="1:20" ht="12" customHeight="1" x14ac:dyDescent="0.2">
      <c r="A317" s="87" t="s">
        <v>11</v>
      </c>
      <c r="B317" s="87" t="s">
        <v>16</v>
      </c>
      <c r="C317" s="87" t="s">
        <v>30</v>
      </c>
      <c r="D317" s="104" t="s">
        <v>10</v>
      </c>
      <c r="E317" s="88">
        <v>3.1300000000000003</v>
      </c>
      <c r="F317" s="89">
        <v>4.5</v>
      </c>
      <c r="G317" s="89">
        <v>2.5</v>
      </c>
      <c r="H317" s="89">
        <v>0</v>
      </c>
      <c r="I317" s="89">
        <v>0</v>
      </c>
      <c r="J317" s="89">
        <v>7</v>
      </c>
      <c r="K317" s="89">
        <v>14.085000000000001</v>
      </c>
      <c r="L317" s="89">
        <v>7.8250000000000011</v>
      </c>
      <c r="M317" s="89">
        <v>0</v>
      </c>
      <c r="N317" s="89">
        <v>0</v>
      </c>
      <c r="O317" s="89">
        <v>21.910000000000004</v>
      </c>
      <c r="P317" s="87">
        <v>239</v>
      </c>
      <c r="Q317" s="87">
        <v>15.5</v>
      </c>
      <c r="R317" s="89">
        <f t="shared" si="8"/>
        <v>7</v>
      </c>
      <c r="S317" s="90">
        <v>0.10111880123656712</v>
      </c>
      <c r="T317" s="90">
        <f t="shared" si="9"/>
        <v>6.9631136275507363E-2</v>
      </c>
    </row>
    <row r="318" spans="1:20" ht="12" customHeight="1" x14ac:dyDescent="0.2">
      <c r="A318" s="87" t="s">
        <v>11</v>
      </c>
      <c r="B318" s="87" t="s">
        <v>16</v>
      </c>
      <c r="C318" s="87" t="s">
        <v>30</v>
      </c>
      <c r="D318" s="104" t="s">
        <v>9</v>
      </c>
      <c r="E318" s="88">
        <v>371.77000000000004</v>
      </c>
      <c r="F318" s="89">
        <v>36.5</v>
      </c>
      <c r="G318" s="89">
        <v>10.5</v>
      </c>
      <c r="H318" s="89">
        <v>0</v>
      </c>
      <c r="I318" s="89">
        <v>0.16500000000000001</v>
      </c>
      <c r="J318" s="89">
        <v>47.164999999999999</v>
      </c>
      <c r="K318" s="89">
        <v>13569.605000000001</v>
      </c>
      <c r="L318" s="89">
        <v>3903.5850000000005</v>
      </c>
      <c r="M318" s="89">
        <v>0</v>
      </c>
      <c r="N318" s="89">
        <v>61.342050000000008</v>
      </c>
      <c r="O318" s="89">
        <v>17534.532050000002</v>
      </c>
      <c r="P318" s="87">
        <v>239</v>
      </c>
      <c r="Q318" s="87">
        <v>15.5</v>
      </c>
      <c r="R318" s="89">
        <f t="shared" si="8"/>
        <v>47</v>
      </c>
      <c r="S318" s="90">
        <v>0.10111880123656712</v>
      </c>
      <c r="T318" s="90">
        <f t="shared" si="9"/>
        <v>55.530719947870033</v>
      </c>
    </row>
    <row r="319" spans="1:20" ht="12" customHeight="1" x14ac:dyDescent="0.2">
      <c r="A319" s="87" t="s">
        <v>11</v>
      </c>
      <c r="B319" s="87" t="s">
        <v>16</v>
      </c>
      <c r="C319" s="87" t="s">
        <v>79</v>
      </c>
      <c r="D319" s="104">
        <v>1</v>
      </c>
      <c r="E319" s="88">
        <v>74.989999999999995</v>
      </c>
      <c r="F319" s="89">
        <v>121</v>
      </c>
      <c r="G319" s="89">
        <v>5</v>
      </c>
      <c r="H319" s="89">
        <v>2.6666666666666665</v>
      </c>
      <c r="I319" s="89">
        <v>14.201000000000001</v>
      </c>
      <c r="J319" s="89">
        <v>142.86766666666665</v>
      </c>
      <c r="K319" s="89">
        <v>9073.7899999999991</v>
      </c>
      <c r="L319" s="89">
        <v>374.95</v>
      </c>
      <c r="M319" s="89">
        <v>199.9733333333333</v>
      </c>
      <c r="N319" s="89">
        <v>1064.93299</v>
      </c>
      <c r="O319" s="89">
        <v>10713.646323333332</v>
      </c>
      <c r="P319" s="87">
        <v>202</v>
      </c>
      <c r="Q319" s="87">
        <v>21.2</v>
      </c>
      <c r="R319" s="89">
        <f t="shared" si="8"/>
        <v>143</v>
      </c>
      <c r="S319" s="90">
        <v>0.10296176234657678</v>
      </c>
      <c r="T319" s="90">
        <f t="shared" si="9"/>
        <v>37.525388313428998</v>
      </c>
    </row>
    <row r="320" spans="1:20" ht="12" customHeight="1" x14ac:dyDescent="0.2">
      <c r="A320" s="87" t="s">
        <v>11</v>
      </c>
      <c r="B320" s="87" t="s">
        <v>16</v>
      </c>
      <c r="C320" s="87" t="s">
        <v>79</v>
      </c>
      <c r="D320" s="104">
        <v>2</v>
      </c>
      <c r="E320" s="88">
        <v>139.54999999999998</v>
      </c>
      <c r="F320" s="89">
        <v>260.33333333333331</v>
      </c>
      <c r="G320" s="89">
        <v>8.6666666666666661</v>
      </c>
      <c r="H320" s="89">
        <v>0.33333333333333331</v>
      </c>
      <c r="I320" s="89">
        <v>0</v>
      </c>
      <c r="J320" s="89">
        <v>269.33333333333331</v>
      </c>
      <c r="K320" s="89">
        <v>36329.516666666663</v>
      </c>
      <c r="L320" s="89">
        <v>1209.4333333333332</v>
      </c>
      <c r="M320" s="89">
        <v>46.516666666666659</v>
      </c>
      <c r="N320" s="89">
        <v>0</v>
      </c>
      <c r="O320" s="89">
        <v>37585.466666666667</v>
      </c>
      <c r="P320" s="87">
        <v>202</v>
      </c>
      <c r="Q320" s="87">
        <v>21.2</v>
      </c>
      <c r="R320" s="89">
        <f t="shared" si="8"/>
        <v>269</v>
      </c>
      <c r="S320" s="90">
        <v>0.10296176234657678</v>
      </c>
      <c r="T320" s="90">
        <f t="shared" si="9"/>
        <v>131.36144731916661</v>
      </c>
    </row>
    <row r="321" spans="1:20" ht="12" customHeight="1" x14ac:dyDescent="0.2">
      <c r="A321" s="87" t="s">
        <v>11</v>
      </c>
      <c r="B321" s="87" t="s">
        <v>16</v>
      </c>
      <c r="C321" s="87" t="s">
        <v>79</v>
      </c>
      <c r="D321" s="104">
        <v>3</v>
      </c>
      <c r="E321" s="88">
        <v>3380.8199999999988</v>
      </c>
      <c r="F321" s="89">
        <v>312.67441860465118</v>
      </c>
      <c r="G321" s="89">
        <v>39.372093023255815</v>
      </c>
      <c r="H321" s="89">
        <v>3.4883720930232558</v>
      </c>
      <c r="I321" s="89">
        <v>15.486976744186048</v>
      </c>
      <c r="J321" s="89">
        <v>371.02186046511628</v>
      </c>
      <c r="K321" s="89">
        <v>1057095.9279069763</v>
      </c>
      <c r="L321" s="89">
        <v>133109.95953488367</v>
      </c>
      <c r="M321" s="89">
        <v>11793.55813953488</v>
      </c>
      <c r="N321" s="89">
        <v>52358.680716279057</v>
      </c>
      <c r="O321" s="89">
        <v>1254358.1262976739</v>
      </c>
      <c r="P321" s="87">
        <v>202</v>
      </c>
      <c r="Q321" s="87">
        <v>21.2</v>
      </c>
      <c r="R321" s="89">
        <f t="shared" si="8"/>
        <v>371</v>
      </c>
      <c r="S321" s="90">
        <v>0.10296176234657678</v>
      </c>
      <c r="T321" s="90">
        <f t="shared" si="9"/>
        <v>4389.163535175916</v>
      </c>
    </row>
    <row r="322" spans="1:20" ht="12" customHeight="1" x14ac:dyDescent="0.2">
      <c r="A322" s="87" t="s">
        <v>11</v>
      </c>
      <c r="B322" s="87" t="s">
        <v>16</v>
      </c>
      <c r="C322" s="87" t="s">
        <v>79</v>
      </c>
      <c r="D322" s="104" t="s">
        <v>8</v>
      </c>
      <c r="E322" s="88">
        <v>5.51</v>
      </c>
      <c r="F322" s="89">
        <v>90.5</v>
      </c>
      <c r="G322" s="89">
        <v>31.5</v>
      </c>
      <c r="H322" s="89">
        <v>2.5</v>
      </c>
      <c r="I322" s="89">
        <v>0</v>
      </c>
      <c r="J322" s="89">
        <v>124.5</v>
      </c>
      <c r="K322" s="89">
        <v>498.65499999999997</v>
      </c>
      <c r="L322" s="89">
        <v>173.565</v>
      </c>
      <c r="M322" s="89">
        <v>13.774999999999999</v>
      </c>
      <c r="N322" s="89">
        <v>0</v>
      </c>
      <c r="O322" s="89">
        <v>685.995</v>
      </c>
      <c r="P322" s="87">
        <v>202</v>
      </c>
      <c r="Q322" s="87">
        <v>21.2</v>
      </c>
      <c r="R322" s="89">
        <f t="shared" ref="R322:R351" si="10">ROUND((O322/E322),0)</f>
        <v>125</v>
      </c>
      <c r="S322" s="90">
        <v>0.10296176234657678</v>
      </c>
      <c r="T322" s="90">
        <f t="shared" ref="T322:T385" si="11">(((R322*(1-Q322/100))*E322)/P322)*(1-S322)</f>
        <v>2.4101685540239139</v>
      </c>
    </row>
    <row r="323" spans="1:20" ht="12" customHeight="1" x14ac:dyDescent="0.2">
      <c r="A323" s="87" t="s">
        <v>11</v>
      </c>
      <c r="B323" s="87" t="s">
        <v>16</v>
      </c>
      <c r="C323" s="87" t="s">
        <v>79</v>
      </c>
      <c r="D323" s="104" t="s">
        <v>10</v>
      </c>
      <c r="E323" s="88">
        <v>2.7799999999999994</v>
      </c>
      <c r="F323" s="89">
        <v>34.5</v>
      </c>
      <c r="G323" s="89">
        <v>0</v>
      </c>
      <c r="H323" s="89">
        <v>0</v>
      </c>
      <c r="I323" s="89">
        <v>0</v>
      </c>
      <c r="J323" s="89">
        <v>34.5</v>
      </c>
      <c r="K323" s="89">
        <v>95.909999999999982</v>
      </c>
      <c r="L323" s="89">
        <v>0</v>
      </c>
      <c r="M323" s="89">
        <v>0</v>
      </c>
      <c r="N323" s="89">
        <v>0</v>
      </c>
      <c r="O323" s="89">
        <v>95.909999999999982</v>
      </c>
      <c r="P323" s="87">
        <v>202</v>
      </c>
      <c r="Q323" s="87">
        <v>21.2</v>
      </c>
      <c r="R323" s="89">
        <f t="shared" si="10"/>
        <v>35</v>
      </c>
      <c r="S323" s="90">
        <v>0.10296176234657678</v>
      </c>
      <c r="T323" s="90">
        <f t="shared" si="11"/>
        <v>0.34048551768642726</v>
      </c>
    </row>
    <row r="324" spans="1:20" ht="12" customHeight="1" x14ac:dyDescent="0.2">
      <c r="A324" s="87" t="s">
        <v>11</v>
      </c>
      <c r="B324" s="87" t="s">
        <v>16</v>
      </c>
      <c r="C324" s="87" t="s">
        <v>79</v>
      </c>
      <c r="D324" s="104" t="s">
        <v>9</v>
      </c>
      <c r="E324" s="88">
        <v>314.5499999999999</v>
      </c>
      <c r="F324" s="89">
        <v>167</v>
      </c>
      <c r="G324" s="89">
        <v>0</v>
      </c>
      <c r="H324" s="89">
        <v>0</v>
      </c>
      <c r="I324" s="89">
        <v>0</v>
      </c>
      <c r="J324" s="89">
        <v>167</v>
      </c>
      <c r="K324" s="89">
        <v>52529.849999999984</v>
      </c>
      <c r="L324" s="89">
        <v>0</v>
      </c>
      <c r="M324" s="89">
        <v>0</v>
      </c>
      <c r="N324" s="89">
        <v>0</v>
      </c>
      <c r="O324" s="89">
        <v>52529.849999999984</v>
      </c>
      <c r="P324" s="87">
        <v>202</v>
      </c>
      <c r="Q324" s="87">
        <v>21.2</v>
      </c>
      <c r="R324" s="89">
        <f t="shared" si="10"/>
        <v>167</v>
      </c>
      <c r="S324" s="90">
        <v>0.10296176234657678</v>
      </c>
      <c r="T324" s="90">
        <f t="shared" si="11"/>
        <v>183.81966260267595</v>
      </c>
    </row>
    <row r="325" spans="1:20" ht="12" customHeight="1" x14ac:dyDescent="0.2">
      <c r="A325" s="87" t="s">
        <v>12</v>
      </c>
      <c r="B325" s="87" t="s">
        <v>19</v>
      </c>
      <c r="C325" s="87" t="s">
        <v>28</v>
      </c>
      <c r="D325" s="104">
        <v>1</v>
      </c>
      <c r="E325" s="88">
        <v>44.79</v>
      </c>
      <c r="F325" s="89">
        <v>78</v>
      </c>
      <c r="G325" s="89">
        <v>6.333333333333333</v>
      </c>
      <c r="H325" s="89">
        <v>13.666666666666666</v>
      </c>
      <c r="I325" s="89">
        <v>0</v>
      </c>
      <c r="J325" s="89">
        <v>98</v>
      </c>
      <c r="K325" s="89">
        <v>3493.62</v>
      </c>
      <c r="L325" s="89">
        <v>283.66999999999996</v>
      </c>
      <c r="M325" s="89">
        <v>612.13</v>
      </c>
      <c r="N325" s="89">
        <v>0</v>
      </c>
      <c r="O325" s="89">
        <v>4389.42</v>
      </c>
      <c r="P325" s="87">
        <v>275</v>
      </c>
      <c r="Q325" s="87">
        <v>12.1</v>
      </c>
      <c r="R325" s="89">
        <f t="shared" si="10"/>
        <v>98</v>
      </c>
      <c r="S325" s="90">
        <v>0.10178521096102189</v>
      </c>
      <c r="T325" s="90">
        <f t="shared" si="11"/>
        <v>12.602117389919096</v>
      </c>
    </row>
    <row r="326" spans="1:20" ht="12" customHeight="1" x14ac:dyDescent="0.2">
      <c r="A326" s="87" t="s">
        <v>12</v>
      </c>
      <c r="B326" s="87" t="s">
        <v>19</v>
      </c>
      <c r="C326" s="87" t="s">
        <v>28</v>
      </c>
      <c r="D326" s="104">
        <v>2</v>
      </c>
      <c r="E326" s="88">
        <v>99.940000000000012</v>
      </c>
      <c r="F326" s="89">
        <v>90.333333333333329</v>
      </c>
      <c r="G326" s="89">
        <v>0</v>
      </c>
      <c r="H326" s="89">
        <v>3</v>
      </c>
      <c r="I326" s="89">
        <v>0</v>
      </c>
      <c r="J326" s="89">
        <v>93.333333333333329</v>
      </c>
      <c r="K326" s="89">
        <v>9027.9133333333339</v>
      </c>
      <c r="L326" s="89">
        <v>0</v>
      </c>
      <c r="M326" s="89">
        <v>299.82000000000005</v>
      </c>
      <c r="N326" s="89">
        <v>0</v>
      </c>
      <c r="O326" s="89">
        <v>9327.7333333333336</v>
      </c>
      <c r="P326" s="87">
        <v>275</v>
      </c>
      <c r="Q326" s="87">
        <v>12.1</v>
      </c>
      <c r="R326" s="89">
        <f t="shared" si="10"/>
        <v>93</v>
      </c>
      <c r="S326" s="90">
        <v>0.10178521096102189</v>
      </c>
      <c r="T326" s="90">
        <f t="shared" si="11"/>
        <v>26.684475833074039</v>
      </c>
    </row>
    <row r="327" spans="1:20" ht="12" customHeight="1" x14ac:dyDescent="0.2">
      <c r="A327" s="87" t="s">
        <v>12</v>
      </c>
      <c r="B327" s="87" t="s">
        <v>19</v>
      </c>
      <c r="C327" s="87" t="s">
        <v>28</v>
      </c>
      <c r="D327" s="104">
        <v>3</v>
      </c>
      <c r="E327" s="88">
        <v>132.29999999999998</v>
      </c>
      <c r="F327" s="89">
        <v>62.666666666666664</v>
      </c>
      <c r="G327" s="89">
        <v>0</v>
      </c>
      <c r="H327" s="89">
        <v>18.666666666666668</v>
      </c>
      <c r="I327" s="89">
        <v>0</v>
      </c>
      <c r="J327" s="89">
        <v>81.333333333333329</v>
      </c>
      <c r="K327" s="89">
        <v>8290.7999999999993</v>
      </c>
      <c r="L327" s="89">
        <v>0</v>
      </c>
      <c r="M327" s="89">
        <v>2469.6</v>
      </c>
      <c r="N327" s="89">
        <v>0</v>
      </c>
      <c r="O327" s="89">
        <v>10760.4</v>
      </c>
      <c r="P327" s="87">
        <v>275</v>
      </c>
      <c r="Q327" s="87">
        <v>12.1</v>
      </c>
      <c r="R327" s="89">
        <f t="shared" si="10"/>
        <v>81</v>
      </c>
      <c r="S327" s="90">
        <v>0.10178521096102189</v>
      </c>
      <c r="T327" s="90">
        <f t="shared" si="11"/>
        <v>30.766723299568049</v>
      </c>
    </row>
    <row r="328" spans="1:20" ht="12" customHeight="1" x14ac:dyDescent="0.2">
      <c r="A328" s="87" t="s">
        <v>12</v>
      </c>
      <c r="B328" s="87" t="s">
        <v>19</v>
      </c>
      <c r="C328" s="87" t="s">
        <v>28</v>
      </c>
      <c r="D328" s="104" t="s">
        <v>8</v>
      </c>
      <c r="E328" s="88">
        <v>0.39</v>
      </c>
      <c r="F328" s="89">
        <v>10</v>
      </c>
      <c r="G328" s="89">
        <v>0</v>
      </c>
      <c r="H328" s="89">
        <v>0</v>
      </c>
      <c r="I328" s="89">
        <v>0</v>
      </c>
      <c r="J328" s="89">
        <v>10</v>
      </c>
      <c r="K328" s="89">
        <v>3.9000000000000004</v>
      </c>
      <c r="L328" s="89">
        <v>0</v>
      </c>
      <c r="M328" s="89">
        <v>0</v>
      </c>
      <c r="N328" s="89">
        <v>0</v>
      </c>
      <c r="O328" s="89">
        <v>3.9000000000000004</v>
      </c>
      <c r="P328" s="87">
        <v>275</v>
      </c>
      <c r="Q328" s="87">
        <v>12.1</v>
      </c>
      <c r="R328" s="89">
        <f t="shared" si="10"/>
        <v>10</v>
      </c>
      <c r="S328" s="90">
        <v>0.10178521096102189</v>
      </c>
      <c r="T328" s="90">
        <f t="shared" si="11"/>
        <v>1.1196982248380075E-2</v>
      </c>
    </row>
    <row r="329" spans="1:20" ht="12" customHeight="1" x14ac:dyDescent="0.2">
      <c r="A329" s="87" t="s">
        <v>12</v>
      </c>
      <c r="B329" s="87" t="s">
        <v>19</v>
      </c>
      <c r="C329" s="87" t="s">
        <v>28</v>
      </c>
      <c r="D329" s="104" t="s">
        <v>9</v>
      </c>
      <c r="E329" s="88">
        <v>6.1199999999999992</v>
      </c>
      <c r="F329" s="89">
        <v>148.5</v>
      </c>
      <c r="G329" s="89">
        <v>0</v>
      </c>
      <c r="H329" s="89">
        <v>2.5</v>
      </c>
      <c r="I329" s="89">
        <v>0</v>
      </c>
      <c r="J329" s="89">
        <v>151</v>
      </c>
      <c r="K329" s="89">
        <v>908.81999999999994</v>
      </c>
      <c r="L329" s="89">
        <v>0</v>
      </c>
      <c r="M329" s="89">
        <v>15.299999999999997</v>
      </c>
      <c r="N329" s="89">
        <v>0</v>
      </c>
      <c r="O329" s="89">
        <v>924.11999999999989</v>
      </c>
      <c r="P329" s="87">
        <v>275</v>
      </c>
      <c r="Q329" s="87">
        <v>12.1</v>
      </c>
      <c r="R329" s="89">
        <f t="shared" si="10"/>
        <v>151</v>
      </c>
      <c r="S329" s="90">
        <v>0.10178521096102189</v>
      </c>
      <c r="T329" s="90">
        <f t="shared" si="11"/>
        <v>2.6531680090699989</v>
      </c>
    </row>
    <row r="330" spans="1:20" ht="12" customHeight="1" x14ac:dyDescent="0.2">
      <c r="A330" s="87" t="s">
        <v>12</v>
      </c>
      <c r="B330" s="87" t="s">
        <v>19</v>
      </c>
      <c r="C330" s="87" t="s">
        <v>31</v>
      </c>
      <c r="D330" s="104">
        <v>1</v>
      </c>
      <c r="E330" s="88">
        <v>127.6</v>
      </c>
      <c r="F330" s="89">
        <v>25.666666666666668</v>
      </c>
      <c r="G330" s="89">
        <v>0</v>
      </c>
      <c r="H330" s="89">
        <v>5.333333333333333</v>
      </c>
      <c r="I330" s="89">
        <v>0</v>
      </c>
      <c r="J330" s="89">
        <v>31</v>
      </c>
      <c r="K330" s="89">
        <v>3275.0666666666666</v>
      </c>
      <c r="L330" s="89">
        <v>0</v>
      </c>
      <c r="M330" s="89">
        <v>680.5333333333333</v>
      </c>
      <c r="N330" s="89">
        <v>0</v>
      </c>
      <c r="O330" s="89">
        <v>3955.6</v>
      </c>
      <c r="P330" s="87">
        <v>241</v>
      </c>
      <c r="Q330" s="87">
        <v>23.3</v>
      </c>
      <c r="R330" s="89">
        <f t="shared" si="10"/>
        <v>31</v>
      </c>
      <c r="S330" s="90">
        <v>0.10487450044201123</v>
      </c>
      <c r="T330" s="90">
        <f t="shared" si="11"/>
        <v>11.268720799923495</v>
      </c>
    </row>
    <row r="331" spans="1:20" ht="12" customHeight="1" x14ac:dyDescent="0.2">
      <c r="A331" s="87" t="s">
        <v>12</v>
      </c>
      <c r="B331" s="87" t="s">
        <v>19</v>
      </c>
      <c r="C331" s="87" t="s">
        <v>31</v>
      </c>
      <c r="D331" s="104">
        <v>2</v>
      </c>
      <c r="E331" s="88">
        <v>61.27</v>
      </c>
      <c r="F331" s="89">
        <v>114.66666666666667</v>
      </c>
      <c r="G331" s="89">
        <v>63.333333333333336</v>
      </c>
      <c r="H331" s="89">
        <v>0</v>
      </c>
      <c r="I331" s="89">
        <v>0</v>
      </c>
      <c r="J331" s="89">
        <v>178</v>
      </c>
      <c r="K331" s="89">
        <v>7025.626666666667</v>
      </c>
      <c r="L331" s="89">
        <v>3880.4333333333338</v>
      </c>
      <c r="M331" s="89">
        <v>0</v>
      </c>
      <c r="N331" s="89">
        <v>0</v>
      </c>
      <c r="O331" s="89">
        <v>10906.060000000001</v>
      </c>
      <c r="P331" s="87">
        <v>241</v>
      </c>
      <c r="Q331" s="87">
        <v>23.3</v>
      </c>
      <c r="R331" s="89">
        <f t="shared" si="10"/>
        <v>178</v>
      </c>
      <c r="S331" s="90">
        <v>0.10487450044201123</v>
      </c>
      <c r="T331" s="90">
        <f t="shared" si="11"/>
        <v>31.069204461324112</v>
      </c>
    </row>
    <row r="332" spans="1:20" ht="12" customHeight="1" x14ac:dyDescent="0.2">
      <c r="A332" s="87" t="s">
        <v>12</v>
      </c>
      <c r="B332" s="87" t="s">
        <v>19</v>
      </c>
      <c r="C332" s="87" t="s">
        <v>31</v>
      </c>
      <c r="D332" s="104">
        <v>3</v>
      </c>
      <c r="E332" s="88">
        <v>23.06</v>
      </c>
      <c r="F332" s="89">
        <v>160.33333333333334</v>
      </c>
      <c r="G332" s="89">
        <v>74.666666666666671</v>
      </c>
      <c r="H332" s="89">
        <v>1.3333333333333333</v>
      </c>
      <c r="I332" s="89">
        <v>0</v>
      </c>
      <c r="J332" s="89">
        <v>236.33333333333334</v>
      </c>
      <c r="K332" s="89">
        <v>3697.2866666666669</v>
      </c>
      <c r="L332" s="89">
        <v>1721.8133333333333</v>
      </c>
      <c r="M332" s="89">
        <v>30.746666666666663</v>
      </c>
      <c r="N332" s="89">
        <v>0</v>
      </c>
      <c r="O332" s="89">
        <v>5449.8466666666673</v>
      </c>
      <c r="P332" s="87">
        <v>241</v>
      </c>
      <c r="Q332" s="87">
        <v>23.3</v>
      </c>
      <c r="R332" s="89">
        <f t="shared" si="10"/>
        <v>236</v>
      </c>
      <c r="S332" s="90">
        <v>0.10487450044201123</v>
      </c>
      <c r="T332" s="90">
        <f t="shared" si="11"/>
        <v>15.50363575399728</v>
      </c>
    </row>
    <row r="333" spans="1:20" ht="12" customHeight="1" x14ac:dyDescent="0.2">
      <c r="A333" s="87" t="s">
        <v>12</v>
      </c>
      <c r="B333" s="87" t="s">
        <v>19</v>
      </c>
      <c r="C333" s="87" t="s">
        <v>31</v>
      </c>
      <c r="D333" s="104" t="s">
        <v>8</v>
      </c>
      <c r="E333" s="88">
        <v>1.71</v>
      </c>
      <c r="F333" s="89">
        <v>39</v>
      </c>
      <c r="G333" s="89">
        <v>0</v>
      </c>
      <c r="H333" s="89">
        <v>0</v>
      </c>
      <c r="I333" s="89">
        <v>0</v>
      </c>
      <c r="J333" s="89">
        <v>39</v>
      </c>
      <c r="K333" s="89">
        <v>66.69</v>
      </c>
      <c r="L333" s="89">
        <v>0</v>
      </c>
      <c r="M333" s="89">
        <v>0</v>
      </c>
      <c r="N333" s="89">
        <v>0</v>
      </c>
      <c r="O333" s="89">
        <v>66.69</v>
      </c>
      <c r="P333" s="87">
        <v>241</v>
      </c>
      <c r="Q333" s="87">
        <v>23.3</v>
      </c>
      <c r="R333" s="89">
        <f t="shared" si="10"/>
        <v>39</v>
      </c>
      <c r="S333" s="90">
        <v>0.10487450044201123</v>
      </c>
      <c r="T333" s="90">
        <f t="shared" si="11"/>
        <v>0.18998659878321816</v>
      </c>
    </row>
    <row r="334" spans="1:20" ht="12" customHeight="1" x14ac:dyDescent="0.2">
      <c r="A334" s="87" t="s">
        <v>12</v>
      </c>
      <c r="B334" s="87" t="s">
        <v>19</v>
      </c>
      <c r="C334" s="87" t="s">
        <v>31</v>
      </c>
      <c r="D334" s="104" t="s">
        <v>10</v>
      </c>
      <c r="E334" s="88">
        <v>1.66</v>
      </c>
      <c r="F334" s="89">
        <v>20</v>
      </c>
      <c r="G334" s="89">
        <v>2.5</v>
      </c>
      <c r="H334" s="89">
        <v>0</v>
      </c>
      <c r="I334" s="89">
        <v>0</v>
      </c>
      <c r="J334" s="89">
        <v>22.5</v>
      </c>
      <c r="K334" s="89">
        <v>33.199999999999996</v>
      </c>
      <c r="L334" s="89">
        <v>4.1499999999999995</v>
      </c>
      <c r="M334" s="89">
        <v>0</v>
      </c>
      <c r="N334" s="89">
        <v>0</v>
      </c>
      <c r="O334" s="89">
        <v>37.349999999999994</v>
      </c>
      <c r="P334" s="87">
        <v>241</v>
      </c>
      <c r="Q334" s="87">
        <v>23.3</v>
      </c>
      <c r="R334" s="89">
        <f t="shared" si="10"/>
        <v>23</v>
      </c>
      <c r="S334" s="90">
        <v>0.10487450044201123</v>
      </c>
      <c r="T334" s="90">
        <f t="shared" si="11"/>
        <v>0.10876725658334488</v>
      </c>
    </row>
    <row r="335" spans="1:20" ht="12" customHeight="1" x14ac:dyDescent="0.2">
      <c r="A335" s="87" t="s">
        <v>12</v>
      </c>
      <c r="B335" s="87" t="s">
        <v>19</v>
      </c>
      <c r="C335" s="87" t="s">
        <v>29</v>
      </c>
      <c r="D335" s="104">
        <v>1</v>
      </c>
      <c r="E335" s="88">
        <v>92.46</v>
      </c>
      <c r="F335" s="89">
        <v>271</v>
      </c>
      <c r="G335" s="89">
        <v>7.666666666666667</v>
      </c>
      <c r="H335" s="89">
        <v>5</v>
      </c>
      <c r="I335" s="89">
        <v>1.87</v>
      </c>
      <c r="J335" s="89">
        <v>285.53666666666669</v>
      </c>
      <c r="K335" s="89">
        <v>25056.66</v>
      </c>
      <c r="L335" s="89">
        <v>708.86</v>
      </c>
      <c r="M335" s="89">
        <v>462.29999999999995</v>
      </c>
      <c r="N335" s="89">
        <v>172.90020000000001</v>
      </c>
      <c r="O335" s="89">
        <v>26400.7202</v>
      </c>
      <c r="P335" s="87">
        <v>240</v>
      </c>
      <c r="Q335" s="87">
        <v>14.9</v>
      </c>
      <c r="R335" s="89">
        <f t="shared" si="10"/>
        <v>286</v>
      </c>
      <c r="S335" s="90">
        <v>0.10343389107239034</v>
      </c>
      <c r="T335" s="90">
        <f t="shared" si="11"/>
        <v>84.066033919917118</v>
      </c>
    </row>
    <row r="336" spans="1:20" ht="12" customHeight="1" x14ac:dyDescent="0.2">
      <c r="A336" s="87" t="s">
        <v>12</v>
      </c>
      <c r="B336" s="87" t="s">
        <v>19</v>
      </c>
      <c r="C336" s="87" t="s">
        <v>29</v>
      </c>
      <c r="D336" s="104">
        <v>2</v>
      </c>
      <c r="E336" s="88">
        <v>7.0299999999999994</v>
      </c>
      <c r="F336" s="89">
        <v>156.33333333333334</v>
      </c>
      <c r="G336" s="89">
        <v>0</v>
      </c>
      <c r="H336" s="89">
        <v>0</v>
      </c>
      <c r="I336" s="89">
        <v>0</v>
      </c>
      <c r="J336" s="89">
        <v>156.33333333333334</v>
      </c>
      <c r="K336" s="89">
        <v>1099.0233333333333</v>
      </c>
      <c r="L336" s="89">
        <v>0</v>
      </c>
      <c r="M336" s="89">
        <v>0</v>
      </c>
      <c r="N336" s="89">
        <v>0</v>
      </c>
      <c r="O336" s="89">
        <v>1099.0233333333333</v>
      </c>
      <c r="P336" s="87">
        <v>240</v>
      </c>
      <c r="Q336" s="87">
        <v>14.9</v>
      </c>
      <c r="R336" s="89">
        <f t="shared" si="10"/>
        <v>156</v>
      </c>
      <c r="S336" s="90">
        <v>0.10343389107239034</v>
      </c>
      <c r="T336" s="90">
        <f t="shared" si="11"/>
        <v>3.48642686836775</v>
      </c>
    </row>
    <row r="337" spans="1:20" ht="12" customHeight="1" x14ac:dyDescent="0.2">
      <c r="A337" s="87" t="s">
        <v>12</v>
      </c>
      <c r="B337" s="87" t="s">
        <v>19</v>
      </c>
      <c r="C337" s="87" t="s">
        <v>29</v>
      </c>
      <c r="D337" s="104">
        <v>3</v>
      </c>
      <c r="E337" s="88">
        <v>56.559999999999995</v>
      </c>
      <c r="F337" s="89">
        <v>275.66666666666669</v>
      </c>
      <c r="G337" s="89">
        <v>1.6666666666666667</v>
      </c>
      <c r="H337" s="89">
        <v>0</v>
      </c>
      <c r="I337" s="89">
        <v>0</v>
      </c>
      <c r="J337" s="89">
        <v>277.33333333333337</v>
      </c>
      <c r="K337" s="89">
        <v>15591.706666666667</v>
      </c>
      <c r="L337" s="89">
        <v>94.266666666666666</v>
      </c>
      <c r="M337" s="89">
        <v>0</v>
      </c>
      <c r="N337" s="89">
        <v>0</v>
      </c>
      <c r="O337" s="89">
        <v>15685.973333333333</v>
      </c>
      <c r="P337" s="87">
        <v>240</v>
      </c>
      <c r="Q337" s="87">
        <v>14.9</v>
      </c>
      <c r="R337" s="89">
        <f t="shared" si="10"/>
        <v>277</v>
      </c>
      <c r="S337" s="90">
        <v>0.10343389107239034</v>
      </c>
      <c r="T337" s="90">
        <f t="shared" si="11"/>
        <v>49.806933761846437</v>
      </c>
    </row>
    <row r="338" spans="1:20" ht="12" customHeight="1" x14ac:dyDescent="0.2">
      <c r="A338" s="87" t="s">
        <v>12</v>
      </c>
      <c r="B338" s="87" t="s">
        <v>19</v>
      </c>
      <c r="C338" s="87" t="s">
        <v>29</v>
      </c>
      <c r="D338" s="104" t="s">
        <v>8</v>
      </c>
      <c r="E338" s="88">
        <v>0.13</v>
      </c>
      <c r="F338" s="89">
        <v>23</v>
      </c>
      <c r="G338" s="89">
        <v>1</v>
      </c>
      <c r="H338" s="89">
        <v>0</v>
      </c>
      <c r="I338" s="89">
        <v>0</v>
      </c>
      <c r="J338" s="89">
        <v>24</v>
      </c>
      <c r="K338" s="89">
        <v>2.99</v>
      </c>
      <c r="L338" s="89">
        <v>0.13</v>
      </c>
      <c r="M338" s="89">
        <v>0</v>
      </c>
      <c r="N338" s="89">
        <v>0</v>
      </c>
      <c r="O338" s="89">
        <v>3.12</v>
      </c>
      <c r="P338" s="87">
        <v>240</v>
      </c>
      <c r="Q338" s="87">
        <v>14.9</v>
      </c>
      <c r="R338" s="89">
        <f t="shared" si="10"/>
        <v>24</v>
      </c>
      <c r="S338" s="90">
        <v>0.10343389107239034</v>
      </c>
      <c r="T338" s="90">
        <f t="shared" si="11"/>
        <v>9.9187108630661453E-3</v>
      </c>
    </row>
    <row r="339" spans="1:20" ht="12" customHeight="1" x14ac:dyDescent="0.2">
      <c r="A339" s="87" t="s">
        <v>12</v>
      </c>
      <c r="B339" s="87" t="s">
        <v>19</v>
      </c>
      <c r="C339" s="87" t="s">
        <v>29</v>
      </c>
      <c r="D339" s="104" t="s">
        <v>10</v>
      </c>
      <c r="E339" s="88">
        <v>0.64</v>
      </c>
      <c r="F339" s="89">
        <v>56.5</v>
      </c>
      <c r="G339" s="89">
        <v>9.75</v>
      </c>
      <c r="H339" s="89">
        <v>2.75</v>
      </c>
      <c r="I339" s="89">
        <v>0</v>
      </c>
      <c r="J339" s="89">
        <v>69</v>
      </c>
      <c r="K339" s="89">
        <v>36.160000000000004</v>
      </c>
      <c r="L339" s="89">
        <v>6.24</v>
      </c>
      <c r="M339" s="89">
        <v>1.76</v>
      </c>
      <c r="N339" s="89">
        <v>0</v>
      </c>
      <c r="O339" s="89">
        <v>44.160000000000004</v>
      </c>
      <c r="P339" s="87">
        <v>240</v>
      </c>
      <c r="Q339" s="87">
        <v>14.9</v>
      </c>
      <c r="R339" s="89">
        <f t="shared" si="10"/>
        <v>69</v>
      </c>
      <c r="S339" s="90">
        <v>0.10343389107239034</v>
      </c>
      <c r="T339" s="90">
        <f t="shared" si="11"/>
        <v>0.14038790760032083</v>
      </c>
    </row>
    <row r="340" spans="1:20" ht="12" customHeight="1" x14ac:dyDescent="0.2">
      <c r="A340" s="87" t="s">
        <v>12</v>
      </c>
      <c r="B340" s="87" t="s">
        <v>19</v>
      </c>
      <c r="C340" s="87" t="s">
        <v>30</v>
      </c>
      <c r="D340" s="104">
        <v>1</v>
      </c>
      <c r="E340" s="88">
        <v>1141.3699999999999</v>
      </c>
      <c r="F340" s="89">
        <v>178.76923076923077</v>
      </c>
      <c r="G340" s="89">
        <v>2.5384615384615383</v>
      </c>
      <c r="H340" s="89">
        <v>28.615384615384617</v>
      </c>
      <c r="I340" s="89">
        <v>5.2266923076923071</v>
      </c>
      <c r="J340" s="89">
        <v>215.14976923076924</v>
      </c>
      <c r="K340" s="89">
        <v>204041.83692307692</v>
      </c>
      <c r="L340" s="89">
        <v>2897.3238461538458</v>
      </c>
      <c r="M340" s="89">
        <v>32660.741538461538</v>
      </c>
      <c r="N340" s="89">
        <v>5965.5897992307682</v>
      </c>
      <c r="O340" s="89">
        <v>245565.49210692308</v>
      </c>
      <c r="P340" s="87">
        <v>245</v>
      </c>
      <c r="Q340" s="87">
        <v>13</v>
      </c>
      <c r="R340" s="89">
        <f t="shared" si="10"/>
        <v>215</v>
      </c>
      <c r="S340" s="90">
        <v>9.8848362719056504E-2</v>
      </c>
      <c r="T340" s="90">
        <f t="shared" si="11"/>
        <v>785.26448753354578</v>
      </c>
    </row>
    <row r="341" spans="1:20" ht="12" customHeight="1" x14ac:dyDescent="0.2">
      <c r="A341" s="87" t="s">
        <v>12</v>
      </c>
      <c r="B341" s="87" t="s">
        <v>19</v>
      </c>
      <c r="C341" s="87" t="s">
        <v>30</v>
      </c>
      <c r="D341" s="104">
        <v>2</v>
      </c>
      <c r="E341" s="88">
        <v>1221.5900000000001</v>
      </c>
      <c r="F341" s="89">
        <v>162.66666666666666</v>
      </c>
      <c r="G341" s="89">
        <v>12.083333333333334</v>
      </c>
      <c r="H341" s="89">
        <v>59.5</v>
      </c>
      <c r="I341" s="89">
        <v>36.624499999999991</v>
      </c>
      <c r="J341" s="89">
        <v>270.87450000000001</v>
      </c>
      <c r="K341" s="89">
        <v>198711.97333333336</v>
      </c>
      <c r="L341" s="89">
        <v>14760.879166666669</v>
      </c>
      <c r="M341" s="89">
        <v>72684.60500000001</v>
      </c>
      <c r="N341" s="89">
        <v>44740.122954999992</v>
      </c>
      <c r="O341" s="89">
        <v>330897.58045499999</v>
      </c>
      <c r="P341" s="87">
        <v>245</v>
      </c>
      <c r="Q341" s="87">
        <v>13</v>
      </c>
      <c r="R341" s="89">
        <f t="shared" si="10"/>
        <v>271</v>
      </c>
      <c r="S341" s="90">
        <v>9.8848362719056504E-2</v>
      </c>
      <c r="T341" s="90">
        <f t="shared" si="11"/>
        <v>1059.3654483499092</v>
      </c>
    </row>
    <row r="342" spans="1:20" ht="12" customHeight="1" x14ac:dyDescent="0.2">
      <c r="A342" s="87" t="s">
        <v>12</v>
      </c>
      <c r="B342" s="87" t="s">
        <v>19</v>
      </c>
      <c r="C342" s="87" t="s">
        <v>30</v>
      </c>
      <c r="D342" s="104">
        <v>3</v>
      </c>
      <c r="E342" s="88">
        <v>2130.38</v>
      </c>
      <c r="F342" s="89">
        <v>255.8</v>
      </c>
      <c r="G342" s="89">
        <v>10.3</v>
      </c>
      <c r="H342" s="89">
        <v>84.4</v>
      </c>
      <c r="I342" s="89">
        <v>5.7936999999999994</v>
      </c>
      <c r="J342" s="89">
        <v>356.2937</v>
      </c>
      <c r="K342" s="89">
        <v>544951.20400000003</v>
      </c>
      <c r="L342" s="89">
        <v>21942.914000000004</v>
      </c>
      <c r="M342" s="89">
        <v>179804.07200000001</v>
      </c>
      <c r="N342" s="89">
        <v>12342.782605999999</v>
      </c>
      <c r="O342" s="89">
        <v>759040.97260600002</v>
      </c>
      <c r="P342" s="87">
        <v>245</v>
      </c>
      <c r="Q342" s="87">
        <v>13</v>
      </c>
      <c r="R342" s="89">
        <f t="shared" si="10"/>
        <v>356</v>
      </c>
      <c r="S342" s="90">
        <v>9.8848362719056504E-2</v>
      </c>
      <c r="T342" s="90">
        <f t="shared" si="11"/>
        <v>2426.9348532264089</v>
      </c>
    </row>
    <row r="343" spans="1:20" ht="12" customHeight="1" x14ac:dyDescent="0.2">
      <c r="A343" s="87" t="s">
        <v>12</v>
      </c>
      <c r="B343" s="87" t="s">
        <v>19</v>
      </c>
      <c r="C343" s="87" t="s">
        <v>30</v>
      </c>
      <c r="D343" s="104" t="s">
        <v>8</v>
      </c>
      <c r="E343" s="88">
        <v>56.93</v>
      </c>
      <c r="F343" s="89">
        <v>56.5</v>
      </c>
      <c r="G343" s="89">
        <v>0</v>
      </c>
      <c r="H343" s="89">
        <v>0</v>
      </c>
      <c r="I343" s="89">
        <v>0.82500000000000007</v>
      </c>
      <c r="J343" s="89">
        <v>57.325000000000003</v>
      </c>
      <c r="K343" s="89">
        <v>3216.5450000000001</v>
      </c>
      <c r="L343" s="89">
        <v>0</v>
      </c>
      <c r="M343" s="89">
        <v>0</v>
      </c>
      <c r="N343" s="89">
        <v>46.967250000000007</v>
      </c>
      <c r="O343" s="89">
        <v>3263.5122500000002</v>
      </c>
      <c r="P343" s="87">
        <v>245</v>
      </c>
      <c r="Q343" s="87">
        <v>13</v>
      </c>
      <c r="R343" s="89">
        <f t="shared" si="10"/>
        <v>57</v>
      </c>
      <c r="S343" s="90">
        <v>9.8848362719056504E-2</v>
      </c>
      <c r="T343" s="90">
        <f t="shared" si="11"/>
        <v>10.384057489016081</v>
      </c>
    </row>
    <row r="344" spans="1:20" ht="12" customHeight="1" x14ac:dyDescent="0.2">
      <c r="A344" s="87" t="s">
        <v>12</v>
      </c>
      <c r="B344" s="87" t="s">
        <v>19</v>
      </c>
      <c r="C344" s="87" t="s">
        <v>30</v>
      </c>
      <c r="D344" s="104" t="s">
        <v>10</v>
      </c>
      <c r="E344" s="88">
        <v>49.919999999999995</v>
      </c>
      <c r="F344" s="89">
        <v>127</v>
      </c>
      <c r="G344" s="89">
        <v>0</v>
      </c>
      <c r="H344" s="89">
        <v>2.5</v>
      </c>
      <c r="I344" s="89">
        <v>0</v>
      </c>
      <c r="J344" s="89">
        <v>129.5</v>
      </c>
      <c r="K344" s="89">
        <v>6339.8399999999992</v>
      </c>
      <c r="L344" s="89">
        <v>0</v>
      </c>
      <c r="M344" s="89">
        <v>124.79999999999998</v>
      </c>
      <c r="N344" s="89">
        <v>0</v>
      </c>
      <c r="O344" s="89">
        <v>6464.6399999999994</v>
      </c>
      <c r="P344" s="87">
        <v>245</v>
      </c>
      <c r="Q344" s="87">
        <v>13</v>
      </c>
      <c r="R344" s="89">
        <f t="shared" si="10"/>
        <v>130</v>
      </c>
      <c r="S344" s="90">
        <v>9.8848362719056504E-2</v>
      </c>
      <c r="T344" s="90">
        <f t="shared" si="11"/>
        <v>20.766770974733131</v>
      </c>
    </row>
    <row r="345" spans="1:20" ht="12" customHeight="1" x14ac:dyDescent="0.2">
      <c r="A345" s="87" t="s">
        <v>12</v>
      </c>
      <c r="B345" s="87" t="s">
        <v>19</v>
      </c>
      <c r="C345" s="87" t="s">
        <v>30</v>
      </c>
      <c r="D345" s="104" t="s">
        <v>9</v>
      </c>
      <c r="E345" s="88">
        <v>51.709999999999994</v>
      </c>
      <c r="F345" s="89">
        <v>157.5</v>
      </c>
      <c r="G345" s="89">
        <v>2</v>
      </c>
      <c r="H345" s="89">
        <v>25.25</v>
      </c>
      <c r="I345" s="89">
        <v>4.2075000000000005</v>
      </c>
      <c r="J345" s="89">
        <v>188.95750000000001</v>
      </c>
      <c r="K345" s="89">
        <v>8144.3249999999989</v>
      </c>
      <c r="L345" s="89">
        <v>103.41999999999999</v>
      </c>
      <c r="M345" s="89">
        <v>1305.6774999999998</v>
      </c>
      <c r="N345" s="89">
        <v>217.56982500000001</v>
      </c>
      <c r="O345" s="89">
        <v>9770.9923249999993</v>
      </c>
      <c r="P345" s="87">
        <v>245</v>
      </c>
      <c r="Q345" s="87">
        <v>13</v>
      </c>
      <c r="R345" s="89">
        <f t="shared" si="10"/>
        <v>189</v>
      </c>
      <c r="S345" s="90">
        <v>9.8848362719056504E-2</v>
      </c>
      <c r="T345" s="90">
        <f t="shared" si="11"/>
        <v>31.274284766788721</v>
      </c>
    </row>
    <row r="346" spans="1:20" ht="12" customHeight="1" x14ac:dyDescent="0.2">
      <c r="A346" s="87" t="s">
        <v>12</v>
      </c>
      <c r="B346" s="87" t="s">
        <v>19</v>
      </c>
      <c r="C346" s="87" t="s">
        <v>79</v>
      </c>
      <c r="D346" s="104">
        <v>1</v>
      </c>
      <c r="E346" s="88">
        <v>54.67</v>
      </c>
      <c r="F346" s="89">
        <v>44.333333333333336</v>
      </c>
      <c r="G346" s="89">
        <v>49.666666666666664</v>
      </c>
      <c r="H346" s="89">
        <v>30.666666666666668</v>
      </c>
      <c r="I346" s="89">
        <v>22</v>
      </c>
      <c r="J346" s="89">
        <v>146.66666666666669</v>
      </c>
      <c r="K346" s="89">
        <v>2423.7033333333334</v>
      </c>
      <c r="L346" s="89">
        <v>2715.2766666666666</v>
      </c>
      <c r="M346" s="89">
        <v>1676.5466666666669</v>
      </c>
      <c r="N346" s="89">
        <v>1202.74</v>
      </c>
      <c r="O346" s="89">
        <v>8018.2666666666664</v>
      </c>
      <c r="P346" s="87">
        <v>217</v>
      </c>
      <c r="Q346" s="87">
        <v>24.1</v>
      </c>
      <c r="R346" s="89">
        <f t="shared" si="10"/>
        <v>147</v>
      </c>
      <c r="S346" s="90">
        <v>0.10386757022942675</v>
      </c>
      <c r="T346" s="90">
        <f t="shared" si="11"/>
        <v>25.18956367138216</v>
      </c>
    </row>
    <row r="347" spans="1:20" ht="12" customHeight="1" x14ac:dyDescent="0.2">
      <c r="A347" s="87" t="s">
        <v>12</v>
      </c>
      <c r="B347" s="87" t="s">
        <v>19</v>
      </c>
      <c r="C347" s="87" t="s">
        <v>79</v>
      </c>
      <c r="D347" s="104">
        <v>2</v>
      </c>
      <c r="E347" s="88">
        <v>11.54</v>
      </c>
      <c r="F347" s="89">
        <v>7.666666666666667</v>
      </c>
      <c r="G347" s="89">
        <v>32.666666666666664</v>
      </c>
      <c r="H347" s="89">
        <v>156</v>
      </c>
      <c r="I347" s="89">
        <v>0.18700000000000003</v>
      </c>
      <c r="J347" s="89">
        <v>196.52033333333333</v>
      </c>
      <c r="K347" s="89">
        <v>88.473333333333329</v>
      </c>
      <c r="L347" s="89">
        <v>376.9733333333333</v>
      </c>
      <c r="M347" s="89">
        <v>1800.2399999999998</v>
      </c>
      <c r="N347" s="89">
        <v>2.1579800000000002</v>
      </c>
      <c r="O347" s="89">
        <v>2267.8446466666664</v>
      </c>
      <c r="P347" s="87">
        <v>217</v>
      </c>
      <c r="Q347" s="87">
        <v>24.1</v>
      </c>
      <c r="R347" s="89">
        <f t="shared" si="10"/>
        <v>197</v>
      </c>
      <c r="S347" s="90">
        <v>0.10386757022942675</v>
      </c>
      <c r="T347" s="90">
        <f t="shared" si="11"/>
        <v>7.1256792777999793</v>
      </c>
    </row>
    <row r="348" spans="1:20" ht="12" customHeight="1" x14ac:dyDescent="0.2">
      <c r="A348" s="87" t="s">
        <v>12</v>
      </c>
      <c r="B348" s="87" t="s">
        <v>19</v>
      </c>
      <c r="C348" s="87" t="s">
        <v>79</v>
      </c>
      <c r="D348" s="104">
        <v>3</v>
      </c>
      <c r="E348" s="88">
        <v>405.13</v>
      </c>
      <c r="F348" s="89">
        <v>234</v>
      </c>
      <c r="G348" s="89">
        <v>19.571428571428573</v>
      </c>
      <c r="H348" s="89">
        <v>11.714285714285714</v>
      </c>
      <c r="I348" s="89">
        <v>0</v>
      </c>
      <c r="J348" s="89">
        <v>265.28571428571428</v>
      </c>
      <c r="K348" s="89">
        <v>94800.42</v>
      </c>
      <c r="L348" s="89">
        <v>7928.9728571428577</v>
      </c>
      <c r="M348" s="89">
        <v>4745.8085714285708</v>
      </c>
      <c r="N348" s="89">
        <v>0</v>
      </c>
      <c r="O348" s="89">
        <v>107475.20142857142</v>
      </c>
      <c r="P348" s="87">
        <v>217</v>
      </c>
      <c r="Q348" s="87">
        <v>24.1</v>
      </c>
      <c r="R348" s="89">
        <f t="shared" si="10"/>
        <v>265</v>
      </c>
      <c r="S348" s="90">
        <v>0.10386757022942675</v>
      </c>
      <c r="T348" s="90">
        <f t="shared" si="11"/>
        <v>336.50731868011644</v>
      </c>
    </row>
    <row r="349" spans="1:20" ht="12" customHeight="1" x14ac:dyDescent="0.2">
      <c r="A349" s="87" t="s">
        <v>12</v>
      </c>
      <c r="B349" s="87" t="s">
        <v>19</v>
      </c>
      <c r="C349" s="87" t="s">
        <v>79</v>
      </c>
      <c r="D349" s="104" t="s">
        <v>8</v>
      </c>
      <c r="E349" s="88">
        <v>0.2</v>
      </c>
      <c r="F349" s="89">
        <v>7</v>
      </c>
      <c r="G349" s="89">
        <v>3</v>
      </c>
      <c r="H349" s="89">
        <v>0</v>
      </c>
      <c r="I349" s="89">
        <v>0</v>
      </c>
      <c r="J349" s="89">
        <v>10</v>
      </c>
      <c r="K349" s="89">
        <v>1.4000000000000001</v>
      </c>
      <c r="L349" s="89">
        <v>0.60000000000000009</v>
      </c>
      <c r="M349" s="89">
        <v>0</v>
      </c>
      <c r="N349" s="89">
        <v>0</v>
      </c>
      <c r="O349" s="89">
        <v>2</v>
      </c>
      <c r="P349" s="87">
        <v>217</v>
      </c>
      <c r="Q349" s="87">
        <v>24.1</v>
      </c>
      <c r="R349" s="89">
        <f t="shared" si="10"/>
        <v>10</v>
      </c>
      <c r="S349" s="90">
        <v>0.10386757022942675</v>
      </c>
      <c r="T349" s="90">
        <f t="shared" si="11"/>
        <v>6.2687973658605081E-3</v>
      </c>
    </row>
    <row r="350" spans="1:20" ht="12" customHeight="1" x14ac:dyDescent="0.2">
      <c r="A350" s="87" t="s">
        <v>12</v>
      </c>
      <c r="B350" s="87" t="s">
        <v>19</v>
      </c>
      <c r="C350" s="87" t="s">
        <v>79</v>
      </c>
      <c r="D350" s="104" t="s">
        <v>10</v>
      </c>
      <c r="E350" s="88">
        <v>0.05</v>
      </c>
      <c r="F350" s="89">
        <v>70</v>
      </c>
      <c r="G350" s="89">
        <v>90.5</v>
      </c>
      <c r="H350" s="89">
        <v>0</v>
      </c>
      <c r="I350" s="89">
        <v>0</v>
      </c>
      <c r="J350" s="89">
        <v>160.5</v>
      </c>
      <c r="K350" s="89">
        <v>3.5</v>
      </c>
      <c r="L350" s="89">
        <v>4.5250000000000004</v>
      </c>
      <c r="M350" s="89">
        <v>0</v>
      </c>
      <c r="N350" s="89">
        <v>0</v>
      </c>
      <c r="O350" s="89">
        <v>8.0250000000000004</v>
      </c>
      <c r="P350" s="87">
        <v>217</v>
      </c>
      <c r="Q350" s="87">
        <v>24.1</v>
      </c>
      <c r="R350" s="89">
        <f t="shared" si="10"/>
        <v>161</v>
      </c>
      <c r="S350" s="90">
        <v>0.10386757022942675</v>
      </c>
      <c r="T350" s="90">
        <f t="shared" si="11"/>
        <v>2.5231909397588546E-2</v>
      </c>
    </row>
    <row r="351" spans="1:20" ht="12" customHeight="1" thickBot="1" x14ac:dyDescent="0.25">
      <c r="A351" s="87" t="s">
        <v>12</v>
      </c>
      <c r="B351" s="87" t="s">
        <v>19</v>
      </c>
      <c r="C351" s="87" t="s">
        <v>79</v>
      </c>
      <c r="D351" s="104" t="s">
        <v>9</v>
      </c>
      <c r="E351" s="88">
        <v>1.08</v>
      </c>
      <c r="F351" s="89">
        <v>159.5</v>
      </c>
      <c r="G351" s="89">
        <v>32.5</v>
      </c>
      <c r="H351" s="89">
        <v>51.5</v>
      </c>
      <c r="I351" s="89">
        <v>0</v>
      </c>
      <c r="J351" s="89">
        <v>243.5</v>
      </c>
      <c r="K351" s="89">
        <v>172.26000000000002</v>
      </c>
      <c r="L351" s="89">
        <v>35.1</v>
      </c>
      <c r="M351" s="89">
        <v>55.620000000000005</v>
      </c>
      <c r="N351" s="89">
        <v>0</v>
      </c>
      <c r="O351" s="89">
        <v>262.98</v>
      </c>
      <c r="P351" s="87">
        <v>217</v>
      </c>
      <c r="Q351" s="87">
        <v>24.1</v>
      </c>
      <c r="R351" s="89">
        <f t="shared" si="10"/>
        <v>244</v>
      </c>
      <c r="S351" s="90">
        <v>0.10386757022942675</v>
      </c>
      <c r="T351" s="90">
        <f t="shared" si="11"/>
        <v>0.82597674092578055</v>
      </c>
    </row>
    <row r="352" spans="1:20" ht="12" customHeight="1" thickBot="1" x14ac:dyDescent="0.25">
      <c r="A352" s="99" t="s">
        <v>6</v>
      </c>
      <c r="B352" s="99"/>
      <c r="C352" s="99"/>
      <c r="D352" s="99"/>
      <c r="E352" s="19">
        <f>SUM(E2:E351)</f>
        <v>168542.6700000001</v>
      </c>
      <c r="F352" s="19">
        <f>SUMPRODUCT(F2:F351,$E$2:$E$351)/$E$352</f>
        <v>288.4666070843291</v>
      </c>
      <c r="G352" s="19">
        <f>SUMPRODUCT(G2:G351,$E$2:$E$351)/$E$352</f>
        <v>82.300686401752742</v>
      </c>
      <c r="H352" s="19">
        <f>SUMPRODUCT(H2:H351,$E$2:$E$351)/$E$352</f>
        <v>49.864433704791004</v>
      </c>
      <c r="I352" s="19">
        <f>SUMPRODUCT(I2:I351,$E$2:$E$351)/$E$352</f>
        <v>32.047483813291173</v>
      </c>
      <c r="J352" s="19">
        <f>SUMPRODUCT(J2:J351,$E$2:$E$351)/$E$352</f>
        <v>452.67921100416373</v>
      </c>
      <c r="K352" s="19">
        <f>SUM(K2:K351)</f>
        <v>48618932.163833775</v>
      </c>
      <c r="L352" s="19">
        <f t="shared" ref="L352:N352" si="12">SUM(L2:L351)</f>
        <v>13871177.428984107</v>
      </c>
      <c r="M352" s="19">
        <f t="shared" si="12"/>
        <v>8404284.7946434729</v>
      </c>
      <c r="N352" s="19">
        <f t="shared" si="12"/>
        <v>5401368.4886738788</v>
      </c>
      <c r="O352" s="19">
        <f>SUM(O2:O351)</f>
        <v>76295762.876135185</v>
      </c>
      <c r="P352" s="19">
        <v>241</v>
      </c>
      <c r="Q352" s="20">
        <v>18.5</v>
      </c>
      <c r="R352" s="19">
        <f>SUMPRODUCT(R2:R351,$E$2:$E$351)/$E$352</f>
        <v>452.65904752784519</v>
      </c>
      <c r="S352" s="33"/>
      <c r="T352" s="33">
        <f>SUM(T2:T351)</f>
        <v>232375.93338417</v>
      </c>
    </row>
    <row r="353" spans="14:21" ht="12" customHeight="1" x14ac:dyDescent="0.2">
      <c r="Q353" s="92"/>
      <c r="R353" s="27"/>
      <c r="S353" s="94"/>
      <c r="T353" s="94"/>
    </row>
    <row r="355" spans="14:21" ht="12" customHeight="1" x14ac:dyDescent="0.2">
      <c r="N355" s="72"/>
      <c r="O355" s="72"/>
      <c r="P355" s="72"/>
      <c r="Q355" s="72"/>
      <c r="R355" s="73"/>
    </row>
    <row r="356" spans="14:21" ht="12" customHeight="1" x14ac:dyDescent="0.2">
      <c r="N356" s="72"/>
      <c r="O356" s="72"/>
      <c r="P356" s="72"/>
      <c r="Q356" s="72"/>
      <c r="R356" s="73"/>
    </row>
    <row r="357" spans="14:21" ht="12" customHeight="1" x14ac:dyDescent="0.2">
      <c r="N357" s="72"/>
      <c r="O357" s="72"/>
      <c r="P357" s="72"/>
      <c r="Q357" s="74"/>
      <c r="R357" s="73"/>
      <c r="S357" s="93"/>
      <c r="T357" s="93"/>
      <c r="U357" s="94"/>
    </row>
    <row r="358" spans="14:21" ht="12" customHeight="1" x14ac:dyDescent="0.2">
      <c r="N358" s="72"/>
      <c r="O358" s="72"/>
      <c r="P358" s="72"/>
      <c r="Q358" s="74"/>
      <c r="R358" s="73"/>
      <c r="S358" s="93"/>
      <c r="T358" s="93"/>
    </row>
    <row r="359" spans="14:21" ht="12" customHeight="1" x14ac:dyDescent="0.2">
      <c r="N359" s="72"/>
      <c r="O359" s="72"/>
      <c r="P359" s="72"/>
      <c r="Q359" s="74"/>
      <c r="R359" s="73"/>
      <c r="S359" s="93"/>
      <c r="T359" s="93"/>
    </row>
    <row r="360" spans="14:21" ht="12" customHeight="1" x14ac:dyDescent="0.2">
      <c r="N360" s="72"/>
      <c r="O360" s="72"/>
      <c r="P360" s="72"/>
      <c r="Q360" s="74"/>
      <c r="R360" s="73"/>
      <c r="S360" s="93"/>
      <c r="T360" s="93"/>
    </row>
    <row r="361" spans="14:21" ht="12" customHeight="1" x14ac:dyDescent="0.2">
      <c r="N361" s="72"/>
      <c r="O361" s="72"/>
      <c r="P361" s="72"/>
      <c r="Q361" s="74"/>
      <c r="R361" s="73"/>
      <c r="S361" s="93"/>
      <c r="T361" s="93"/>
    </row>
    <row r="362" spans="14:21" ht="12" customHeight="1" x14ac:dyDescent="0.2">
      <c r="N362" s="72"/>
      <c r="O362" s="72"/>
      <c r="P362" s="72"/>
      <c r="Q362" s="74"/>
      <c r="R362" s="73"/>
      <c r="S362" s="93"/>
      <c r="T362" s="93"/>
    </row>
    <row r="363" spans="14:21" ht="12" customHeight="1" x14ac:dyDescent="0.2">
      <c r="N363" s="72"/>
      <c r="O363" s="72"/>
      <c r="P363" s="72"/>
      <c r="Q363" s="74"/>
      <c r="R363" s="73"/>
      <c r="S363" s="93"/>
      <c r="T363" s="93"/>
    </row>
    <row r="364" spans="14:21" ht="12" customHeight="1" x14ac:dyDescent="0.2">
      <c r="N364" s="72"/>
      <c r="O364" s="72"/>
      <c r="P364" s="72"/>
      <c r="Q364" s="74"/>
      <c r="R364" s="73"/>
      <c r="S364" s="93"/>
      <c r="T364" s="93"/>
    </row>
    <row r="365" spans="14:21" ht="12" customHeight="1" x14ac:dyDescent="0.2">
      <c r="N365" s="72"/>
      <c r="O365" s="72"/>
      <c r="P365" s="72"/>
      <c r="Q365" s="74"/>
      <c r="R365" s="73"/>
      <c r="S365" s="93"/>
      <c r="T365" s="93"/>
    </row>
    <row r="366" spans="14:21" ht="12" customHeight="1" x14ac:dyDescent="0.2">
      <c r="N366" s="72"/>
      <c r="O366" s="72"/>
      <c r="P366" s="72"/>
      <c r="Q366" s="74"/>
      <c r="R366" s="73"/>
      <c r="S366" s="93"/>
      <c r="T366" s="93"/>
    </row>
    <row r="367" spans="14:21" ht="12" customHeight="1" x14ac:dyDescent="0.2">
      <c r="N367" s="72"/>
      <c r="O367" s="72"/>
      <c r="P367" s="72"/>
      <c r="Q367" s="74"/>
      <c r="R367" s="73"/>
      <c r="S367" s="93"/>
      <c r="T367" s="93"/>
    </row>
    <row r="368" spans="14:21" ht="12" customHeight="1" x14ac:dyDescent="0.2">
      <c r="N368" s="72"/>
      <c r="O368" s="72"/>
      <c r="P368" s="72"/>
      <c r="Q368" s="74"/>
      <c r="R368" s="73"/>
      <c r="S368" s="93"/>
      <c r="T368" s="93"/>
    </row>
    <row r="369" spans="14:20" ht="12" customHeight="1" x14ac:dyDescent="0.2">
      <c r="N369" s="72"/>
      <c r="O369" s="72"/>
      <c r="P369" s="72"/>
      <c r="Q369" s="74"/>
      <c r="R369" s="73"/>
      <c r="S369" s="93"/>
      <c r="T369" s="93"/>
    </row>
    <row r="370" spans="14:20" ht="12" customHeight="1" x14ac:dyDescent="0.2">
      <c r="N370" s="72"/>
      <c r="O370" s="72"/>
      <c r="P370" s="72"/>
      <c r="Q370" s="74"/>
      <c r="R370" s="73"/>
      <c r="S370" s="93"/>
      <c r="T370" s="93"/>
    </row>
    <row r="371" spans="14:20" ht="12" customHeight="1" x14ac:dyDescent="0.2">
      <c r="N371" s="72"/>
      <c r="O371" s="72"/>
      <c r="P371" s="72"/>
      <c r="Q371" s="74"/>
      <c r="R371" s="73"/>
      <c r="S371" s="93"/>
      <c r="T371" s="93"/>
    </row>
    <row r="372" spans="14:20" ht="12" customHeight="1" x14ac:dyDescent="0.2">
      <c r="N372" s="72"/>
      <c r="O372" s="72"/>
      <c r="P372" s="72"/>
      <c r="Q372" s="74"/>
      <c r="R372" s="73"/>
      <c r="S372" s="93"/>
      <c r="T372" s="93"/>
    </row>
    <row r="373" spans="14:20" ht="12" customHeight="1" x14ac:dyDescent="0.2">
      <c r="N373" s="72"/>
      <c r="O373" s="72"/>
      <c r="P373" s="72"/>
      <c r="Q373" s="74"/>
      <c r="R373" s="73"/>
      <c r="S373" s="93"/>
      <c r="T373" s="93"/>
    </row>
    <row r="374" spans="14:20" ht="12" customHeight="1" x14ac:dyDescent="0.2">
      <c r="N374" s="72"/>
      <c r="O374" s="72"/>
      <c r="P374" s="72"/>
      <c r="Q374" s="74"/>
      <c r="R374" s="73"/>
      <c r="S374" s="93"/>
      <c r="T374" s="93"/>
    </row>
    <row r="375" spans="14:20" ht="12" customHeight="1" x14ac:dyDescent="0.2">
      <c r="N375" s="72"/>
      <c r="O375" s="72"/>
      <c r="P375" s="72"/>
      <c r="Q375" s="74"/>
      <c r="R375" s="73"/>
      <c r="S375" s="93"/>
      <c r="T375" s="93"/>
    </row>
    <row r="376" spans="14:20" ht="12" customHeight="1" x14ac:dyDescent="0.2">
      <c r="N376" s="72"/>
      <c r="O376" s="72"/>
      <c r="P376" s="72"/>
      <c r="Q376" s="74"/>
      <c r="R376" s="73"/>
      <c r="S376" s="93"/>
      <c r="T376" s="93"/>
    </row>
    <row r="377" spans="14:20" ht="12" customHeight="1" x14ac:dyDescent="0.2">
      <c r="N377" s="72"/>
      <c r="O377" s="72"/>
      <c r="P377" s="72"/>
      <c r="Q377" s="74"/>
      <c r="R377" s="73"/>
      <c r="S377" s="93"/>
      <c r="T377" s="93"/>
    </row>
    <row r="378" spans="14:20" ht="12" customHeight="1" x14ac:dyDescent="0.2">
      <c r="N378" s="72"/>
      <c r="O378" s="72"/>
      <c r="P378" s="72"/>
      <c r="Q378" s="74"/>
      <c r="R378" s="73"/>
      <c r="S378" s="93"/>
      <c r="T378" s="93"/>
    </row>
    <row r="379" spans="14:20" ht="12" customHeight="1" x14ac:dyDescent="0.2">
      <c r="N379" s="72"/>
      <c r="O379" s="72"/>
      <c r="P379" s="72"/>
      <c r="Q379" s="74"/>
      <c r="R379" s="73"/>
      <c r="S379" s="93"/>
      <c r="T379" s="93"/>
    </row>
    <row r="380" spans="14:20" ht="12" customHeight="1" x14ac:dyDescent="0.2">
      <c r="N380" s="72"/>
      <c r="O380" s="72"/>
      <c r="P380" s="72"/>
      <c r="Q380" s="74"/>
      <c r="R380" s="73"/>
      <c r="S380" s="93"/>
      <c r="T380" s="93"/>
    </row>
    <row r="381" spans="14:20" ht="12" customHeight="1" x14ac:dyDescent="0.2">
      <c r="N381" s="72"/>
      <c r="O381" s="72"/>
      <c r="P381" s="72"/>
      <c r="Q381" s="74"/>
      <c r="R381" s="73"/>
      <c r="S381" s="93"/>
      <c r="T381" s="93"/>
    </row>
    <row r="382" spans="14:20" ht="12" customHeight="1" x14ac:dyDescent="0.2">
      <c r="N382" s="72"/>
      <c r="O382" s="72"/>
      <c r="P382" s="72"/>
      <c r="Q382" s="74"/>
      <c r="R382" s="73"/>
      <c r="S382" s="93"/>
      <c r="T382" s="93"/>
    </row>
  </sheetData>
  <autoFilter ref="A1:T352" xr:uid="{00000000-0009-0000-0000-000003000000}"/>
  <sortState xmlns:xlrd2="http://schemas.microsoft.com/office/spreadsheetml/2017/richdata2" ref="A2:V355">
    <sortCondition ref="A2:A355"/>
    <sortCondition ref="B2:B355"/>
    <sortCondition ref="C2:C355"/>
    <sortCondition ref="D2:D355"/>
  </sortState>
  <mergeCells count="1">
    <mergeCell ref="A352:D35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N2547"/>
  <sheetViews>
    <sheetView showGridLines="0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.109375" defaultRowHeight="10.199999999999999" x14ac:dyDescent="0.2"/>
  <cols>
    <col min="1" max="1" width="10.44140625" style="13" bestFit="1" customWidth="1"/>
    <col min="2" max="2" width="6.33203125" style="13" bestFit="1" customWidth="1"/>
    <col min="3" max="3" width="24.88671875" style="13" bestFit="1" customWidth="1"/>
    <col min="4" max="4" width="13.33203125" style="13" bestFit="1" customWidth="1"/>
    <col min="5" max="5" width="11.109375" style="13" bestFit="1" customWidth="1"/>
    <col min="6" max="6" width="7.109375" style="13" bestFit="1" customWidth="1"/>
    <col min="7" max="7" width="9.88671875" style="25" bestFit="1" customWidth="1"/>
    <col min="8" max="10" width="10" style="25" bestFit="1" customWidth="1"/>
    <col min="11" max="11" width="14.33203125" style="25" bestFit="1" customWidth="1"/>
    <col min="12" max="12" width="13.5546875" style="25" bestFit="1" customWidth="1"/>
    <col min="13" max="13" width="11.21875" style="25" bestFit="1" customWidth="1"/>
    <col min="14" max="14" width="9.109375" style="13" customWidth="1"/>
    <col min="15" max="16384" width="9.109375" style="13"/>
  </cols>
  <sheetData>
    <row r="1" spans="1:14" ht="10.8" thickBot="1" x14ac:dyDescent="0.25">
      <c r="A1" s="7" t="s">
        <v>1</v>
      </c>
      <c r="B1" s="7" t="s">
        <v>0</v>
      </c>
      <c r="C1" s="7" t="s">
        <v>61</v>
      </c>
      <c r="D1" s="7" t="s">
        <v>62</v>
      </c>
      <c r="E1" s="8" t="s">
        <v>3</v>
      </c>
      <c r="F1" s="9" t="s">
        <v>4</v>
      </c>
      <c r="G1" s="10" t="s">
        <v>44</v>
      </c>
      <c r="H1" s="11" t="s">
        <v>46</v>
      </c>
      <c r="I1" s="11" t="s">
        <v>47</v>
      </c>
      <c r="J1" s="11" t="s">
        <v>48</v>
      </c>
      <c r="K1" s="11" t="s">
        <v>49</v>
      </c>
      <c r="L1" s="11" t="s">
        <v>111</v>
      </c>
      <c r="M1" s="11" t="s">
        <v>50</v>
      </c>
      <c r="N1" s="6"/>
    </row>
    <row r="2" spans="1:14" x14ac:dyDescent="0.2">
      <c r="A2" s="42" t="s">
        <v>11</v>
      </c>
      <c r="B2" s="42" t="s">
        <v>17</v>
      </c>
      <c r="C2" s="42" t="s">
        <v>30</v>
      </c>
      <c r="D2" s="42" t="s">
        <v>85</v>
      </c>
      <c r="E2" s="100">
        <v>3</v>
      </c>
      <c r="F2" s="42">
        <v>2008</v>
      </c>
      <c r="G2" s="55">
        <v>779.3667034170694</v>
      </c>
      <c r="H2" s="55">
        <v>88</v>
      </c>
      <c r="I2" s="55">
        <v>0</v>
      </c>
      <c r="J2" s="55">
        <v>0</v>
      </c>
      <c r="K2" s="55">
        <v>4</v>
      </c>
      <c r="L2" s="55">
        <v>1.32</v>
      </c>
      <c r="M2" s="55">
        <v>89.32</v>
      </c>
      <c r="N2" s="83"/>
    </row>
    <row r="3" spans="1:14" x14ac:dyDescent="0.2">
      <c r="A3" s="14" t="s">
        <v>11</v>
      </c>
      <c r="B3" s="14" t="s">
        <v>17</v>
      </c>
      <c r="C3" s="14" t="s">
        <v>30</v>
      </c>
      <c r="D3" s="14" t="s">
        <v>85</v>
      </c>
      <c r="E3" s="101">
        <v>3</v>
      </c>
      <c r="F3" s="14">
        <v>2010</v>
      </c>
      <c r="G3" s="15">
        <v>553.42467714659438</v>
      </c>
      <c r="H3" s="15">
        <v>104</v>
      </c>
      <c r="I3" s="15">
        <v>0</v>
      </c>
      <c r="J3" s="15">
        <v>175</v>
      </c>
      <c r="K3" s="15">
        <v>0</v>
      </c>
      <c r="L3" s="15">
        <v>0</v>
      </c>
      <c r="M3" s="15">
        <v>279</v>
      </c>
    </row>
    <row r="4" spans="1:14" x14ac:dyDescent="0.2">
      <c r="A4" s="14" t="s">
        <v>11</v>
      </c>
      <c r="B4" s="14" t="s">
        <v>17</v>
      </c>
      <c r="C4" s="14" t="s">
        <v>30</v>
      </c>
      <c r="D4" s="14" t="s">
        <v>85</v>
      </c>
      <c r="E4" s="101">
        <v>3</v>
      </c>
      <c r="F4" s="14">
        <v>2013</v>
      </c>
      <c r="G4" s="15">
        <v>614.3341386550361</v>
      </c>
      <c r="H4" s="15">
        <v>252</v>
      </c>
      <c r="I4" s="15">
        <v>0</v>
      </c>
      <c r="J4" s="15">
        <v>0</v>
      </c>
      <c r="K4" s="15">
        <v>0</v>
      </c>
      <c r="L4" s="15">
        <v>0</v>
      </c>
      <c r="M4" s="15">
        <v>252</v>
      </c>
    </row>
    <row r="5" spans="1:14" x14ac:dyDescent="0.2">
      <c r="A5" s="14" t="s">
        <v>12</v>
      </c>
      <c r="B5" s="14" t="s">
        <v>19</v>
      </c>
      <c r="C5" s="14" t="s">
        <v>79</v>
      </c>
      <c r="D5" s="14" t="s">
        <v>104</v>
      </c>
      <c r="E5" s="101">
        <v>3</v>
      </c>
      <c r="F5" s="14">
        <v>2009</v>
      </c>
      <c r="G5" s="15">
        <v>470.59815009739106</v>
      </c>
      <c r="H5" s="15">
        <v>33</v>
      </c>
      <c r="I5" s="15">
        <v>0</v>
      </c>
      <c r="J5" s="15">
        <v>9</v>
      </c>
      <c r="K5" s="15">
        <v>0</v>
      </c>
      <c r="L5" s="15">
        <v>0</v>
      </c>
      <c r="M5" s="15">
        <v>42</v>
      </c>
    </row>
    <row r="6" spans="1:14" x14ac:dyDescent="0.2">
      <c r="A6" s="14" t="s">
        <v>13</v>
      </c>
      <c r="B6" s="14" t="s">
        <v>21</v>
      </c>
      <c r="C6" s="14" t="s">
        <v>30</v>
      </c>
      <c r="D6" s="14" t="s">
        <v>85</v>
      </c>
      <c r="E6" s="101">
        <v>3</v>
      </c>
      <c r="F6" s="14">
        <v>2009</v>
      </c>
      <c r="G6" s="15">
        <v>428.5980895979344</v>
      </c>
      <c r="H6" s="15">
        <v>264</v>
      </c>
      <c r="I6" s="15">
        <v>0</v>
      </c>
      <c r="J6" s="15">
        <v>12</v>
      </c>
      <c r="K6" s="15">
        <v>0</v>
      </c>
      <c r="L6" s="15">
        <v>0</v>
      </c>
      <c r="M6" s="15">
        <v>276</v>
      </c>
    </row>
    <row r="7" spans="1:14" x14ac:dyDescent="0.2">
      <c r="A7" s="14" t="s">
        <v>14</v>
      </c>
      <c r="B7" s="14" t="s">
        <v>24</v>
      </c>
      <c r="C7" s="14" t="s">
        <v>30</v>
      </c>
      <c r="D7" s="14" t="s">
        <v>85</v>
      </c>
      <c r="E7" s="101">
        <v>3</v>
      </c>
      <c r="F7" s="14">
        <v>2011</v>
      </c>
      <c r="G7" s="15">
        <v>433.78720347343273</v>
      </c>
      <c r="H7" s="15">
        <v>50</v>
      </c>
      <c r="I7" s="15">
        <v>26</v>
      </c>
      <c r="J7" s="15">
        <v>155</v>
      </c>
      <c r="K7" s="15">
        <v>168</v>
      </c>
      <c r="L7" s="15">
        <v>55.440000000000005</v>
      </c>
      <c r="M7" s="15">
        <v>286.44</v>
      </c>
    </row>
    <row r="8" spans="1:14" x14ac:dyDescent="0.2">
      <c r="A8" s="14" t="s">
        <v>13</v>
      </c>
      <c r="B8" s="14" t="s">
        <v>22</v>
      </c>
      <c r="C8" s="14" t="s">
        <v>79</v>
      </c>
      <c r="D8" s="14" t="s">
        <v>86</v>
      </c>
      <c r="E8" s="101">
        <v>2</v>
      </c>
      <c r="F8" s="14">
        <v>2018</v>
      </c>
      <c r="G8" s="15">
        <v>793.29230421771763</v>
      </c>
      <c r="H8" s="15">
        <v>39</v>
      </c>
      <c r="I8" s="15">
        <v>100</v>
      </c>
      <c r="J8" s="15">
        <v>8</v>
      </c>
      <c r="K8" s="15">
        <v>342</v>
      </c>
      <c r="L8" s="15">
        <v>112.926</v>
      </c>
      <c r="M8" s="15">
        <v>259.92599999999999</v>
      </c>
    </row>
    <row r="9" spans="1:14" x14ac:dyDescent="0.2">
      <c r="A9" s="14" t="s">
        <v>13</v>
      </c>
      <c r="B9" s="14" t="s">
        <v>22</v>
      </c>
      <c r="C9" s="14" t="s">
        <v>31</v>
      </c>
      <c r="D9" s="14" t="s">
        <v>87</v>
      </c>
      <c r="E9" s="101">
        <v>3</v>
      </c>
      <c r="F9" s="14">
        <v>2011</v>
      </c>
      <c r="G9" s="15">
        <v>446.53442088030994</v>
      </c>
      <c r="H9" s="15">
        <v>153</v>
      </c>
      <c r="I9" s="15">
        <v>7</v>
      </c>
      <c r="J9" s="15">
        <v>2</v>
      </c>
      <c r="K9" s="15">
        <v>0</v>
      </c>
      <c r="L9" s="15">
        <v>0</v>
      </c>
      <c r="M9" s="15">
        <v>162</v>
      </c>
    </row>
    <row r="10" spans="1:14" x14ac:dyDescent="0.2">
      <c r="A10" s="14" t="s">
        <v>11</v>
      </c>
      <c r="B10" s="14" t="s">
        <v>16</v>
      </c>
      <c r="C10" s="14" t="s">
        <v>30</v>
      </c>
      <c r="D10" s="14" t="s">
        <v>85</v>
      </c>
      <c r="E10" s="101">
        <v>1</v>
      </c>
      <c r="F10" s="14">
        <v>2021</v>
      </c>
      <c r="G10" s="15">
        <v>594.89250601672211</v>
      </c>
      <c r="H10" s="15">
        <v>59</v>
      </c>
      <c r="I10" s="15">
        <v>12</v>
      </c>
      <c r="J10" s="15">
        <v>0</v>
      </c>
      <c r="K10" s="15">
        <v>90</v>
      </c>
      <c r="L10" s="15">
        <v>29.700000000000003</v>
      </c>
      <c r="M10" s="15">
        <v>100.7</v>
      </c>
    </row>
    <row r="11" spans="1:14" x14ac:dyDescent="0.2">
      <c r="A11" s="14" t="s">
        <v>13</v>
      </c>
      <c r="B11" s="14" t="s">
        <v>22</v>
      </c>
      <c r="C11" s="14" t="s">
        <v>30</v>
      </c>
      <c r="D11" s="14" t="s">
        <v>85</v>
      </c>
      <c r="E11" s="101">
        <v>2</v>
      </c>
      <c r="F11" s="14">
        <v>2014</v>
      </c>
      <c r="G11" s="15">
        <v>573.7696427855077</v>
      </c>
      <c r="H11" s="15">
        <v>324</v>
      </c>
      <c r="I11" s="15">
        <v>130</v>
      </c>
      <c r="J11" s="15">
        <v>0</v>
      </c>
      <c r="K11" s="15">
        <v>177</v>
      </c>
      <c r="L11" s="15">
        <v>58.410000000000004</v>
      </c>
      <c r="M11" s="15">
        <v>512.41</v>
      </c>
    </row>
    <row r="12" spans="1:14" x14ac:dyDescent="0.2">
      <c r="A12" s="14" t="s">
        <v>13</v>
      </c>
      <c r="B12" s="14" t="s">
        <v>22</v>
      </c>
      <c r="C12" s="14" t="s">
        <v>30</v>
      </c>
      <c r="D12" s="14" t="s">
        <v>85</v>
      </c>
      <c r="E12" s="101">
        <v>3</v>
      </c>
      <c r="F12" s="14">
        <v>2005</v>
      </c>
      <c r="G12" s="15">
        <v>338.15989141452769</v>
      </c>
      <c r="H12" s="15">
        <v>59</v>
      </c>
      <c r="I12" s="15">
        <v>0</v>
      </c>
      <c r="J12" s="15">
        <v>0</v>
      </c>
      <c r="K12" s="15">
        <v>657</v>
      </c>
      <c r="L12" s="15">
        <v>216.81</v>
      </c>
      <c r="M12" s="15">
        <v>275.81</v>
      </c>
    </row>
    <row r="13" spans="1:14" x14ac:dyDescent="0.2">
      <c r="A13" s="14" t="s">
        <v>13</v>
      </c>
      <c r="B13" s="14" t="s">
        <v>21</v>
      </c>
      <c r="C13" s="14" t="s">
        <v>79</v>
      </c>
      <c r="D13" s="14" t="s">
        <v>104</v>
      </c>
      <c r="E13" s="101">
        <v>3</v>
      </c>
      <c r="F13" s="14">
        <v>2003</v>
      </c>
      <c r="G13" s="15">
        <v>375.11706518552717</v>
      </c>
      <c r="H13" s="15">
        <v>141</v>
      </c>
      <c r="I13" s="15">
        <v>0</v>
      </c>
      <c r="J13" s="15">
        <v>44</v>
      </c>
      <c r="K13" s="15">
        <v>0</v>
      </c>
      <c r="L13" s="15">
        <v>0</v>
      </c>
      <c r="M13" s="15">
        <v>185</v>
      </c>
    </row>
    <row r="14" spans="1:14" x14ac:dyDescent="0.2">
      <c r="A14" s="14" t="s">
        <v>13</v>
      </c>
      <c r="B14" s="14" t="s">
        <v>21</v>
      </c>
      <c r="C14" s="14" t="s">
        <v>79</v>
      </c>
      <c r="D14" s="14" t="s">
        <v>104</v>
      </c>
      <c r="E14" s="101">
        <v>3</v>
      </c>
      <c r="F14" s="14">
        <v>2007</v>
      </c>
      <c r="G14" s="15">
        <v>444.91409953503324</v>
      </c>
      <c r="H14" s="15">
        <v>510</v>
      </c>
      <c r="I14" s="15">
        <v>0</v>
      </c>
      <c r="J14" s="15">
        <v>0</v>
      </c>
      <c r="K14" s="15">
        <v>471</v>
      </c>
      <c r="L14" s="15">
        <v>155.43</v>
      </c>
      <c r="M14" s="15">
        <v>665.43000000000006</v>
      </c>
    </row>
    <row r="15" spans="1:14" x14ac:dyDescent="0.2">
      <c r="A15" s="14" t="s">
        <v>13</v>
      </c>
      <c r="B15" s="14" t="s">
        <v>22</v>
      </c>
      <c r="C15" s="14" t="s">
        <v>31</v>
      </c>
      <c r="D15" s="14" t="s">
        <v>87</v>
      </c>
      <c r="E15" s="101">
        <v>3</v>
      </c>
      <c r="F15" s="14">
        <v>2006</v>
      </c>
      <c r="G15" s="15">
        <v>335.25169712806036</v>
      </c>
      <c r="H15" s="15">
        <v>169</v>
      </c>
      <c r="I15" s="15">
        <v>64</v>
      </c>
      <c r="J15" s="15">
        <v>0</v>
      </c>
      <c r="K15" s="15">
        <v>0</v>
      </c>
      <c r="L15" s="15">
        <v>0</v>
      </c>
      <c r="M15" s="15">
        <v>233</v>
      </c>
    </row>
    <row r="16" spans="1:14" x14ac:dyDescent="0.2">
      <c r="A16" s="14" t="s">
        <v>11</v>
      </c>
      <c r="B16" s="14" t="s">
        <v>17</v>
      </c>
      <c r="C16" s="14" t="s">
        <v>30</v>
      </c>
      <c r="D16" s="14" t="s">
        <v>85</v>
      </c>
      <c r="E16" s="101">
        <v>3</v>
      </c>
      <c r="F16" s="14">
        <v>2007</v>
      </c>
      <c r="G16" s="15">
        <v>379.83830280256495</v>
      </c>
      <c r="H16" s="15">
        <v>113</v>
      </c>
      <c r="I16" s="15">
        <v>31</v>
      </c>
      <c r="J16" s="15">
        <v>0</v>
      </c>
      <c r="K16" s="15">
        <v>0</v>
      </c>
      <c r="L16" s="15">
        <v>0</v>
      </c>
      <c r="M16" s="15">
        <v>144</v>
      </c>
    </row>
    <row r="17" spans="1:13" x14ac:dyDescent="0.2">
      <c r="A17" s="14" t="s">
        <v>14</v>
      </c>
      <c r="B17" s="14" t="s">
        <v>24</v>
      </c>
      <c r="C17" s="14" t="s">
        <v>30</v>
      </c>
      <c r="D17" s="14" t="s">
        <v>85</v>
      </c>
      <c r="E17" s="101">
        <v>3</v>
      </c>
      <c r="F17" s="14">
        <v>2013</v>
      </c>
      <c r="G17" s="15">
        <v>260.27232208405962</v>
      </c>
      <c r="H17" s="15">
        <v>1038</v>
      </c>
      <c r="I17" s="15">
        <v>0</v>
      </c>
      <c r="J17" s="15">
        <v>1</v>
      </c>
      <c r="K17" s="15">
        <v>0</v>
      </c>
      <c r="L17" s="15">
        <v>0</v>
      </c>
      <c r="M17" s="15">
        <v>1039</v>
      </c>
    </row>
    <row r="18" spans="1:13" x14ac:dyDescent="0.2">
      <c r="A18" s="14" t="s">
        <v>11</v>
      </c>
      <c r="B18" s="14" t="s">
        <v>16</v>
      </c>
      <c r="C18" s="14" t="s">
        <v>79</v>
      </c>
      <c r="D18" s="14" t="s">
        <v>104</v>
      </c>
      <c r="E18" s="101">
        <v>2</v>
      </c>
      <c r="F18" s="14">
        <v>2014</v>
      </c>
      <c r="G18" s="15">
        <v>473.66183170368481</v>
      </c>
      <c r="H18" s="15">
        <v>129</v>
      </c>
      <c r="I18" s="15">
        <v>26</v>
      </c>
      <c r="J18" s="15">
        <v>0</v>
      </c>
      <c r="K18" s="15">
        <v>0</v>
      </c>
      <c r="L18" s="15">
        <v>0</v>
      </c>
      <c r="M18" s="15">
        <v>155</v>
      </c>
    </row>
    <row r="19" spans="1:13" x14ac:dyDescent="0.2">
      <c r="A19" s="14" t="s">
        <v>11</v>
      </c>
      <c r="B19" s="14" t="s">
        <v>16</v>
      </c>
      <c r="C19" s="14" t="s">
        <v>30</v>
      </c>
      <c r="D19" s="14" t="s">
        <v>85</v>
      </c>
      <c r="E19" s="101">
        <v>2</v>
      </c>
      <c r="F19" s="14">
        <v>2014</v>
      </c>
      <c r="G19" s="15">
        <v>554.06660260907154</v>
      </c>
      <c r="H19" s="15">
        <v>26</v>
      </c>
      <c r="I19" s="15">
        <v>11</v>
      </c>
      <c r="J19" s="15">
        <v>904</v>
      </c>
      <c r="K19" s="15">
        <v>490</v>
      </c>
      <c r="L19" s="15">
        <v>162.78900000000002</v>
      </c>
      <c r="M19" s="15">
        <v>1103.789</v>
      </c>
    </row>
    <row r="20" spans="1:13" x14ac:dyDescent="0.2">
      <c r="A20" s="14" t="s">
        <v>11</v>
      </c>
      <c r="B20" s="14" t="s">
        <v>18</v>
      </c>
      <c r="C20" s="14" t="s">
        <v>28</v>
      </c>
      <c r="D20" s="14" t="s">
        <v>81</v>
      </c>
      <c r="E20" s="101">
        <v>2</v>
      </c>
      <c r="F20" s="14">
        <v>2018</v>
      </c>
      <c r="G20" s="15">
        <v>529.82165058839621</v>
      </c>
      <c r="H20" s="15">
        <v>154</v>
      </c>
      <c r="I20" s="15">
        <v>0</v>
      </c>
      <c r="J20" s="15">
        <v>13</v>
      </c>
      <c r="K20" s="15">
        <v>209</v>
      </c>
      <c r="L20" s="15">
        <v>68.97</v>
      </c>
      <c r="M20" s="15">
        <v>235.97</v>
      </c>
    </row>
    <row r="21" spans="1:13" x14ac:dyDescent="0.2">
      <c r="A21" s="14" t="s">
        <v>11</v>
      </c>
      <c r="B21" s="14" t="s">
        <v>17</v>
      </c>
      <c r="C21" s="14" t="s">
        <v>31</v>
      </c>
      <c r="D21" s="14" t="s">
        <v>87</v>
      </c>
      <c r="E21" s="101">
        <v>3</v>
      </c>
      <c r="F21" s="14">
        <v>2006</v>
      </c>
      <c r="G21" s="15">
        <v>399.6974185470288</v>
      </c>
      <c r="H21" s="15">
        <v>370</v>
      </c>
      <c r="I21" s="15">
        <v>61</v>
      </c>
      <c r="J21" s="15">
        <v>5</v>
      </c>
      <c r="K21" s="15">
        <v>2</v>
      </c>
      <c r="L21" s="15">
        <v>0.66</v>
      </c>
      <c r="M21" s="15">
        <v>436.66</v>
      </c>
    </row>
    <row r="22" spans="1:13" x14ac:dyDescent="0.2">
      <c r="A22" s="14" t="s">
        <v>11</v>
      </c>
      <c r="B22" s="14" t="s">
        <v>17</v>
      </c>
      <c r="C22" s="14" t="s">
        <v>30</v>
      </c>
      <c r="D22" s="14" t="s">
        <v>85</v>
      </c>
      <c r="E22" s="101">
        <v>1</v>
      </c>
      <c r="F22" s="14">
        <v>2019</v>
      </c>
      <c r="G22" s="15">
        <v>627.79771239977299</v>
      </c>
      <c r="H22" s="15">
        <v>403</v>
      </c>
      <c r="I22" s="15">
        <v>0</v>
      </c>
      <c r="J22" s="15">
        <v>0</v>
      </c>
      <c r="K22" s="15">
        <v>260</v>
      </c>
      <c r="L22" s="15">
        <v>90.486000000000004</v>
      </c>
      <c r="M22" s="15">
        <v>493.48599999999999</v>
      </c>
    </row>
    <row r="23" spans="1:13" x14ac:dyDescent="0.2">
      <c r="A23" s="14" t="s">
        <v>13</v>
      </c>
      <c r="B23" s="14" t="s">
        <v>23</v>
      </c>
      <c r="C23" s="14" t="s">
        <v>79</v>
      </c>
      <c r="D23" s="14" t="s">
        <v>104</v>
      </c>
      <c r="E23" s="101">
        <v>3</v>
      </c>
      <c r="F23" s="14">
        <v>2006</v>
      </c>
      <c r="G23" s="15">
        <v>417.12146094944342</v>
      </c>
      <c r="H23" s="15">
        <v>636</v>
      </c>
      <c r="I23" s="15">
        <v>0</v>
      </c>
      <c r="J23" s="15">
        <v>0</v>
      </c>
      <c r="K23" s="15">
        <v>0</v>
      </c>
      <c r="L23" s="15">
        <v>0</v>
      </c>
      <c r="M23" s="15">
        <v>636</v>
      </c>
    </row>
    <row r="24" spans="1:13" x14ac:dyDescent="0.2">
      <c r="A24" s="14" t="s">
        <v>13</v>
      </c>
      <c r="B24" s="14" t="s">
        <v>23</v>
      </c>
      <c r="C24" s="14" t="s">
        <v>79</v>
      </c>
      <c r="D24" s="14" t="s">
        <v>86</v>
      </c>
      <c r="E24" s="101">
        <v>3</v>
      </c>
      <c r="F24" s="14">
        <v>2007</v>
      </c>
      <c r="G24" s="15">
        <v>310.6664306972022</v>
      </c>
      <c r="H24" s="15">
        <v>60</v>
      </c>
      <c r="I24" s="15">
        <v>0</v>
      </c>
      <c r="J24" s="15">
        <v>2</v>
      </c>
      <c r="K24" s="15">
        <v>0</v>
      </c>
      <c r="L24" s="15">
        <v>0</v>
      </c>
      <c r="M24" s="15">
        <v>62</v>
      </c>
    </row>
    <row r="25" spans="1:13" x14ac:dyDescent="0.2">
      <c r="A25" s="14" t="s">
        <v>11</v>
      </c>
      <c r="B25" s="14" t="s">
        <v>17</v>
      </c>
      <c r="C25" s="14" t="s">
        <v>30</v>
      </c>
      <c r="D25" s="14" t="s">
        <v>85</v>
      </c>
      <c r="E25" s="101">
        <v>3</v>
      </c>
      <c r="F25" s="14">
        <v>2012</v>
      </c>
      <c r="G25" s="15">
        <v>389.82153729424692</v>
      </c>
      <c r="H25" s="15">
        <v>143</v>
      </c>
      <c r="I25" s="15">
        <v>0</v>
      </c>
      <c r="J25" s="15">
        <v>1</v>
      </c>
      <c r="K25" s="15">
        <v>0</v>
      </c>
      <c r="L25" s="15">
        <v>0</v>
      </c>
      <c r="M25" s="15">
        <v>144</v>
      </c>
    </row>
    <row r="26" spans="1:13" x14ac:dyDescent="0.2">
      <c r="A26" s="14" t="s">
        <v>15</v>
      </c>
      <c r="B26" s="14" t="s">
        <v>26</v>
      </c>
      <c r="C26" s="14" t="s">
        <v>79</v>
      </c>
      <c r="D26" s="14" t="s">
        <v>104</v>
      </c>
      <c r="E26" s="101">
        <v>3</v>
      </c>
      <c r="F26" s="14">
        <v>2005</v>
      </c>
      <c r="G26" s="15">
        <v>584.83193708231988</v>
      </c>
      <c r="H26" s="15">
        <v>520</v>
      </c>
      <c r="I26" s="15">
        <v>66</v>
      </c>
      <c r="J26" s="15">
        <v>0</v>
      </c>
      <c r="K26" s="15">
        <v>0</v>
      </c>
      <c r="L26" s="15">
        <v>0</v>
      </c>
      <c r="M26" s="15">
        <v>586</v>
      </c>
    </row>
    <row r="27" spans="1:13" x14ac:dyDescent="0.2">
      <c r="A27" s="14" t="s">
        <v>11</v>
      </c>
      <c r="B27" s="14" t="s">
        <v>16</v>
      </c>
      <c r="C27" s="14" t="s">
        <v>31</v>
      </c>
      <c r="D27" s="14" t="s">
        <v>87</v>
      </c>
      <c r="E27" s="101">
        <v>2</v>
      </c>
      <c r="F27" s="14">
        <v>2017</v>
      </c>
      <c r="G27" s="15">
        <v>473.62173608020777</v>
      </c>
      <c r="H27" s="15">
        <v>0</v>
      </c>
      <c r="I27" s="15">
        <v>423</v>
      </c>
      <c r="J27" s="15">
        <v>0</v>
      </c>
      <c r="K27" s="15">
        <v>0</v>
      </c>
      <c r="L27" s="15">
        <v>0</v>
      </c>
      <c r="M27" s="15">
        <v>423</v>
      </c>
    </row>
    <row r="28" spans="1:13" x14ac:dyDescent="0.2">
      <c r="A28" s="14" t="s">
        <v>13</v>
      </c>
      <c r="B28" s="14" t="s">
        <v>23</v>
      </c>
      <c r="C28" s="14" t="s">
        <v>29</v>
      </c>
      <c r="D28" s="14" t="s">
        <v>84</v>
      </c>
      <c r="E28" s="101">
        <v>3</v>
      </c>
      <c r="F28" s="14">
        <v>2006</v>
      </c>
      <c r="G28" s="15">
        <v>338.7134198484614</v>
      </c>
      <c r="H28" s="15">
        <v>195</v>
      </c>
      <c r="I28" s="15">
        <v>0</v>
      </c>
      <c r="J28" s="15">
        <v>117</v>
      </c>
      <c r="K28" s="15">
        <v>0</v>
      </c>
      <c r="L28" s="15">
        <v>0</v>
      </c>
      <c r="M28" s="15">
        <v>312</v>
      </c>
    </row>
    <row r="29" spans="1:13" x14ac:dyDescent="0.2">
      <c r="A29" s="14" t="s">
        <v>15</v>
      </c>
      <c r="B29" s="14" t="s">
        <v>26</v>
      </c>
      <c r="C29" s="14" t="s">
        <v>31</v>
      </c>
      <c r="D29" s="14" t="s">
        <v>87</v>
      </c>
      <c r="E29" s="101">
        <v>3</v>
      </c>
      <c r="F29" s="14">
        <v>2008</v>
      </c>
      <c r="G29" s="15">
        <v>479.05955740171839</v>
      </c>
      <c r="H29" s="15">
        <v>356</v>
      </c>
      <c r="I29" s="15">
        <v>390</v>
      </c>
      <c r="J29" s="15">
        <v>575</v>
      </c>
      <c r="K29" s="15">
        <v>0</v>
      </c>
      <c r="L29" s="15">
        <v>0</v>
      </c>
      <c r="M29" s="15">
        <v>1321</v>
      </c>
    </row>
    <row r="30" spans="1:13" x14ac:dyDescent="0.2">
      <c r="A30" s="14" t="s">
        <v>15</v>
      </c>
      <c r="B30" s="14" t="s">
        <v>27</v>
      </c>
      <c r="C30" s="14" t="s">
        <v>30</v>
      </c>
      <c r="D30" s="14" t="s">
        <v>85</v>
      </c>
      <c r="E30" s="101">
        <v>1</v>
      </c>
      <c r="F30" s="14">
        <v>2019</v>
      </c>
      <c r="G30" s="15">
        <v>553.38417584247088</v>
      </c>
      <c r="H30" s="15">
        <v>205</v>
      </c>
      <c r="I30" s="15">
        <v>16</v>
      </c>
      <c r="J30" s="15">
        <v>290</v>
      </c>
      <c r="K30" s="15">
        <v>137</v>
      </c>
      <c r="L30" s="15">
        <v>45.21</v>
      </c>
      <c r="M30" s="15">
        <v>556.21</v>
      </c>
    </row>
    <row r="31" spans="1:13" x14ac:dyDescent="0.2">
      <c r="A31" s="14" t="s">
        <v>12</v>
      </c>
      <c r="B31" s="14" t="s">
        <v>20</v>
      </c>
      <c r="C31" s="14" t="s">
        <v>30</v>
      </c>
      <c r="D31" s="14" t="s">
        <v>85</v>
      </c>
      <c r="E31" s="101">
        <v>2</v>
      </c>
      <c r="F31" s="14">
        <v>2017</v>
      </c>
      <c r="G31" s="15">
        <v>467.4665413642432</v>
      </c>
      <c r="H31" s="15">
        <v>120</v>
      </c>
      <c r="I31" s="15">
        <v>0</v>
      </c>
      <c r="J31" s="15">
        <v>0</v>
      </c>
      <c r="K31" s="15">
        <v>0</v>
      </c>
      <c r="L31" s="15">
        <v>0</v>
      </c>
      <c r="M31" s="15">
        <v>120</v>
      </c>
    </row>
    <row r="32" spans="1:13" x14ac:dyDescent="0.2">
      <c r="A32" s="14" t="s">
        <v>15</v>
      </c>
      <c r="B32" s="14" t="s">
        <v>26</v>
      </c>
      <c r="C32" s="14" t="s">
        <v>79</v>
      </c>
      <c r="D32" s="14" t="s">
        <v>104</v>
      </c>
      <c r="E32" s="101">
        <v>3</v>
      </c>
      <c r="F32" s="14">
        <v>2008</v>
      </c>
      <c r="G32" s="15">
        <v>425.45550652586797</v>
      </c>
      <c r="H32" s="15">
        <v>373</v>
      </c>
      <c r="I32" s="15">
        <v>112</v>
      </c>
      <c r="J32" s="15">
        <v>633</v>
      </c>
      <c r="K32" s="15">
        <v>43</v>
      </c>
      <c r="L32" s="15">
        <v>14.190000000000001</v>
      </c>
      <c r="M32" s="15">
        <v>1132.19</v>
      </c>
    </row>
    <row r="33" spans="1:13" x14ac:dyDescent="0.2">
      <c r="A33" s="14" t="s">
        <v>13</v>
      </c>
      <c r="B33" s="14" t="s">
        <v>22</v>
      </c>
      <c r="C33" s="14" t="s">
        <v>30</v>
      </c>
      <c r="D33" s="14" t="s">
        <v>85</v>
      </c>
      <c r="E33" s="101">
        <v>3</v>
      </c>
      <c r="F33" s="14">
        <v>2004</v>
      </c>
      <c r="G33" s="15">
        <v>496.32228319361434</v>
      </c>
      <c r="H33" s="15">
        <v>176</v>
      </c>
      <c r="I33" s="15">
        <v>0</v>
      </c>
      <c r="J33" s="15">
        <v>44</v>
      </c>
      <c r="K33" s="15">
        <v>700</v>
      </c>
      <c r="L33" s="15">
        <v>231</v>
      </c>
      <c r="M33" s="15">
        <v>451</v>
      </c>
    </row>
    <row r="34" spans="1:13" x14ac:dyDescent="0.2">
      <c r="A34" s="14" t="s">
        <v>11</v>
      </c>
      <c r="B34" s="14" t="s">
        <v>17</v>
      </c>
      <c r="C34" s="14" t="s">
        <v>28</v>
      </c>
      <c r="D34" s="14" t="s">
        <v>80</v>
      </c>
      <c r="E34" s="101">
        <v>1</v>
      </c>
      <c r="F34" s="14">
        <v>2021</v>
      </c>
      <c r="G34" s="15">
        <v>445.9817666013941</v>
      </c>
      <c r="H34" s="15">
        <v>57</v>
      </c>
      <c r="I34" s="15">
        <v>2</v>
      </c>
      <c r="J34" s="15">
        <v>0</v>
      </c>
      <c r="K34" s="15">
        <v>0</v>
      </c>
      <c r="L34" s="15">
        <v>0</v>
      </c>
      <c r="M34" s="15">
        <v>59</v>
      </c>
    </row>
    <row r="35" spans="1:13" x14ac:dyDescent="0.2">
      <c r="A35" s="14" t="s">
        <v>13</v>
      </c>
      <c r="B35" s="14" t="s">
        <v>22</v>
      </c>
      <c r="C35" s="14" t="s">
        <v>31</v>
      </c>
      <c r="D35" s="14" t="s">
        <v>87</v>
      </c>
      <c r="E35" s="101">
        <v>3</v>
      </c>
      <c r="F35" s="14">
        <v>2004</v>
      </c>
      <c r="G35" s="15">
        <v>374.33862126072114</v>
      </c>
      <c r="H35" s="15">
        <v>490</v>
      </c>
      <c r="I35" s="15">
        <v>213</v>
      </c>
      <c r="J35" s="15">
        <v>2</v>
      </c>
      <c r="K35" s="15">
        <v>0</v>
      </c>
      <c r="L35" s="15">
        <v>0</v>
      </c>
      <c r="M35" s="15">
        <v>705</v>
      </c>
    </row>
    <row r="36" spans="1:13" x14ac:dyDescent="0.2">
      <c r="A36" s="14" t="s">
        <v>11</v>
      </c>
      <c r="B36" s="14" t="s">
        <v>17</v>
      </c>
      <c r="C36" s="14" t="s">
        <v>30</v>
      </c>
      <c r="D36" s="14" t="s">
        <v>85</v>
      </c>
      <c r="E36" s="101">
        <v>3</v>
      </c>
      <c r="F36" s="14">
        <v>2012</v>
      </c>
      <c r="G36" s="15">
        <v>700.6484018328315</v>
      </c>
      <c r="H36" s="15">
        <v>194</v>
      </c>
      <c r="I36" s="15">
        <v>0</v>
      </c>
      <c r="J36" s="15">
        <v>0</v>
      </c>
      <c r="K36" s="15">
        <v>0</v>
      </c>
      <c r="L36" s="15">
        <v>0</v>
      </c>
      <c r="M36" s="15">
        <v>194</v>
      </c>
    </row>
    <row r="37" spans="1:13" x14ac:dyDescent="0.2">
      <c r="A37" s="14" t="s">
        <v>14</v>
      </c>
      <c r="B37" s="14" t="s">
        <v>25</v>
      </c>
      <c r="C37" s="14" t="s">
        <v>31</v>
      </c>
      <c r="D37" s="14" t="s">
        <v>87</v>
      </c>
      <c r="E37" s="101">
        <v>3</v>
      </c>
      <c r="F37" s="14">
        <v>2000</v>
      </c>
      <c r="G37" s="15">
        <v>432.57139580312491</v>
      </c>
      <c r="H37" s="15">
        <v>517</v>
      </c>
      <c r="I37" s="15">
        <v>71</v>
      </c>
      <c r="J37" s="15">
        <v>24</v>
      </c>
      <c r="K37" s="15">
        <v>0</v>
      </c>
      <c r="L37" s="15">
        <v>0</v>
      </c>
      <c r="M37" s="15">
        <v>612</v>
      </c>
    </row>
    <row r="38" spans="1:13" x14ac:dyDescent="0.2">
      <c r="A38" s="14" t="s">
        <v>15</v>
      </c>
      <c r="B38" s="14" t="s">
        <v>26</v>
      </c>
      <c r="C38" s="14" t="s">
        <v>30</v>
      </c>
      <c r="D38" s="14" t="s">
        <v>85</v>
      </c>
      <c r="E38" s="101">
        <v>3</v>
      </c>
      <c r="F38" s="14">
        <v>2009</v>
      </c>
      <c r="G38" s="15">
        <v>718.4735981927555</v>
      </c>
      <c r="H38" s="15">
        <v>190</v>
      </c>
      <c r="I38" s="15">
        <v>63</v>
      </c>
      <c r="J38" s="15">
        <v>0</v>
      </c>
      <c r="K38" s="15">
        <v>18</v>
      </c>
      <c r="L38" s="15">
        <v>5.94</v>
      </c>
      <c r="M38" s="15">
        <v>258.94</v>
      </c>
    </row>
    <row r="39" spans="1:13" x14ac:dyDescent="0.2">
      <c r="A39" s="14" t="s">
        <v>15</v>
      </c>
      <c r="B39" s="14" t="s">
        <v>27</v>
      </c>
      <c r="C39" s="14" t="s">
        <v>79</v>
      </c>
      <c r="D39" s="14" t="s">
        <v>104</v>
      </c>
      <c r="E39" s="101">
        <v>3</v>
      </c>
      <c r="F39" s="14">
        <v>2006</v>
      </c>
      <c r="G39" s="15">
        <v>485.58422110050964</v>
      </c>
      <c r="H39" s="15">
        <v>400</v>
      </c>
      <c r="I39" s="15">
        <v>26</v>
      </c>
      <c r="J39" s="15">
        <v>0</v>
      </c>
      <c r="K39" s="15">
        <v>4080</v>
      </c>
      <c r="L39" s="15">
        <v>1346.4</v>
      </c>
      <c r="M39" s="15">
        <v>1772.4</v>
      </c>
    </row>
    <row r="40" spans="1:13" x14ac:dyDescent="0.2">
      <c r="A40" s="14" t="s">
        <v>12</v>
      </c>
      <c r="B40" s="14" t="s">
        <v>19</v>
      </c>
      <c r="C40" s="14" t="s">
        <v>30</v>
      </c>
      <c r="D40" s="14" t="s">
        <v>85</v>
      </c>
      <c r="E40" s="101">
        <v>1</v>
      </c>
      <c r="F40" s="14">
        <v>2019</v>
      </c>
      <c r="G40" s="15">
        <v>464.17978622268049</v>
      </c>
      <c r="H40" s="15">
        <v>275</v>
      </c>
      <c r="I40" s="15">
        <v>0</v>
      </c>
      <c r="J40" s="15">
        <v>0</v>
      </c>
      <c r="K40" s="15">
        <v>0</v>
      </c>
      <c r="L40" s="15">
        <v>0</v>
      </c>
      <c r="M40" s="15">
        <v>275</v>
      </c>
    </row>
    <row r="41" spans="1:13" x14ac:dyDescent="0.2">
      <c r="A41" s="14" t="s">
        <v>15</v>
      </c>
      <c r="B41" s="14" t="s">
        <v>26</v>
      </c>
      <c r="C41" s="14" t="s">
        <v>29</v>
      </c>
      <c r="D41" s="14" t="s">
        <v>84</v>
      </c>
      <c r="E41" s="101">
        <v>2</v>
      </c>
      <c r="F41" s="14">
        <v>2018</v>
      </c>
      <c r="G41" s="15">
        <v>731.6294571493363</v>
      </c>
      <c r="H41" s="15">
        <v>230</v>
      </c>
      <c r="I41" s="15">
        <v>0</v>
      </c>
      <c r="J41" s="15">
        <v>9</v>
      </c>
      <c r="K41" s="15">
        <v>10</v>
      </c>
      <c r="L41" s="15">
        <v>3.3000000000000003</v>
      </c>
      <c r="M41" s="15">
        <v>242.3</v>
      </c>
    </row>
    <row r="42" spans="1:13" x14ac:dyDescent="0.2">
      <c r="A42" s="14" t="s">
        <v>14</v>
      </c>
      <c r="B42" s="14" t="s">
        <v>24</v>
      </c>
      <c r="C42" s="14" t="s">
        <v>30</v>
      </c>
      <c r="D42" s="14" t="s">
        <v>85</v>
      </c>
      <c r="E42" s="101">
        <v>2</v>
      </c>
      <c r="F42" s="14">
        <v>2017</v>
      </c>
      <c r="G42" s="15">
        <v>691.50946149580568</v>
      </c>
      <c r="H42" s="15">
        <v>429</v>
      </c>
      <c r="I42" s="15">
        <v>96</v>
      </c>
      <c r="J42" s="15">
        <v>32</v>
      </c>
      <c r="K42" s="15">
        <v>0</v>
      </c>
      <c r="L42" s="15">
        <v>0</v>
      </c>
      <c r="M42" s="15">
        <v>557</v>
      </c>
    </row>
    <row r="43" spans="1:13" x14ac:dyDescent="0.2">
      <c r="A43" s="14" t="s">
        <v>13</v>
      </c>
      <c r="B43" s="14" t="s">
        <v>23</v>
      </c>
      <c r="C43" s="14" t="s">
        <v>28</v>
      </c>
      <c r="D43" s="14" t="s">
        <v>80</v>
      </c>
      <c r="E43" s="101">
        <v>3</v>
      </c>
      <c r="F43" s="14">
        <v>2008</v>
      </c>
      <c r="G43" s="15">
        <v>423.90039973017821</v>
      </c>
      <c r="H43" s="15">
        <v>762</v>
      </c>
      <c r="I43" s="15">
        <v>20</v>
      </c>
      <c r="J43" s="15">
        <v>251</v>
      </c>
      <c r="K43" s="15">
        <v>0</v>
      </c>
      <c r="L43" s="15">
        <v>0</v>
      </c>
      <c r="M43" s="15">
        <v>1033</v>
      </c>
    </row>
    <row r="44" spans="1:13" x14ac:dyDescent="0.2">
      <c r="A44" s="14" t="s">
        <v>14</v>
      </c>
      <c r="B44" s="14" t="s">
        <v>24</v>
      </c>
      <c r="C44" s="14" t="s">
        <v>30</v>
      </c>
      <c r="D44" s="14" t="s">
        <v>85</v>
      </c>
      <c r="E44" s="101">
        <v>3</v>
      </c>
      <c r="F44" s="14">
        <v>2009</v>
      </c>
      <c r="G44" s="15">
        <v>560.58653987335913</v>
      </c>
      <c r="H44" s="15">
        <v>521</v>
      </c>
      <c r="I44" s="15">
        <v>34</v>
      </c>
      <c r="J44" s="15">
        <v>27</v>
      </c>
      <c r="K44" s="15">
        <v>0</v>
      </c>
      <c r="L44" s="15">
        <v>0</v>
      </c>
      <c r="M44" s="15">
        <v>582</v>
      </c>
    </row>
    <row r="45" spans="1:13" x14ac:dyDescent="0.2">
      <c r="A45" s="14" t="s">
        <v>14</v>
      </c>
      <c r="B45" s="14" t="s">
        <v>25</v>
      </c>
      <c r="C45" s="14" t="s">
        <v>79</v>
      </c>
      <c r="D45" s="14" t="s">
        <v>104</v>
      </c>
      <c r="E45" s="101">
        <v>2</v>
      </c>
      <c r="F45" s="14">
        <v>2015</v>
      </c>
      <c r="G45" s="15">
        <v>479.06623576567665</v>
      </c>
      <c r="H45" s="15">
        <v>271</v>
      </c>
      <c r="I45" s="15">
        <v>0</v>
      </c>
      <c r="J45" s="15">
        <v>0</v>
      </c>
      <c r="K45" s="15">
        <v>0</v>
      </c>
      <c r="L45" s="15">
        <v>0</v>
      </c>
      <c r="M45" s="15">
        <v>271</v>
      </c>
    </row>
    <row r="46" spans="1:13" x14ac:dyDescent="0.2">
      <c r="A46" s="14" t="s">
        <v>12</v>
      </c>
      <c r="B46" s="14" t="s">
        <v>20</v>
      </c>
      <c r="C46" s="14" t="s">
        <v>79</v>
      </c>
      <c r="D46" s="14" t="s">
        <v>104</v>
      </c>
      <c r="E46" s="101">
        <v>3</v>
      </c>
      <c r="F46" s="14">
        <v>2004</v>
      </c>
      <c r="G46" s="15">
        <v>498.77569361278131</v>
      </c>
      <c r="H46" s="15">
        <v>87</v>
      </c>
      <c r="I46" s="15">
        <v>0</v>
      </c>
      <c r="J46" s="15">
        <v>2</v>
      </c>
      <c r="K46" s="15">
        <v>0</v>
      </c>
      <c r="L46" s="15">
        <v>0</v>
      </c>
      <c r="M46" s="15">
        <v>89</v>
      </c>
    </row>
    <row r="47" spans="1:13" x14ac:dyDescent="0.2">
      <c r="A47" s="14" t="s">
        <v>14</v>
      </c>
      <c r="B47" s="14" t="s">
        <v>25</v>
      </c>
      <c r="C47" s="14" t="s">
        <v>30</v>
      </c>
      <c r="D47" s="14" t="s">
        <v>85</v>
      </c>
      <c r="E47" s="101">
        <v>3</v>
      </c>
      <c r="F47" s="14">
        <v>2007</v>
      </c>
      <c r="G47" s="15">
        <v>388.92331018016318</v>
      </c>
      <c r="H47" s="15">
        <v>916</v>
      </c>
      <c r="I47" s="15">
        <v>0</v>
      </c>
      <c r="J47" s="15">
        <v>7</v>
      </c>
      <c r="K47" s="15">
        <v>35</v>
      </c>
      <c r="L47" s="15">
        <v>11.55</v>
      </c>
      <c r="M47" s="15">
        <v>934.55</v>
      </c>
    </row>
    <row r="48" spans="1:13" x14ac:dyDescent="0.2">
      <c r="A48" s="14" t="s">
        <v>13</v>
      </c>
      <c r="B48" s="14" t="s">
        <v>22</v>
      </c>
      <c r="C48" s="14" t="s">
        <v>79</v>
      </c>
      <c r="D48" s="14" t="s">
        <v>104</v>
      </c>
      <c r="E48" s="101">
        <v>3</v>
      </c>
      <c r="F48" s="14">
        <v>2006</v>
      </c>
      <c r="G48" s="15">
        <v>317.70780300049711</v>
      </c>
      <c r="H48" s="15">
        <v>568</v>
      </c>
      <c r="I48" s="15">
        <v>56</v>
      </c>
      <c r="J48" s="15">
        <v>3</v>
      </c>
      <c r="K48" s="15">
        <v>706</v>
      </c>
      <c r="L48" s="15">
        <v>234.59700000000001</v>
      </c>
      <c r="M48" s="15">
        <v>861.59699999999998</v>
      </c>
    </row>
    <row r="49" spans="1:13" x14ac:dyDescent="0.2">
      <c r="A49" s="14" t="s">
        <v>11</v>
      </c>
      <c r="B49" s="14" t="s">
        <v>16</v>
      </c>
      <c r="C49" s="14" t="s">
        <v>79</v>
      </c>
      <c r="D49" s="14" t="s">
        <v>104</v>
      </c>
      <c r="E49" s="101">
        <v>3</v>
      </c>
      <c r="F49" s="14">
        <v>2006</v>
      </c>
      <c r="G49" s="15">
        <v>361.6149345194479</v>
      </c>
      <c r="H49" s="15">
        <v>753</v>
      </c>
      <c r="I49" s="15">
        <v>68</v>
      </c>
      <c r="J49" s="15">
        <v>0</v>
      </c>
      <c r="K49" s="15">
        <v>366</v>
      </c>
      <c r="L49" s="15">
        <v>120.78</v>
      </c>
      <c r="M49" s="15">
        <v>941.78</v>
      </c>
    </row>
    <row r="50" spans="1:13" x14ac:dyDescent="0.2">
      <c r="A50" s="14" t="s">
        <v>11</v>
      </c>
      <c r="B50" s="14" t="s">
        <v>16</v>
      </c>
      <c r="C50" s="14" t="s">
        <v>30</v>
      </c>
      <c r="D50" s="14" t="s">
        <v>85</v>
      </c>
      <c r="E50" s="101">
        <v>3</v>
      </c>
      <c r="F50" s="14">
        <v>2011</v>
      </c>
      <c r="G50" s="15">
        <v>561.29138021307108</v>
      </c>
      <c r="H50" s="15">
        <v>0</v>
      </c>
      <c r="I50" s="15">
        <v>9</v>
      </c>
      <c r="J50" s="15">
        <v>74</v>
      </c>
      <c r="K50" s="15">
        <v>0</v>
      </c>
      <c r="L50" s="15">
        <v>0</v>
      </c>
      <c r="M50" s="15">
        <v>83</v>
      </c>
    </row>
    <row r="51" spans="1:13" x14ac:dyDescent="0.2">
      <c r="A51" s="14" t="s">
        <v>11</v>
      </c>
      <c r="B51" s="14" t="s">
        <v>18</v>
      </c>
      <c r="C51" s="14" t="s">
        <v>30</v>
      </c>
      <c r="D51" s="14" t="s">
        <v>85</v>
      </c>
      <c r="E51" s="101">
        <v>3</v>
      </c>
      <c r="F51" s="14">
        <v>2007</v>
      </c>
      <c r="G51" s="15">
        <v>505.00483307963714</v>
      </c>
      <c r="H51" s="15">
        <v>100</v>
      </c>
      <c r="I51" s="15">
        <v>269</v>
      </c>
      <c r="J51" s="15">
        <v>95</v>
      </c>
      <c r="K51" s="15">
        <v>0</v>
      </c>
      <c r="L51" s="15">
        <v>0.82500000000000007</v>
      </c>
      <c r="M51" s="15">
        <v>464.82499999999999</v>
      </c>
    </row>
    <row r="52" spans="1:13" x14ac:dyDescent="0.2">
      <c r="A52" s="14" t="s">
        <v>15</v>
      </c>
      <c r="B52" s="14" t="s">
        <v>27</v>
      </c>
      <c r="C52" s="14" t="s">
        <v>31</v>
      </c>
      <c r="D52" s="14" t="s">
        <v>87</v>
      </c>
      <c r="E52" s="101">
        <v>1</v>
      </c>
      <c r="F52" s="14">
        <v>2020</v>
      </c>
      <c r="G52" s="15">
        <v>564.87883469476276</v>
      </c>
      <c r="H52" s="15">
        <v>30</v>
      </c>
      <c r="I52" s="15">
        <v>0</v>
      </c>
      <c r="J52" s="15">
        <v>0</v>
      </c>
      <c r="K52" s="15">
        <v>0</v>
      </c>
      <c r="L52" s="15">
        <v>0</v>
      </c>
      <c r="M52" s="15">
        <v>30</v>
      </c>
    </row>
    <row r="53" spans="1:13" x14ac:dyDescent="0.2">
      <c r="A53" s="14" t="s">
        <v>14</v>
      </c>
      <c r="B53" s="14" t="s">
        <v>24</v>
      </c>
      <c r="C53" s="14" t="s">
        <v>79</v>
      </c>
      <c r="D53" s="14" t="s">
        <v>104</v>
      </c>
      <c r="E53" s="101">
        <v>1</v>
      </c>
      <c r="F53" s="14">
        <v>2019</v>
      </c>
      <c r="G53" s="15">
        <v>750.15995732108274</v>
      </c>
      <c r="H53" s="15">
        <v>347</v>
      </c>
      <c r="I53" s="15">
        <v>0</v>
      </c>
      <c r="J53" s="15">
        <v>0</v>
      </c>
      <c r="K53" s="15">
        <v>0</v>
      </c>
      <c r="L53" s="15">
        <v>0</v>
      </c>
      <c r="M53" s="15">
        <v>347</v>
      </c>
    </row>
    <row r="54" spans="1:13" x14ac:dyDescent="0.2">
      <c r="A54" s="14" t="s">
        <v>14</v>
      </c>
      <c r="B54" s="14" t="s">
        <v>24</v>
      </c>
      <c r="C54" s="14" t="s">
        <v>79</v>
      </c>
      <c r="D54" s="14" t="s">
        <v>104</v>
      </c>
      <c r="E54" s="101">
        <v>3</v>
      </c>
      <c r="F54" s="14">
        <v>2005</v>
      </c>
      <c r="G54" s="15">
        <v>537.5755311902617</v>
      </c>
      <c r="H54" s="15">
        <v>140</v>
      </c>
      <c r="I54" s="15">
        <v>783</v>
      </c>
      <c r="J54" s="15">
        <v>0</v>
      </c>
      <c r="K54" s="15">
        <v>4</v>
      </c>
      <c r="L54" s="15">
        <v>1.32</v>
      </c>
      <c r="M54" s="15">
        <v>924.32</v>
      </c>
    </row>
    <row r="55" spans="1:13" x14ac:dyDescent="0.2">
      <c r="A55" s="14" t="s">
        <v>13</v>
      </c>
      <c r="B55" s="14" t="s">
        <v>23</v>
      </c>
      <c r="C55" s="14" t="s">
        <v>30</v>
      </c>
      <c r="D55" s="14" t="s">
        <v>85</v>
      </c>
      <c r="E55" s="101">
        <v>2</v>
      </c>
      <c r="F55" s="14">
        <v>2014</v>
      </c>
      <c r="G55" s="15">
        <v>559.79912374210596</v>
      </c>
      <c r="H55" s="15">
        <v>456</v>
      </c>
      <c r="I55" s="15">
        <v>0</v>
      </c>
      <c r="J55" s="15">
        <v>1</v>
      </c>
      <c r="K55" s="15">
        <v>6</v>
      </c>
      <c r="L55" s="15">
        <v>23.43</v>
      </c>
      <c r="M55" s="15">
        <v>480.43</v>
      </c>
    </row>
    <row r="56" spans="1:13" x14ac:dyDescent="0.2">
      <c r="A56" s="14" t="s">
        <v>13</v>
      </c>
      <c r="B56" s="14" t="s">
        <v>22</v>
      </c>
      <c r="C56" s="14" t="s">
        <v>31</v>
      </c>
      <c r="D56" s="14" t="s">
        <v>87</v>
      </c>
      <c r="E56" s="101">
        <v>3</v>
      </c>
      <c r="F56" s="14">
        <v>2004</v>
      </c>
      <c r="G56" s="15">
        <v>305.29768679770541</v>
      </c>
      <c r="H56" s="15">
        <v>23</v>
      </c>
      <c r="I56" s="15">
        <v>76</v>
      </c>
      <c r="J56" s="15">
        <v>590</v>
      </c>
      <c r="K56" s="15">
        <v>0</v>
      </c>
      <c r="L56" s="15">
        <v>0</v>
      </c>
      <c r="M56" s="15">
        <v>689</v>
      </c>
    </row>
    <row r="57" spans="1:13" x14ac:dyDescent="0.2">
      <c r="A57" s="14" t="s">
        <v>15</v>
      </c>
      <c r="B57" s="14" t="s">
        <v>26</v>
      </c>
      <c r="C57" s="14" t="s">
        <v>28</v>
      </c>
      <c r="D57" s="14" t="s">
        <v>80</v>
      </c>
      <c r="E57" s="101">
        <v>1</v>
      </c>
      <c r="F57" s="14">
        <v>2020</v>
      </c>
      <c r="G57" s="15">
        <v>697.26993801050332</v>
      </c>
      <c r="H57" s="15">
        <v>249</v>
      </c>
      <c r="I57" s="15">
        <v>0</v>
      </c>
      <c r="J57" s="15">
        <v>28</v>
      </c>
      <c r="K57" s="15">
        <v>0</v>
      </c>
      <c r="L57" s="15">
        <v>0</v>
      </c>
      <c r="M57" s="15">
        <v>277</v>
      </c>
    </row>
    <row r="58" spans="1:13" x14ac:dyDescent="0.2">
      <c r="A58" s="14" t="s">
        <v>14</v>
      </c>
      <c r="B58" s="14" t="s">
        <v>24</v>
      </c>
      <c r="C58" s="14" t="s">
        <v>79</v>
      </c>
      <c r="D58" s="14" t="s">
        <v>104</v>
      </c>
      <c r="E58" s="101">
        <v>3</v>
      </c>
      <c r="F58" s="14">
        <v>2002</v>
      </c>
      <c r="G58" s="15">
        <v>565.49095538237577</v>
      </c>
      <c r="H58" s="15">
        <v>81</v>
      </c>
      <c r="I58" s="15">
        <v>0</v>
      </c>
      <c r="J58" s="15">
        <v>0</v>
      </c>
      <c r="K58" s="15">
        <v>154</v>
      </c>
      <c r="L58" s="15">
        <v>50.82</v>
      </c>
      <c r="M58" s="15">
        <v>131.82</v>
      </c>
    </row>
    <row r="59" spans="1:13" x14ac:dyDescent="0.2">
      <c r="A59" s="14" t="s">
        <v>13</v>
      </c>
      <c r="B59" s="14" t="s">
        <v>22</v>
      </c>
      <c r="C59" s="14" t="s">
        <v>79</v>
      </c>
      <c r="D59" s="14" t="s">
        <v>104</v>
      </c>
      <c r="E59" s="101">
        <v>3</v>
      </c>
      <c r="F59" s="14">
        <v>2011</v>
      </c>
      <c r="G59" s="15">
        <v>513.49893697901723</v>
      </c>
      <c r="H59" s="15">
        <v>206</v>
      </c>
      <c r="I59" s="15">
        <v>94</v>
      </c>
      <c r="J59" s="15">
        <v>24</v>
      </c>
      <c r="K59" s="15">
        <v>0</v>
      </c>
      <c r="L59" s="15">
        <v>0</v>
      </c>
      <c r="M59" s="15">
        <v>324</v>
      </c>
    </row>
    <row r="60" spans="1:13" x14ac:dyDescent="0.2">
      <c r="A60" s="14" t="s">
        <v>14</v>
      </c>
      <c r="B60" s="14" t="s">
        <v>25</v>
      </c>
      <c r="C60" s="14" t="s">
        <v>28</v>
      </c>
      <c r="D60" s="14" t="s">
        <v>80</v>
      </c>
      <c r="E60" s="101">
        <v>3</v>
      </c>
      <c r="F60" s="14">
        <v>2003</v>
      </c>
      <c r="G60" s="15">
        <v>491.29521574724021</v>
      </c>
      <c r="H60" s="15">
        <v>802</v>
      </c>
      <c r="I60" s="15">
        <v>0</v>
      </c>
      <c r="J60" s="15">
        <v>0</v>
      </c>
      <c r="K60" s="15">
        <v>0</v>
      </c>
      <c r="L60" s="15">
        <v>0</v>
      </c>
      <c r="M60" s="15">
        <v>802</v>
      </c>
    </row>
    <row r="61" spans="1:13" x14ac:dyDescent="0.2">
      <c r="A61" s="14" t="s">
        <v>13</v>
      </c>
      <c r="B61" s="14" t="s">
        <v>22</v>
      </c>
      <c r="C61" s="14" t="s">
        <v>30</v>
      </c>
      <c r="D61" s="14" t="s">
        <v>85</v>
      </c>
      <c r="E61" s="101">
        <v>1</v>
      </c>
      <c r="F61" s="14">
        <v>2020</v>
      </c>
      <c r="G61" s="15">
        <v>693.16060463965164</v>
      </c>
      <c r="H61" s="15">
        <v>51</v>
      </c>
      <c r="I61" s="15">
        <v>15</v>
      </c>
      <c r="J61" s="15">
        <v>5</v>
      </c>
      <c r="K61" s="15">
        <v>128</v>
      </c>
      <c r="L61" s="15">
        <v>42.24</v>
      </c>
      <c r="M61" s="15">
        <v>113.24000000000001</v>
      </c>
    </row>
    <row r="62" spans="1:13" x14ac:dyDescent="0.2">
      <c r="A62" s="14" t="s">
        <v>13</v>
      </c>
      <c r="B62" s="14" t="s">
        <v>22</v>
      </c>
      <c r="C62" s="14" t="s">
        <v>30</v>
      </c>
      <c r="D62" s="14" t="s">
        <v>85</v>
      </c>
      <c r="E62" s="101">
        <v>2</v>
      </c>
      <c r="F62" s="14">
        <v>2014</v>
      </c>
      <c r="G62" s="15">
        <v>514.61216384723241</v>
      </c>
      <c r="H62" s="15">
        <v>0</v>
      </c>
      <c r="I62" s="15">
        <v>398</v>
      </c>
      <c r="J62" s="15">
        <v>50</v>
      </c>
      <c r="K62" s="15">
        <v>15</v>
      </c>
      <c r="L62" s="15">
        <v>4.95</v>
      </c>
      <c r="M62" s="15">
        <v>452.95</v>
      </c>
    </row>
    <row r="63" spans="1:13" x14ac:dyDescent="0.2">
      <c r="A63" s="14" t="s">
        <v>11</v>
      </c>
      <c r="B63" s="14" t="s">
        <v>17</v>
      </c>
      <c r="C63" s="14" t="s">
        <v>29</v>
      </c>
      <c r="D63" s="14" t="s">
        <v>84</v>
      </c>
      <c r="E63" s="101">
        <v>2</v>
      </c>
      <c r="F63" s="14">
        <v>2018</v>
      </c>
      <c r="G63" s="15">
        <v>476.25018804016543</v>
      </c>
      <c r="H63" s="15">
        <v>41</v>
      </c>
      <c r="I63" s="15">
        <v>12</v>
      </c>
      <c r="J63" s="15">
        <v>19</v>
      </c>
      <c r="K63" s="15">
        <v>0</v>
      </c>
      <c r="L63" s="15">
        <v>0</v>
      </c>
      <c r="M63" s="15">
        <v>72</v>
      </c>
    </row>
    <row r="64" spans="1:13" x14ac:dyDescent="0.2">
      <c r="A64" s="14" t="s">
        <v>13</v>
      </c>
      <c r="B64" s="14" t="s">
        <v>21</v>
      </c>
      <c r="C64" s="14" t="s">
        <v>29</v>
      </c>
      <c r="D64" s="14" t="s">
        <v>84</v>
      </c>
      <c r="E64" s="101">
        <v>3</v>
      </c>
      <c r="F64" s="14">
        <v>2011</v>
      </c>
      <c r="G64" s="15">
        <v>603.68134234979561</v>
      </c>
      <c r="H64" s="15">
        <v>160</v>
      </c>
      <c r="I64" s="15">
        <v>0</v>
      </c>
      <c r="J64" s="15">
        <v>1</v>
      </c>
      <c r="K64" s="15">
        <v>105</v>
      </c>
      <c r="L64" s="15">
        <v>34.65</v>
      </c>
      <c r="M64" s="15">
        <v>195.65</v>
      </c>
    </row>
    <row r="65" spans="1:13" x14ac:dyDescent="0.2">
      <c r="A65" s="14" t="s">
        <v>12</v>
      </c>
      <c r="B65" s="14" t="s">
        <v>19</v>
      </c>
      <c r="C65" s="14" t="s">
        <v>30</v>
      </c>
      <c r="D65" s="14" t="s">
        <v>85</v>
      </c>
      <c r="E65" s="101">
        <v>3</v>
      </c>
      <c r="F65" s="14">
        <v>2012</v>
      </c>
      <c r="G65" s="15">
        <v>513.17513401003202</v>
      </c>
      <c r="H65" s="15">
        <v>18</v>
      </c>
      <c r="I65" s="15">
        <v>20</v>
      </c>
      <c r="J65" s="15">
        <v>50</v>
      </c>
      <c r="K65" s="15">
        <v>0</v>
      </c>
      <c r="L65" s="15">
        <v>0</v>
      </c>
      <c r="M65" s="15">
        <v>88</v>
      </c>
    </row>
    <row r="66" spans="1:13" x14ac:dyDescent="0.2">
      <c r="A66" s="14" t="s">
        <v>15</v>
      </c>
      <c r="B66" s="14" t="s">
        <v>27</v>
      </c>
      <c r="C66" s="14" t="s">
        <v>79</v>
      </c>
      <c r="D66" s="14" t="s">
        <v>104</v>
      </c>
      <c r="E66" s="101">
        <v>3</v>
      </c>
      <c r="F66" s="14">
        <v>2008</v>
      </c>
      <c r="G66" s="15">
        <v>881.52027845391046</v>
      </c>
      <c r="H66" s="15">
        <v>208</v>
      </c>
      <c r="I66" s="15">
        <v>52</v>
      </c>
      <c r="J66" s="15">
        <v>11</v>
      </c>
      <c r="K66" s="15">
        <v>0</v>
      </c>
      <c r="L66" s="15">
        <v>0</v>
      </c>
      <c r="M66" s="15">
        <v>271</v>
      </c>
    </row>
    <row r="67" spans="1:13" x14ac:dyDescent="0.2">
      <c r="A67" s="14" t="s">
        <v>15</v>
      </c>
      <c r="B67" s="14" t="s">
        <v>27</v>
      </c>
      <c r="C67" s="14" t="s">
        <v>31</v>
      </c>
      <c r="D67" s="14" t="s">
        <v>87</v>
      </c>
      <c r="E67" s="101">
        <v>3</v>
      </c>
      <c r="F67" s="14">
        <v>2003</v>
      </c>
      <c r="G67" s="15">
        <v>309.79831733788922</v>
      </c>
      <c r="H67" s="15">
        <v>319</v>
      </c>
      <c r="I67" s="15">
        <v>55</v>
      </c>
      <c r="J67" s="15">
        <v>11</v>
      </c>
      <c r="K67" s="15">
        <v>420</v>
      </c>
      <c r="L67" s="15">
        <v>138.6</v>
      </c>
      <c r="M67" s="15">
        <v>523.6</v>
      </c>
    </row>
    <row r="68" spans="1:13" x14ac:dyDescent="0.2">
      <c r="A68" s="14" t="s">
        <v>11</v>
      </c>
      <c r="B68" s="14" t="s">
        <v>17</v>
      </c>
      <c r="C68" s="14" t="s">
        <v>79</v>
      </c>
      <c r="D68" s="14" t="s">
        <v>104</v>
      </c>
      <c r="E68" s="101">
        <v>3</v>
      </c>
      <c r="F68" s="14">
        <v>2004</v>
      </c>
      <c r="G68" s="15">
        <v>295.87920490437051</v>
      </c>
      <c r="H68" s="15">
        <v>761</v>
      </c>
      <c r="I68" s="15">
        <v>0</v>
      </c>
      <c r="J68" s="15">
        <v>0</v>
      </c>
      <c r="K68" s="15">
        <v>0</v>
      </c>
      <c r="L68" s="15">
        <v>0</v>
      </c>
      <c r="M68" s="15">
        <v>761</v>
      </c>
    </row>
    <row r="69" spans="1:13" x14ac:dyDescent="0.2">
      <c r="A69" s="14" t="s">
        <v>12</v>
      </c>
      <c r="B69" s="14" t="s">
        <v>20</v>
      </c>
      <c r="C69" s="14" t="s">
        <v>79</v>
      </c>
      <c r="D69" s="14" t="s">
        <v>104</v>
      </c>
      <c r="E69" s="101">
        <v>2</v>
      </c>
      <c r="F69" s="14">
        <v>2014</v>
      </c>
      <c r="G69" s="15">
        <v>349.91062524219745</v>
      </c>
      <c r="H69" s="15">
        <v>51</v>
      </c>
      <c r="I69" s="15">
        <v>96</v>
      </c>
      <c r="J69" s="15">
        <v>56</v>
      </c>
      <c r="K69" s="15">
        <v>0</v>
      </c>
      <c r="L69" s="15">
        <v>0</v>
      </c>
      <c r="M69" s="15">
        <v>203</v>
      </c>
    </row>
    <row r="70" spans="1:13" x14ac:dyDescent="0.2">
      <c r="A70" s="14" t="s">
        <v>11</v>
      </c>
      <c r="B70" s="14" t="s">
        <v>17</v>
      </c>
      <c r="C70" s="14" t="s">
        <v>79</v>
      </c>
      <c r="D70" s="14" t="s">
        <v>104</v>
      </c>
      <c r="E70" s="101">
        <v>3</v>
      </c>
      <c r="F70" s="14">
        <v>2011</v>
      </c>
      <c r="G70" s="15">
        <v>447.98225045413864</v>
      </c>
      <c r="H70" s="15">
        <v>653</v>
      </c>
      <c r="I70" s="15">
        <v>110</v>
      </c>
      <c r="J70" s="15">
        <v>25</v>
      </c>
      <c r="K70" s="15">
        <v>2</v>
      </c>
      <c r="L70" s="15">
        <v>0.66</v>
      </c>
      <c r="M70" s="15">
        <v>788.66</v>
      </c>
    </row>
    <row r="71" spans="1:13" x14ac:dyDescent="0.2">
      <c r="A71" s="14" t="s">
        <v>15</v>
      </c>
      <c r="B71" s="14" t="s">
        <v>26</v>
      </c>
      <c r="C71" s="14" t="s">
        <v>30</v>
      </c>
      <c r="D71" s="14" t="s">
        <v>85</v>
      </c>
      <c r="E71" s="101">
        <v>3</v>
      </c>
      <c r="F71" s="14">
        <v>2009</v>
      </c>
      <c r="G71" s="15">
        <v>462.40223883687599</v>
      </c>
      <c r="H71" s="15">
        <v>835</v>
      </c>
      <c r="I71" s="15">
        <v>127</v>
      </c>
      <c r="J71" s="15">
        <v>88</v>
      </c>
      <c r="K71" s="15">
        <v>400</v>
      </c>
      <c r="L71" s="15">
        <v>132</v>
      </c>
      <c r="M71" s="15">
        <v>1182</v>
      </c>
    </row>
    <row r="72" spans="1:13" x14ac:dyDescent="0.2">
      <c r="A72" s="14" t="s">
        <v>11</v>
      </c>
      <c r="B72" s="14" t="s">
        <v>16</v>
      </c>
      <c r="C72" s="14" t="s">
        <v>30</v>
      </c>
      <c r="D72" s="14" t="s">
        <v>85</v>
      </c>
      <c r="E72" s="101">
        <v>3</v>
      </c>
      <c r="F72" s="14">
        <v>2008</v>
      </c>
      <c r="G72" s="15">
        <v>583.99456876784075</v>
      </c>
      <c r="H72" s="15">
        <v>0</v>
      </c>
      <c r="I72" s="15">
        <v>6</v>
      </c>
      <c r="J72" s="15">
        <v>21</v>
      </c>
      <c r="K72" s="15">
        <v>0</v>
      </c>
      <c r="L72" s="15">
        <v>0.82500000000000007</v>
      </c>
      <c r="M72" s="15">
        <v>27.824999999999999</v>
      </c>
    </row>
    <row r="73" spans="1:13" x14ac:dyDescent="0.2">
      <c r="A73" s="14" t="s">
        <v>13</v>
      </c>
      <c r="B73" s="14" t="s">
        <v>22</v>
      </c>
      <c r="C73" s="14" t="s">
        <v>30</v>
      </c>
      <c r="D73" s="14" t="s">
        <v>85</v>
      </c>
      <c r="E73" s="101">
        <v>1</v>
      </c>
      <c r="F73" s="14">
        <v>2021</v>
      </c>
      <c r="G73" s="15">
        <v>788.17635010322329</v>
      </c>
      <c r="H73" s="15">
        <v>50</v>
      </c>
      <c r="I73" s="15">
        <v>41</v>
      </c>
      <c r="J73" s="15">
        <v>10</v>
      </c>
      <c r="K73" s="15">
        <v>4</v>
      </c>
      <c r="L73" s="15">
        <v>1.32</v>
      </c>
      <c r="M73" s="15">
        <v>102.32</v>
      </c>
    </row>
    <row r="74" spans="1:13" x14ac:dyDescent="0.2">
      <c r="A74" s="14" t="s">
        <v>14</v>
      </c>
      <c r="B74" s="14" t="s">
        <v>25</v>
      </c>
      <c r="C74" s="14" t="s">
        <v>79</v>
      </c>
      <c r="D74" s="14" t="s">
        <v>86</v>
      </c>
      <c r="E74" s="101">
        <v>3</v>
      </c>
      <c r="F74" s="14">
        <v>2012</v>
      </c>
      <c r="G74" s="15">
        <v>346.28323505282924</v>
      </c>
      <c r="H74" s="15">
        <v>357</v>
      </c>
      <c r="I74" s="15">
        <v>0</v>
      </c>
      <c r="J74" s="15">
        <v>0</v>
      </c>
      <c r="K74" s="15">
        <v>0</v>
      </c>
      <c r="L74" s="15">
        <v>0</v>
      </c>
      <c r="M74" s="15">
        <v>357</v>
      </c>
    </row>
    <row r="75" spans="1:13" x14ac:dyDescent="0.2">
      <c r="A75" s="14" t="s">
        <v>11</v>
      </c>
      <c r="B75" s="14" t="s">
        <v>17</v>
      </c>
      <c r="C75" s="14" t="s">
        <v>29</v>
      </c>
      <c r="D75" s="14" t="s">
        <v>84</v>
      </c>
      <c r="E75" s="101">
        <v>3</v>
      </c>
      <c r="F75" s="14">
        <v>2011</v>
      </c>
      <c r="G75" s="15">
        <v>582.16591827993955</v>
      </c>
      <c r="H75" s="15">
        <v>452</v>
      </c>
      <c r="I75" s="15">
        <v>0</v>
      </c>
      <c r="J75" s="15">
        <v>0</v>
      </c>
      <c r="K75" s="15">
        <v>0</v>
      </c>
      <c r="L75" s="15">
        <v>0</v>
      </c>
      <c r="M75" s="15">
        <v>452</v>
      </c>
    </row>
    <row r="76" spans="1:13" x14ac:dyDescent="0.2">
      <c r="A76" s="14" t="s">
        <v>14</v>
      </c>
      <c r="B76" s="14" t="s">
        <v>24</v>
      </c>
      <c r="C76" s="14" t="s">
        <v>28</v>
      </c>
      <c r="D76" s="14" t="s">
        <v>82</v>
      </c>
      <c r="E76" s="101">
        <v>3</v>
      </c>
      <c r="F76" s="14">
        <v>2011</v>
      </c>
      <c r="G76" s="15">
        <v>570.15863210600685</v>
      </c>
      <c r="H76" s="15">
        <v>228</v>
      </c>
      <c r="I76" s="15">
        <v>5</v>
      </c>
      <c r="J76" s="15">
        <v>21</v>
      </c>
      <c r="K76" s="15">
        <v>0</v>
      </c>
      <c r="L76" s="15">
        <v>0</v>
      </c>
      <c r="M76" s="15">
        <v>254</v>
      </c>
    </row>
    <row r="77" spans="1:13" x14ac:dyDescent="0.2">
      <c r="A77" s="14" t="s">
        <v>13</v>
      </c>
      <c r="B77" s="14" t="s">
        <v>21</v>
      </c>
      <c r="C77" s="14" t="s">
        <v>30</v>
      </c>
      <c r="D77" s="14" t="s">
        <v>85</v>
      </c>
      <c r="E77" s="101">
        <v>3</v>
      </c>
      <c r="F77" s="14">
        <v>2007</v>
      </c>
      <c r="G77" s="15">
        <v>514.17104481611091</v>
      </c>
      <c r="H77" s="15">
        <v>30</v>
      </c>
      <c r="I77" s="15">
        <v>17</v>
      </c>
      <c r="J77" s="15">
        <v>3</v>
      </c>
      <c r="K77" s="15">
        <v>210</v>
      </c>
      <c r="L77" s="15">
        <v>76.23</v>
      </c>
      <c r="M77" s="15">
        <v>126.23</v>
      </c>
    </row>
    <row r="78" spans="1:13" x14ac:dyDescent="0.2">
      <c r="A78" s="14" t="s">
        <v>15</v>
      </c>
      <c r="B78" s="14" t="s">
        <v>27</v>
      </c>
      <c r="C78" s="14" t="s">
        <v>29</v>
      </c>
      <c r="D78" s="14" t="s">
        <v>83</v>
      </c>
      <c r="E78" s="101">
        <v>2</v>
      </c>
      <c r="F78" s="14">
        <v>2017</v>
      </c>
      <c r="G78" s="15">
        <v>997.15103149585855</v>
      </c>
      <c r="H78" s="15">
        <v>302</v>
      </c>
      <c r="I78" s="15">
        <v>0</v>
      </c>
      <c r="J78" s="15">
        <v>5</v>
      </c>
      <c r="K78" s="15">
        <v>0</v>
      </c>
      <c r="L78" s="15">
        <v>0</v>
      </c>
      <c r="M78" s="15">
        <v>307</v>
      </c>
    </row>
    <row r="79" spans="1:13" x14ac:dyDescent="0.2">
      <c r="A79" s="14" t="s">
        <v>11</v>
      </c>
      <c r="B79" s="14" t="s">
        <v>16</v>
      </c>
      <c r="C79" s="14" t="s">
        <v>79</v>
      </c>
      <c r="D79" s="14" t="s">
        <v>104</v>
      </c>
      <c r="E79" s="101">
        <v>3</v>
      </c>
      <c r="F79" s="14">
        <v>2001</v>
      </c>
      <c r="G79" s="15">
        <v>465.4838910908303</v>
      </c>
      <c r="H79" s="15">
        <v>55</v>
      </c>
      <c r="I79" s="15">
        <v>21</v>
      </c>
      <c r="J79" s="15">
        <v>0</v>
      </c>
      <c r="K79" s="15">
        <v>0</v>
      </c>
      <c r="L79" s="15">
        <v>0</v>
      </c>
      <c r="M79" s="15">
        <v>76</v>
      </c>
    </row>
    <row r="80" spans="1:13" x14ac:dyDescent="0.2">
      <c r="A80" s="14" t="s">
        <v>13</v>
      </c>
      <c r="B80" s="14" t="s">
        <v>22</v>
      </c>
      <c r="C80" s="14" t="s">
        <v>30</v>
      </c>
      <c r="D80" s="14" t="s">
        <v>85</v>
      </c>
      <c r="E80" s="101">
        <v>3</v>
      </c>
      <c r="F80" s="14">
        <v>2005</v>
      </c>
      <c r="G80" s="15">
        <v>491.8029569644757</v>
      </c>
      <c r="H80" s="15">
        <v>513</v>
      </c>
      <c r="I80" s="15">
        <v>146</v>
      </c>
      <c r="J80" s="15">
        <v>157</v>
      </c>
      <c r="K80" s="15">
        <v>0</v>
      </c>
      <c r="L80" s="15">
        <v>0</v>
      </c>
      <c r="M80" s="15">
        <v>816</v>
      </c>
    </row>
    <row r="81" spans="1:13" x14ac:dyDescent="0.2">
      <c r="A81" s="14" t="s">
        <v>14</v>
      </c>
      <c r="B81" s="14" t="s">
        <v>25</v>
      </c>
      <c r="C81" s="14" t="s">
        <v>30</v>
      </c>
      <c r="D81" s="14" t="s">
        <v>85</v>
      </c>
      <c r="E81" s="101">
        <v>3</v>
      </c>
      <c r="F81" s="14">
        <v>2013</v>
      </c>
      <c r="G81" s="15">
        <v>540.07303656963359</v>
      </c>
      <c r="H81" s="15">
        <v>288</v>
      </c>
      <c r="I81" s="15">
        <v>74</v>
      </c>
      <c r="J81" s="15">
        <v>8</v>
      </c>
      <c r="K81" s="15">
        <v>30</v>
      </c>
      <c r="L81" s="15">
        <v>9.9</v>
      </c>
      <c r="M81" s="15">
        <v>379.9</v>
      </c>
    </row>
    <row r="82" spans="1:13" x14ac:dyDescent="0.2">
      <c r="A82" s="14" t="s">
        <v>13</v>
      </c>
      <c r="B82" s="14" t="s">
        <v>23</v>
      </c>
      <c r="C82" s="14" t="s">
        <v>29</v>
      </c>
      <c r="D82" s="14" t="s">
        <v>84</v>
      </c>
      <c r="E82" s="101">
        <v>2</v>
      </c>
      <c r="F82" s="14">
        <v>2016</v>
      </c>
      <c r="G82" s="15">
        <v>570.44420697347152</v>
      </c>
      <c r="H82" s="15">
        <v>99</v>
      </c>
      <c r="I82" s="15">
        <v>0</v>
      </c>
      <c r="J82" s="15">
        <v>280</v>
      </c>
      <c r="K82" s="15">
        <v>0</v>
      </c>
      <c r="L82" s="15">
        <v>0</v>
      </c>
      <c r="M82" s="15">
        <v>379</v>
      </c>
    </row>
    <row r="83" spans="1:13" x14ac:dyDescent="0.2">
      <c r="A83" s="14" t="s">
        <v>13</v>
      </c>
      <c r="B83" s="14" t="s">
        <v>22</v>
      </c>
      <c r="C83" s="14" t="s">
        <v>30</v>
      </c>
      <c r="D83" s="14" t="s">
        <v>85</v>
      </c>
      <c r="E83" s="101">
        <v>1</v>
      </c>
      <c r="F83" s="14">
        <v>2019</v>
      </c>
      <c r="G83" s="15">
        <v>682.43660091104937</v>
      </c>
      <c r="H83" s="15">
        <v>32</v>
      </c>
      <c r="I83" s="15">
        <v>7</v>
      </c>
      <c r="J83" s="15">
        <v>11</v>
      </c>
      <c r="K83" s="15">
        <v>0</v>
      </c>
      <c r="L83" s="15">
        <v>9.9</v>
      </c>
      <c r="M83" s="15">
        <v>59.9</v>
      </c>
    </row>
    <row r="84" spans="1:13" x14ac:dyDescent="0.2">
      <c r="A84" s="14" t="s">
        <v>13</v>
      </c>
      <c r="B84" s="14" t="s">
        <v>22</v>
      </c>
      <c r="C84" s="14" t="s">
        <v>30</v>
      </c>
      <c r="D84" s="14" t="s">
        <v>85</v>
      </c>
      <c r="E84" s="101">
        <v>3</v>
      </c>
      <c r="F84" s="14">
        <v>2010</v>
      </c>
      <c r="G84" s="15">
        <v>544.48116174810912</v>
      </c>
      <c r="H84" s="15">
        <v>194</v>
      </c>
      <c r="I84" s="15">
        <v>58</v>
      </c>
      <c r="J84" s="15">
        <v>0</v>
      </c>
      <c r="K84" s="15">
        <v>0</v>
      </c>
      <c r="L84" s="15">
        <v>0</v>
      </c>
      <c r="M84" s="15">
        <v>252</v>
      </c>
    </row>
    <row r="85" spans="1:13" x14ac:dyDescent="0.2">
      <c r="A85" s="14" t="s">
        <v>11</v>
      </c>
      <c r="B85" s="14" t="s">
        <v>17</v>
      </c>
      <c r="C85" s="14" t="s">
        <v>79</v>
      </c>
      <c r="D85" s="14" t="s">
        <v>86</v>
      </c>
      <c r="E85" s="101">
        <v>3</v>
      </c>
      <c r="F85" s="14">
        <v>2006</v>
      </c>
      <c r="G85" s="15">
        <v>625.92330402773871</v>
      </c>
      <c r="H85" s="15">
        <v>63</v>
      </c>
      <c r="I85" s="15">
        <v>0</v>
      </c>
      <c r="J85" s="15">
        <v>0</v>
      </c>
      <c r="K85" s="15">
        <v>0</v>
      </c>
      <c r="L85" s="15">
        <v>0</v>
      </c>
      <c r="M85" s="15">
        <v>63</v>
      </c>
    </row>
    <row r="86" spans="1:13" x14ac:dyDescent="0.2">
      <c r="A86" s="14" t="s">
        <v>12</v>
      </c>
      <c r="B86" s="14" t="s">
        <v>20</v>
      </c>
      <c r="C86" s="14" t="s">
        <v>79</v>
      </c>
      <c r="D86" s="14" t="s">
        <v>104</v>
      </c>
      <c r="E86" s="101">
        <v>3</v>
      </c>
      <c r="F86" s="14">
        <v>2005</v>
      </c>
      <c r="G86" s="15">
        <v>371.07994865927435</v>
      </c>
      <c r="H86" s="15">
        <v>807</v>
      </c>
      <c r="I86" s="15">
        <v>0</v>
      </c>
      <c r="J86" s="15">
        <v>0</v>
      </c>
      <c r="K86" s="15">
        <v>0</v>
      </c>
      <c r="L86" s="15">
        <v>0</v>
      </c>
      <c r="M86" s="15">
        <v>807</v>
      </c>
    </row>
    <row r="87" spans="1:13" x14ac:dyDescent="0.2">
      <c r="A87" s="14" t="s">
        <v>14</v>
      </c>
      <c r="B87" s="14" t="s">
        <v>25</v>
      </c>
      <c r="C87" s="14" t="s">
        <v>30</v>
      </c>
      <c r="D87" s="14" t="s">
        <v>85</v>
      </c>
      <c r="E87" s="101">
        <v>3</v>
      </c>
      <c r="F87" s="14">
        <v>2007</v>
      </c>
      <c r="G87" s="15">
        <v>502.91807350883175</v>
      </c>
      <c r="H87" s="15">
        <v>397</v>
      </c>
      <c r="I87" s="15">
        <v>125</v>
      </c>
      <c r="J87" s="15">
        <v>2</v>
      </c>
      <c r="K87" s="15">
        <v>0</v>
      </c>
      <c r="L87" s="15">
        <v>0</v>
      </c>
      <c r="M87" s="15">
        <v>524</v>
      </c>
    </row>
    <row r="88" spans="1:13" x14ac:dyDescent="0.2">
      <c r="A88" s="14" t="s">
        <v>11</v>
      </c>
      <c r="B88" s="14" t="s">
        <v>18</v>
      </c>
      <c r="C88" s="14" t="s">
        <v>30</v>
      </c>
      <c r="D88" s="14" t="s">
        <v>85</v>
      </c>
      <c r="E88" s="101">
        <v>3</v>
      </c>
      <c r="F88" s="14">
        <v>2008</v>
      </c>
      <c r="G88" s="15">
        <v>535.06133106693608</v>
      </c>
      <c r="H88" s="15">
        <v>640</v>
      </c>
      <c r="I88" s="15">
        <v>0</v>
      </c>
      <c r="J88" s="15">
        <v>178</v>
      </c>
      <c r="K88" s="15">
        <v>2498</v>
      </c>
      <c r="L88" s="15">
        <v>824.34</v>
      </c>
      <c r="M88" s="15">
        <v>1642.3400000000001</v>
      </c>
    </row>
    <row r="89" spans="1:13" x14ac:dyDescent="0.2">
      <c r="A89" s="14" t="s">
        <v>12</v>
      </c>
      <c r="B89" s="14" t="s">
        <v>20</v>
      </c>
      <c r="C89" s="14" t="s">
        <v>29</v>
      </c>
      <c r="D89" s="14" t="s">
        <v>84</v>
      </c>
      <c r="E89" s="101">
        <v>2</v>
      </c>
      <c r="F89" s="14">
        <v>2018</v>
      </c>
      <c r="G89" s="15">
        <v>1000.4586593658601</v>
      </c>
      <c r="H89" s="15">
        <v>86</v>
      </c>
      <c r="I89" s="15">
        <v>0</v>
      </c>
      <c r="J89" s="15">
        <v>0</v>
      </c>
      <c r="K89" s="15">
        <v>0</v>
      </c>
      <c r="L89" s="15">
        <v>0</v>
      </c>
      <c r="M89" s="15">
        <v>86</v>
      </c>
    </row>
    <row r="90" spans="1:13" x14ac:dyDescent="0.2">
      <c r="A90" s="14" t="s">
        <v>11</v>
      </c>
      <c r="B90" s="14" t="s">
        <v>17</v>
      </c>
      <c r="C90" s="14" t="s">
        <v>79</v>
      </c>
      <c r="D90" s="14" t="s">
        <v>104</v>
      </c>
      <c r="E90" s="101">
        <v>3</v>
      </c>
      <c r="F90" s="14">
        <v>2010</v>
      </c>
      <c r="G90" s="15">
        <v>639.97464350591235</v>
      </c>
      <c r="H90" s="15">
        <v>155</v>
      </c>
      <c r="I90" s="15">
        <v>241</v>
      </c>
      <c r="J90" s="15">
        <v>0</v>
      </c>
      <c r="K90" s="15">
        <v>112</v>
      </c>
      <c r="L90" s="15">
        <v>36.96</v>
      </c>
      <c r="M90" s="15">
        <v>432.96</v>
      </c>
    </row>
    <row r="91" spans="1:13" x14ac:dyDescent="0.2">
      <c r="A91" s="14" t="s">
        <v>11</v>
      </c>
      <c r="B91" s="14" t="s">
        <v>17</v>
      </c>
      <c r="C91" s="14" t="s">
        <v>79</v>
      </c>
      <c r="D91" s="14" t="s">
        <v>86</v>
      </c>
      <c r="E91" s="101">
        <v>2</v>
      </c>
      <c r="F91" s="14">
        <v>2018</v>
      </c>
      <c r="G91" s="15">
        <v>504.96845861278507</v>
      </c>
      <c r="H91" s="15">
        <v>0</v>
      </c>
      <c r="I91" s="15">
        <v>116</v>
      </c>
      <c r="J91" s="15">
        <v>0</v>
      </c>
      <c r="K91" s="15">
        <v>0</v>
      </c>
      <c r="L91" s="15">
        <v>0</v>
      </c>
      <c r="M91" s="15">
        <v>116</v>
      </c>
    </row>
    <row r="92" spans="1:13" x14ac:dyDescent="0.2">
      <c r="A92" s="14" t="s">
        <v>15</v>
      </c>
      <c r="B92" s="14" t="s">
        <v>26</v>
      </c>
      <c r="C92" s="14" t="s">
        <v>79</v>
      </c>
      <c r="D92" s="14" t="s">
        <v>104</v>
      </c>
      <c r="E92" s="101">
        <v>3</v>
      </c>
      <c r="F92" s="14">
        <v>2004</v>
      </c>
      <c r="G92" s="15">
        <v>398.2416237528443</v>
      </c>
      <c r="H92" s="15">
        <v>1059</v>
      </c>
      <c r="I92" s="15">
        <v>132</v>
      </c>
      <c r="J92" s="15">
        <v>0</v>
      </c>
      <c r="K92" s="15">
        <v>0</v>
      </c>
      <c r="L92" s="15">
        <v>0</v>
      </c>
      <c r="M92" s="15">
        <v>1191</v>
      </c>
    </row>
    <row r="93" spans="1:13" x14ac:dyDescent="0.2">
      <c r="A93" s="14" t="s">
        <v>14</v>
      </c>
      <c r="B93" s="14" t="s">
        <v>24</v>
      </c>
      <c r="C93" s="14" t="s">
        <v>28</v>
      </c>
      <c r="D93" s="14" t="s">
        <v>81</v>
      </c>
      <c r="E93" s="101">
        <v>2</v>
      </c>
      <c r="F93" s="14">
        <v>2016</v>
      </c>
      <c r="G93" s="15">
        <v>724.10655890445003</v>
      </c>
      <c r="H93" s="15">
        <v>208</v>
      </c>
      <c r="I93" s="15">
        <v>0</v>
      </c>
      <c r="J93" s="15">
        <v>0</v>
      </c>
      <c r="K93" s="15">
        <v>0</v>
      </c>
      <c r="L93" s="15">
        <v>0</v>
      </c>
      <c r="M93" s="15">
        <v>208</v>
      </c>
    </row>
    <row r="94" spans="1:13" x14ac:dyDescent="0.2">
      <c r="A94" s="14" t="s">
        <v>13</v>
      </c>
      <c r="B94" s="14" t="s">
        <v>22</v>
      </c>
      <c r="C94" s="14" t="s">
        <v>28</v>
      </c>
      <c r="D94" s="14" t="s">
        <v>80</v>
      </c>
      <c r="E94" s="101">
        <v>3</v>
      </c>
      <c r="F94" s="14">
        <v>2008</v>
      </c>
      <c r="G94" s="15">
        <v>422.28280366955613</v>
      </c>
      <c r="H94" s="15">
        <v>0</v>
      </c>
      <c r="I94" s="15">
        <v>207</v>
      </c>
      <c r="J94" s="15">
        <v>195</v>
      </c>
      <c r="K94" s="15">
        <v>13</v>
      </c>
      <c r="L94" s="15">
        <v>4.29</v>
      </c>
      <c r="M94" s="15">
        <v>406.29</v>
      </c>
    </row>
    <row r="95" spans="1:13" x14ac:dyDescent="0.2">
      <c r="A95" s="14" t="s">
        <v>13</v>
      </c>
      <c r="B95" s="14" t="s">
        <v>22</v>
      </c>
      <c r="C95" s="14" t="s">
        <v>30</v>
      </c>
      <c r="D95" s="14" t="s">
        <v>85</v>
      </c>
      <c r="E95" s="101">
        <v>2</v>
      </c>
      <c r="F95" s="14">
        <v>2017</v>
      </c>
      <c r="G95" s="15">
        <v>655.63427574722573</v>
      </c>
      <c r="H95" s="15">
        <v>0</v>
      </c>
      <c r="I95" s="15">
        <v>0</v>
      </c>
      <c r="J95" s="15">
        <v>106</v>
      </c>
      <c r="K95" s="15">
        <v>0</v>
      </c>
      <c r="L95" s="15">
        <v>0</v>
      </c>
      <c r="M95" s="15">
        <v>106</v>
      </c>
    </row>
    <row r="96" spans="1:13" x14ac:dyDescent="0.2">
      <c r="A96" s="14" t="s">
        <v>13</v>
      </c>
      <c r="B96" s="14" t="s">
        <v>22</v>
      </c>
      <c r="C96" s="14" t="s">
        <v>29</v>
      </c>
      <c r="D96" s="14" t="s">
        <v>84</v>
      </c>
      <c r="E96" s="101">
        <v>3</v>
      </c>
      <c r="F96" s="14">
        <v>2008</v>
      </c>
      <c r="G96" s="15">
        <v>525.5065464287062</v>
      </c>
      <c r="H96" s="15">
        <v>910</v>
      </c>
      <c r="I96" s="15">
        <v>234</v>
      </c>
      <c r="J96" s="15">
        <v>0</v>
      </c>
      <c r="K96" s="15">
        <v>25</v>
      </c>
      <c r="L96" s="15">
        <v>8.25</v>
      </c>
      <c r="M96" s="15">
        <v>1152.25</v>
      </c>
    </row>
    <row r="97" spans="1:13" x14ac:dyDescent="0.2">
      <c r="A97" s="14" t="s">
        <v>14</v>
      </c>
      <c r="B97" s="14" t="s">
        <v>24</v>
      </c>
      <c r="C97" s="14" t="s">
        <v>30</v>
      </c>
      <c r="D97" s="14" t="s">
        <v>85</v>
      </c>
      <c r="E97" s="101">
        <v>1</v>
      </c>
      <c r="F97" s="14">
        <v>2019</v>
      </c>
      <c r="G97" s="15">
        <v>697.91642253198791</v>
      </c>
      <c r="H97" s="15">
        <v>107</v>
      </c>
      <c r="I97" s="15">
        <v>82</v>
      </c>
      <c r="J97" s="15">
        <v>67</v>
      </c>
      <c r="K97" s="15">
        <v>0</v>
      </c>
      <c r="L97" s="15">
        <v>0</v>
      </c>
      <c r="M97" s="15">
        <v>256</v>
      </c>
    </row>
    <row r="98" spans="1:13" x14ac:dyDescent="0.2">
      <c r="A98" s="14" t="s">
        <v>14</v>
      </c>
      <c r="B98" s="14" t="s">
        <v>25</v>
      </c>
      <c r="C98" s="14" t="s">
        <v>30</v>
      </c>
      <c r="D98" s="14" t="s">
        <v>85</v>
      </c>
      <c r="E98" s="101">
        <v>1</v>
      </c>
      <c r="F98" s="14">
        <v>2021</v>
      </c>
      <c r="G98" s="15">
        <v>726.39861113298673</v>
      </c>
      <c r="H98" s="15">
        <v>205</v>
      </c>
      <c r="I98" s="15">
        <v>36</v>
      </c>
      <c r="J98" s="15">
        <v>10</v>
      </c>
      <c r="K98" s="15">
        <v>49</v>
      </c>
      <c r="L98" s="15">
        <v>16.170000000000002</v>
      </c>
      <c r="M98" s="15">
        <v>267.17</v>
      </c>
    </row>
    <row r="99" spans="1:13" x14ac:dyDescent="0.2">
      <c r="A99" s="14" t="s">
        <v>13</v>
      </c>
      <c r="B99" s="14" t="s">
        <v>22</v>
      </c>
      <c r="C99" s="14" t="s">
        <v>31</v>
      </c>
      <c r="D99" s="14" t="s">
        <v>87</v>
      </c>
      <c r="E99" s="101">
        <v>3</v>
      </c>
      <c r="F99" s="14">
        <v>2008</v>
      </c>
      <c r="G99" s="15">
        <v>401.24838836269851</v>
      </c>
      <c r="H99" s="15">
        <v>93</v>
      </c>
      <c r="I99" s="15">
        <v>948</v>
      </c>
      <c r="J99" s="15">
        <v>0</v>
      </c>
      <c r="K99" s="15">
        <v>0</v>
      </c>
      <c r="L99" s="15">
        <v>0</v>
      </c>
      <c r="M99" s="15">
        <v>1041</v>
      </c>
    </row>
    <row r="100" spans="1:13" x14ac:dyDescent="0.2">
      <c r="A100" s="14" t="s">
        <v>11</v>
      </c>
      <c r="B100" s="14" t="s">
        <v>16</v>
      </c>
      <c r="C100" s="14" t="s">
        <v>79</v>
      </c>
      <c r="D100" s="14" t="s">
        <v>104</v>
      </c>
      <c r="E100" s="101">
        <v>3</v>
      </c>
      <c r="F100" s="14">
        <v>2011</v>
      </c>
      <c r="G100" s="15">
        <v>490.04097199349474</v>
      </c>
      <c r="H100" s="15">
        <v>542</v>
      </c>
      <c r="I100" s="15">
        <v>0</v>
      </c>
      <c r="J100" s="15">
        <v>0</v>
      </c>
      <c r="K100" s="15">
        <v>0</v>
      </c>
      <c r="L100" s="15">
        <v>0</v>
      </c>
      <c r="M100" s="15">
        <v>542</v>
      </c>
    </row>
    <row r="101" spans="1:13" x14ac:dyDescent="0.2">
      <c r="A101" s="14" t="s">
        <v>13</v>
      </c>
      <c r="B101" s="14" t="s">
        <v>21</v>
      </c>
      <c r="C101" s="14" t="s">
        <v>28</v>
      </c>
      <c r="D101" s="14" t="s">
        <v>80</v>
      </c>
      <c r="E101" s="101">
        <v>2</v>
      </c>
      <c r="F101" s="14">
        <v>2017</v>
      </c>
      <c r="G101" s="15">
        <v>510.297939585444</v>
      </c>
      <c r="H101" s="15">
        <v>133</v>
      </c>
      <c r="I101" s="15">
        <v>80</v>
      </c>
      <c r="J101" s="15">
        <v>33</v>
      </c>
      <c r="K101" s="15">
        <v>0</v>
      </c>
      <c r="L101" s="15">
        <v>0</v>
      </c>
      <c r="M101" s="15">
        <v>246</v>
      </c>
    </row>
    <row r="102" spans="1:13" x14ac:dyDescent="0.2">
      <c r="A102" s="14" t="s">
        <v>11</v>
      </c>
      <c r="B102" s="14" t="s">
        <v>16</v>
      </c>
      <c r="C102" s="14" t="s">
        <v>29</v>
      </c>
      <c r="D102" s="14" t="s">
        <v>84</v>
      </c>
      <c r="E102" s="101">
        <v>3</v>
      </c>
      <c r="F102" s="14">
        <v>2009</v>
      </c>
      <c r="G102" s="15">
        <v>442.2526290484127</v>
      </c>
      <c r="H102" s="15">
        <v>1080</v>
      </c>
      <c r="I102" s="15">
        <v>0</v>
      </c>
      <c r="J102" s="15">
        <v>0</v>
      </c>
      <c r="K102" s="15">
        <v>0</v>
      </c>
      <c r="L102" s="15">
        <v>0</v>
      </c>
      <c r="M102" s="15">
        <v>1080</v>
      </c>
    </row>
    <row r="103" spans="1:13" x14ac:dyDescent="0.2">
      <c r="A103" s="14" t="s">
        <v>13</v>
      </c>
      <c r="B103" s="14" t="s">
        <v>22</v>
      </c>
      <c r="C103" s="14" t="s">
        <v>29</v>
      </c>
      <c r="D103" s="14" t="s">
        <v>84</v>
      </c>
      <c r="E103" s="101">
        <v>1</v>
      </c>
      <c r="F103" s="14">
        <v>2020</v>
      </c>
      <c r="G103" s="15">
        <v>715.75293440793519</v>
      </c>
      <c r="H103" s="15">
        <v>279</v>
      </c>
      <c r="I103" s="15">
        <v>0</v>
      </c>
      <c r="J103" s="15">
        <v>0</v>
      </c>
      <c r="K103" s="15">
        <v>0</v>
      </c>
      <c r="L103" s="15">
        <v>0</v>
      </c>
      <c r="M103" s="15">
        <v>279</v>
      </c>
    </row>
    <row r="104" spans="1:13" x14ac:dyDescent="0.2">
      <c r="A104" s="14" t="s">
        <v>11</v>
      </c>
      <c r="B104" s="14" t="s">
        <v>17</v>
      </c>
      <c r="C104" s="14" t="s">
        <v>30</v>
      </c>
      <c r="D104" s="14" t="s">
        <v>85</v>
      </c>
      <c r="E104" s="101">
        <v>1</v>
      </c>
      <c r="F104" s="14">
        <v>2019</v>
      </c>
      <c r="G104" s="15">
        <v>466.13980145683155</v>
      </c>
      <c r="H104" s="15">
        <v>2</v>
      </c>
      <c r="I104" s="15">
        <v>2</v>
      </c>
      <c r="J104" s="15">
        <v>0</v>
      </c>
      <c r="K104" s="15">
        <v>6</v>
      </c>
      <c r="L104" s="15">
        <v>1.98</v>
      </c>
      <c r="M104" s="15">
        <v>5.98</v>
      </c>
    </row>
    <row r="105" spans="1:13" x14ac:dyDescent="0.2">
      <c r="A105" s="14" t="s">
        <v>11</v>
      </c>
      <c r="B105" s="14" t="s">
        <v>16</v>
      </c>
      <c r="C105" s="14" t="s">
        <v>31</v>
      </c>
      <c r="D105" s="14" t="s">
        <v>87</v>
      </c>
      <c r="E105" s="101">
        <v>3</v>
      </c>
      <c r="F105" s="14">
        <v>2011</v>
      </c>
      <c r="G105" s="15">
        <v>516.71949651025272</v>
      </c>
      <c r="H105" s="15">
        <v>600</v>
      </c>
      <c r="I105" s="15">
        <v>119</v>
      </c>
      <c r="J105" s="15">
        <v>0</v>
      </c>
      <c r="K105" s="15">
        <v>0</v>
      </c>
      <c r="L105" s="15">
        <v>0</v>
      </c>
      <c r="M105" s="15">
        <v>719</v>
      </c>
    </row>
    <row r="106" spans="1:13" x14ac:dyDescent="0.2">
      <c r="A106" s="14" t="s">
        <v>11</v>
      </c>
      <c r="B106" s="14" t="s">
        <v>17</v>
      </c>
      <c r="C106" s="14" t="s">
        <v>29</v>
      </c>
      <c r="D106" s="14" t="s">
        <v>84</v>
      </c>
      <c r="E106" s="101">
        <v>1</v>
      </c>
      <c r="F106" s="14">
        <v>2019</v>
      </c>
      <c r="G106" s="15">
        <v>619.44161878689829</v>
      </c>
      <c r="H106" s="15">
        <v>213</v>
      </c>
      <c r="I106" s="15">
        <v>0</v>
      </c>
      <c r="J106" s="15">
        <v>0</v>
      </c>
      <c r="K106" s="15">
        <v>0</v>
      </c>
      <c r="L106" s="15">
        <v>0</v>
      </c>
      <c r="M106" s="15">
        <v>213</v>
      </c>
    </row>
    <row r="107" spans="1:13" x14ac:dyDescent="0.2">
      <c r="A107" s="14" t="s">
        <v>11</v>
      </c>
      <c r="B107" s="14" t="s">
        <v>17</v>
      </c>
      <c r="C107" s="14" t="s">
        <v>79</v>
      </c>
      <c r="D107" s="14" t="s">
        <v>104</v>
      </c>
      <c r="E107" s="101">
        <v>2</v>
      </c>
      <c r="F107" s="14">
        <v>2017</v>
      </c>
      <c r="G107" s="15">
        <v>507.18666631211778</v>
      </c>
      <c r="H107" s="15">
        <v>165</v>
      </c>
      <c r="I107" s="15">
        <v>10</v>
      </c>
      <c r="J107" s="15">
        <v>3</v>
      </c>
      <c r="K107" s="15">
        <v>0</v>
      </c>
      <c r="L107" s="15">
        <v>0</v>
      </c>
      <c r="M107" s="15">
        <v>178</v>
      </c>
    </row>
    <row r="108" spans="1:13" x14ac:dyDescent="0.2">
      <c r="A108" s="14" t="s">
        <v>11</v>
      </c>
      <c r="B108" s="14" t="s">
        <v>16</v>
      </c>
      <c r="C108" s="14" t="s">
        <v>79</v>
      </c>
      <c r="D108" s="14" t="s">
        <v>104</v>
      </c>
      <c r="E108" s="101">
        <v>3</v>
      </c>
      <c r="F108" s="14">
        <v>2011</v>
      </c>
      <c r="G108" s="15">
        <v>489.07489623997697</v>
      </c>
      <c r="H108" s="15">
        <v>436</v>
      </c>
      <c r="I108" s="15">
        <v>0</v>
      </c>
      <c r="J108" s="15">
        <v>0</v>
      </c>
      <c r="K108" s="15">
        <v>0</v>
      </c>
      <c r="L108" s="15">
        <v>0</v>
      </c>
      <c r="M108" s="15">
        <v>436</v>
      </c>
    </row>
    <row r="109" spans="1:13" x14ac:dyDescent="0.2">
      <c r="A109" s="14" t="s">
        <v>12</v>
      </c>
      <c r="B109" s="14" t="s">
        <v>19</v>
      </c>
      <c r="C109" s="14" t="s">
        <v>30</v>
      </c>
      <c r="D109" s="14" t="s">
        <v>85</v>
      </c>
      <c r="E109" s="101">
        <v>3</v>
      </c>
      <c r="F109" s="14">
        <v>2008</v>
      </c>
      <c r="G109" s="15">
        <v>657.08368080642879</v>
      </c>
      <c r="H109" s="15">
        <v>158</v>
      </c>
      <c r="I109" s="15">
        <v>0</v>
      </c>
      <c r="J109" s="15">
        <v>2</v>
      </c>
      <c r="K109" s="15">
        <v>240</v>
      </c>
      <c r="L109" s="15">
        <v>79.2</v>
      </c>
      <c r="M109" s="15">
        <v>239.2</v>
      </c>
    </row>
    <row r="110" spans="1:13" x14ac:dyDescent="0.2">
      <c r="A110" s="14" t="s">
        <v>15</v>
      </c>
      <c r="B110" s="14" t="s">
        <v>26</v>
      </c>
      <c r="C110" s="14" t="s">
        <v>30</v>
      </c>
      <c r="D110" s="14" t="s">
        <v>85</v>
      </c>
      <c r="E110" s="101">
        <v>3</v>
      </c>
      <c r="F110" s="14">
        <v>2003</v>
      </c>
      <c r="G110" s="15">
        <v>366.47132261655719</v>
      </c>
      <c r="H110" s="15">
        <v>434</v>
      </c>
      <c r="I110" s="15">
        <v>264</v>
      </c>
      <c r="J110" s="15">
        <v>92</v>
      </c>
      <c r="K110" s="15">
        <v>36</v>
      </c>
      <c r="L110" s="15">
        <v>11.88</v>
      </c>
      <c r="M110" s="15">
        <v>801.88</v>
      </c>
    </row>
    <row r="111" spans="1:13" x14ac:dyDescent="0.2">
      <c r="A111" s="14" t="s">
        <v>14</v>
      </c>
      <c r="B111" s="14" t="s">
        <v>24</v>
      </c>
      <c r="C111" s="14" t="s">
        <v>79</v>
      </c>
      <c r="D111" s="14" t="s">
        <v>104</v>
      </c>
      <c r="E111" s="101">
        <v>3</v>
      </c>
      <c r="F111" s="14">
        <v>2013</v>
      </c>
      <c r="G111" s="15">
        <v>602.20260156659049</v>
      </c>
      <c r="H111" s="15">
        <v>330</v>
      </c>
      <c r="I111" s="15">
        <v>270</v>
      </c>
      <c r="J111" s="15">
        <v>81</v>
      </c>
      <c r="K111" s="15">
        <v>240</v>
      </c>
      <c r="L111" s="15">
        <v>79.2</v>
      </c>
      <c r="M111" s="15">
        <v>760.2</v>
      </c>
    </row>
    <row r="112" spans="1:13" x14ac:dyDescent="0.2">
      <c r="A112" s="14" t="s">
        <v>11</v>
      </c>
      <c r="B112" s="14" t="s">
        <v>18</v>
      </c>
      <c r="C112" s="14" t="s">
        <v>30</v>
      </c>
      <c r="D112" s="14" t="s">
        <v>85</v>
      </c>
      <c r="E112" s="101">
        <v>3</v>
      </c>
      <c r="F112" s="14">
        <v>2007</v>
      </c>
      <c r="G112" s="15">
        <v>557.18309207266464</v>
      </c>
      <c r="H112" s="15">
        <v>206</v>
      </c>
      <c r="I112" s="15">
        <v>0</v>
      </c>
      <c r="J112" s="15">
        <v>301</v>
      </c>
      <c r="K112" s="15">
        <v>0</v>
      </c>
      <c r="L112" s="15">
        <v>0</v>
      </c>
      <c r="M112" s="15">
        <v>507</v>
      </c>
    </row>
    <row r="113" spans="1:13" x14ac:dyDescent="0.2">
      <c r="A113" s="14" t="s">
        <v>13</v>
      </c>
      <c r="B113" s="14" t="s">
        <v>22</v>
      </c>
      <c r="C113" s="14" t="s">
        <v>30</v>
      </c>
      <c r="D113" s="14" t="s">
        <v>85</v>
      </c>
      <c r="E113" s="101">
        <v>2</v>
      </c>
      <c r="F113" s="14">
        <v>2015</v>
      </c>
      <c r="G113" s="15">
        <v>739.42722523552254</v>
      </c>
      <c r="H113" s="15">
        <v>121</v>
      </c>
      <c r="I113" s="15">
        <v>145</v>
      </c>
      <c r="J113" s="15">
        <v>31</v>
      </c>
      <c r="K113" s="15">
        <v>435</v>
      </c>
      <c r="L113" s="15">
        <v>143.55000000000001</v>
      </c>
      <c r="M113" s="15">
        <v>440.55</v>
      </c>
    </row>
    <row r="114" spans="1:13" x14ac:dyDescent="0.2">
      <c r="A114" s="14" t="s">
        <v>13</v>
      </c>
      <c r="B114" s="14" t="s">
        <v>23</v>
      </c>
      <c r="C114" s="14" t="s">
        <v>30</v>
      </c>
      <c r="D114" s="14" t="s">
        <v>85</v>
      </c>
      <c r="E114" s="101">
        <v>2</v>
      </c>
      <c r="F114" s="14">
        <v>2014</v>
      </c>
      <c r="G114" s="15">
        <v>614.83578983534858</v>
      </c>
      <c r="H114" s="15">
        <v>154</v>
      </c>
      <c r="I114" s="15">
        <v>11</v>
      </c>
      <c r="J114" s="15">
        <v>11</v>
      </c>
      <c r="K114" s="15">
        <v>0</v>
      </c>
      <c r="L114" s="15">
        <v>0</v>
      </c>
      <c r="M114" s="15">
        <v>176</v>
      </c>
    </row>
    <row r="115" spans="1:13" x14ac:dyDescent="0.2">
      <c r="A115" s="14" t="s">
        <v>11</v>
      </c>
      <c r="B115" s="14" t="s">
        <v>16</v>
      </c>
      <c r="C115" s="14" t="s">
        <v>31</v>
      </c>
      <c r="D115" s="14" t="s">
        <v>87</v>
      </c>
      <c r="E115" s="101">
        <v>3</v>
      </c>
      <c r="F115" s="14">
        <v>2011</v>
      </c>
      <c r="G115" s="15">
        <v>524.54857979071107</v>
      </c>
      <c r="H115" s="15">
        <v>843</v>
      </c>
      <c r="I115" s="15">
        <v>0</v>
      </c>
      <c r="J115" s="15">
        <v>0</v>
      </c>
      <c r="K115" s="15">
        <v>0</v>
      </c>
      <c r="L115" s="15">
        <v>0</v>
      </c>
      <c r="M115" s="15">
        <v>843</v>
      </c>
    </row>
    <row r="116" spans="1:13" x14ac:dyDescent="0.2">
      <c r="A116" s="14" t="s">
        <v>15</v>
      </c>
      <c r="B116" s="14" t="s">
        <v>26</v>
      </c>
      <c r="C116" s="14" t="s">
        <v>30</v>
      </c>
      <c r="D116" s="14" t="s">
        <v>85</v>
      </c>
      <c r="E116" s="101">
        <v>1</v>
      </c>
      <c r="F116" s="14">
        <v>2019</v>
      </c>
      <c r="G116" s="15">
        <v>584.19915127274635</v>
      </c>
      <c r="H116" s="15">
        <v>154</v>
      </c>
      <c r="I116" s="15">
        <v>131</v>
      </c>
      <c r="J116" s="15">
        <v>17</v>
      </c>
      <c r="K116" s="15">
        <v>118</v>
      </c>
      <c r="L116" s="15">
        <v>38.940000000000005</v>
      </c>
      <c r="M116" s="15">
        <v>340.94</v>
      </c>
    </row>
    <row r="117" spans="1:13" x14ac:dyDescent="0.2">
      <c r="A117" s="14" t="s">
        <v>15</v>
      </c>
      <c r="B117" s="14" t="s">
        <v>26</v>
      </c>
      <c r="C117" s="14" t="s">
        <v>30</v>
      </c>
      <c r="D117" s="14" t="s">
        <v>85</v>
      </c>
      <c r="E117" s="101">
        <v>3</v>
      </c>
      <c r="F117" s="14">
        <v>2006</v>
      </c>
      <c r="G117" s="15">
        <v>487.08022423996738</v>
      </c>
      <c r="H117" s="15">
        <v>820</v>
      </c>
      <c r="I117" s="15">
        <v>78</v>
      </c>
      <c r="J117" s="15">
        <v>22</v>
      </c>
      <c r="K117" s="15">
        <v>0</v>
      </c>
      <c r="L117" s="15">
        <v>0</v>
      </c>
      <c r="M117" s="15">
        <v>920</v>
      </c>
    </row>
    <row r="118" spans="1:13" x14ac:dyDescent="0.2">
      <c r="A118" s="14" t="s">
        <v>15</v>
      </c>
      <c r="B118" s="14" t="s">
        <v>26</v>
      </c>
      <c r="C118" s="14" t="s">
        <v>79</v>
      </c>
      <c r="D118" s="14" t="s">
        <v>104</v>
      </c>
      <c r="E118" s="101">
        <v>1</v>
      </c>
      <c r="F118" s="14">
        <v>2020</v>
      </c>
      <c r="G118" s="15">
        <v>459.81349677860794</v>
      </c>
      <c r="H118" s="15">
        <v>181</v>
      </c>
      <c r="I118" s="15">
        <v>14</v>
      </c>
      <c r="J118" s="15">
        <v>0</v>
      </c>
      <c r="K118" s="15">
        <v>211</v>
      </c>
      <c r="L118" s="15">
        <v>69.63000000000001</v>
      </c>
      <c r="M118" s="15">
        <v>264.63</v>
      </c>
    </row>
    <row r="119" spans="1:13" x14ac:dyDescent="0.2">
      <c r="A119" s="14" t="s">
        <v>15</v>
      </c>
      <c r="B119" s="14" t="s">
        <v>26</v>
      </c>
      <c r="C119" s="14" t="s">
        <v>31</v>
      </c>
      <c r="D119" s="14" t="s">
        <v>87</v>
      </c>
      <c r="E119" s="101">
        <v>3</v>
      </c>
      <c r="F119" s="14">
        <v>2008</v>
      </c>
      <c r="G119" s="15">
        <v>706.4913491721386</v>
      </c>
      <c r="H119" s="15">
        <v>95</v>
      </c>
      <c r="I119" s="15">
        <v>127</v>
      </c>
      <c r="J119" s="15">
        <v>0</v>
      </c>
      <c r="K119" s="15">
        <v>530</v>
      </c>
      <c r="L119" s="15">
        <v>174.9</v>
      </c>
      <c r="M119" s="15">
        <v>396.9</v>
      </c>
    </row>
    <row r="120" spans="1:13" x14ac:dyDescent="0.2">
      <c r="A120" s="14" t="s">
        <v>13</v>
      </c>
      <c r="B120" s="14" t="s">
        <v>23</v>
      </c>
      <c r="C120" s="14" t="s">
        <v>29</v>
      </c>
      <c r="D120" s="14" t="s">
        <v>84</v>
      </c>
      <c r="E120" s="101">
        <v>3</v>
      </c>
      <c r="F120" s="14">
        <v>2007</v>
      </c>
      <c r="G120" s="15">
        <v>287.8250786355772</v>
      </c>
      <c r="H120" s="15">
        <v>517</v>
      </c>
      <c r="I120" s="15">
        <v>0</v>
      </c>
      <c r="J120" s="15">
        <v>16</v>
      </c>
      <c r="K120" s="15">
        <v>0</v>
      </c>
      <c r="L120" s="15">
        <v>0</v>
      </c>
      <c r="M120" s="15">
        <v>533</v>
      </c>
    </row>
    <row r="121" spans="1:13" x14ac:dyDescent="0.2">
      <c r="A121" s="14" t="s">
        <v>13</v>
      </c>
      <c r="B121" s="14" t="s">
        <v>21</v>
      </c>
      <c r="C121" s="14" t="s">
        <v>79</v>
      </c>
      <c r="D121" s="14" t="s">
        <v>104</v>
      </c>
      <c r="E121" s="101">
        <v>2</v>
      </c>
      <c r="F121" s="14">
        <v>2017</v>
      </c>
      <c r="G121" s="15">
        <v>680.71510465334131</v>
      </c>
      <c r="H121" s="15">
        <v>291</v>
      </c>
      <c r="I121" s="15">
        <v>20</v>
      </c>
      <c r="J121" s="15">
        <v>0</v>
      </c>
      <c r="K121" s="15">
        <v>180</v>
      </c>
      <c r="L121" s="15">
        <v>59.400000000000006</v>
      </c>
      <c r="M121" s="15">
        <v>370.4</v>
      </c>
    </row>
    <row r="122" spans="1:13" x14ac:dyDescent="0.2">
      <c r="A122" s="14" t="s">
        <v>11</v>
      </c>
      <c r="B122" s="14" t="s">
        <v>17</v>
      </c>
      <c r="C122" s="14" t="s">
        <v>79</v>
      </c>
      <c r="D122" s="14" t="s">
        <v>104</v>
      </c>
      <c r="E122" s="101">
        <v>3</v>
      </c>
      <c r="F122" s="14">
        <v>2010</v>
      </c>
      <c r="G122" s="15">
        <v>585.26983075382066</v>
      </c>
      <c r="H122" s="15">
        <v>265</v>
      </c>
      <c r="I122" s="15">
        <v>51</v>
      </c>
      <c r="J122" s="15">
        <v>0</v>
      </c>
      <c r="K122" s="15">
        <v>30</v>
      </c>
      <c r="L122" s="15">
        <v>9.9</v>
      </c>
      <c r="M122" s="15">
        <v>325.89999999999998</v>
      </c>
    </row>
    <row r="123" spans="1:13" x14ac:dyDescent="0.2">
      <c r="A123" s="14" t="s">
        <v>12</v>
      </c>
      <c r="B123" s="14" t="s">
        <v>19</v>
      </c>
      <c r="C123" s="14" t="s">
        <v>29</v>
      </c>
      <c r="D123" s="14" t="s">
        <v>84</v>
      </c>
      <c r="E123" s="101">
        <v>1</v>
      </c>
      <c r="F123" s="14">
        <v>2020</v>
      </c>
      <c r="G123" s="15">
        <v>355.11494076953682</v>
      </c>
      <c r="H123" s="15">
        <v>740</v>
      </c>
      <c r="I123" s="15">
        <v>2</v>
      </c>
      <c r="J123" s="15">
        <v>0</v>
      </c>
      <c r="K123" s="15">
        <v>0</v>
      </c>
      <c r="L123" s="15">
        <v>0</v>
      </c>
      <c r="M123" s="15">
        <v>742</v>
      </c>
    </row>
    <row r="124" spans="1:13" x14ac:dyDescent="0.2">
      <c r="A124" s="14" t="s">
        <v>15</v>
      </c>
      <c r="B124" s="14" t="s">
        <v>27</v>
      </c>
      <c r="C124" s="14" t="s">
        <v>30</v>
      </c>
      <c r="D124" s="14" t="s">
        <v>85</v>
      </c>
      <c r="E124" s="101">
        <v>2</v>
      </c>
      <c r="F124" s="14">
        <v>2018</v>
      </c>
      <c r="G124" s="15">
        <v>748.43675858069275</v>
      </c>
      <c r="H124" s="15">
        <v>424</v>
      </c>
      <c r="I124" s="15">
        <v>6</v>
      </c>
      <c r="J124" s="15">
        <v>527</v>
      </c>
      <c r="K124" s="15">
        <v>196</v>
      </c>
      <c r="L124" s="15">
        <v>64.680000000000007</v>
      </c>
      <c r="M124" s="15">
        <v>1021.6800000000001</v>
      </c>
    </row>
    <row r="125" spans="1:13" x14ac:dyDescent="0.2">
      <c r="A125" s="14" t="s">
        <v>11</v>
      </c>
      <c r="B125" s="14" t="s">
        <v>17</v>
      </c>
      <c r="C125" s="14" t="s">
        <v>30</v>
      </c>
      <c r="D125" s="14" t="s">
        <v>85</v>
      </c>
      <c r="E125" s="101">
        <v>3</v>
      </c>
      <c r="F125" s="14">
        <v>2011</v>
      </c>
      <c r="G125" s="15">
        <v>658.60949772286165</v>
      </c>
      <c r="H125" s="15">
        <v>148</v>
      </c>
      <c r="I125" s="15">
        <v>19</v>
      </c>
      <c r="J125" s="15">
        <v>31</v>
      </c>
      <c r="K125" s="15">
        <v>109</v>
      </c>
      <c r="L125" s="15">
        <v>35.97</v>
      </c>
      <c r="M125" s="15">
        <v>233.97</v>
      </c>
    </row>
    <row r="126" spans="1:13" x14ac:dyDescent="0.2">
      <c r="A126" s="14" t="s">
        <v>14</v>
      </c>
      <c r="B126" s="14" t="s">
        <v>25</v>
      </c>
      <c r="C126" s="14" t="s">
        <v>28</v>
      </c>
      <c r="D126" s="14" t="s">
        <v>81</v>
      </c>
      <c r="E126" s="101">
        <v>3</v>
      </c>
      <c r="F126" s="14">
        <v>2013</v>
      </c>
      <c r="G126" s="15">
        <v>569.08628170592078</v>
      </c>
      <c r="H126" s="15">
        <v>260</v>
      </c>
      <c r="I126" s="15">
        <v>0</v>
      </c>
      <c r="J126" s="15">
        <v>16</v>
      </c>
      <c r="K126" s="15">
        <v>28</v>
      </c>
      <c r="L126" s="15">
        <v>9.24</v>
      </c>
      <c r="M126" s="15">
        <v>285.24</v>
      </c>
    </row>
    <row r="127" spans="1:13" x14ac:dyDescent="0.2">
      <c r="A127" s="14" t="s">
        <v>14</v>
      </c>
      <c r="B127" s="14" t="s">
        <v>25</v>
      </c>
      <c r="C127" s="14" t="s">
        <v>30</v>
      </c>
      <c r="D127" s="14" t="s">
        <v>85</v>
      </c>
      <c r="E127" s="101">
        <v>1</v>
      </c>
      <c r="F127" s="14">
        <v>2019</v>
      </c>
      <c r="G127" s="15">
        <v>581.36627881226707</v>
      </c>
      <c r="H127" s="15">
        <v>86</v>
      </c>
      <c r="I127" s="15">
        <v>0</v>
      </c>
      <c r="J127" s="15">
        <v>171</v>
      </c>
      <c r="K127" s="15">
        <v>0</v>
      </c>
      <c r="L127" s="15">
        <v>0</v>
      </c>
      <c r="M127" s="15">
        <v>257</v>
      </c>
    </row>
    <row r="128" spans="1:13" x14ac:dyDescent="0.2">
      <c r="A128" s="14" t="s">
        <v>13</v>
      </c>
      <c r="B128" s="14" t="s">
        <v>23</v>
      </c>
      <c r="C128" s="14" t="s">
        <v>28</v>
      </c>
      <c r="D128" s="14" t="s">
        <v>80</v>
      </c>
      <c r="E128" s="101">
        <v>3</v>
      </c>
      <c r="F128" s="14">
        <v>2008</v>
      </c>
      <c r="G128" s="15">
        <v>646.96990048279463</v>
      </c>
      <c r="H128" s="15">
        <v>0</v>
      </c>
      <c r="I128" s="15">
        <v>353</v>
      </c>
      <c r="J128" s="15">
        <v>0</v>
      </c>
      <c r="K128" s="15">
        <v>0</v>
      </c>
      <c r="L128" s="15">
        <v>0</v>
      </c>
      <c r="M128" s="15">
        <v>353</v>
      </c>
    </row>
    <row r="129" spans="1:13" x14ac:dyDescent="0.2">
      <c r="A129" s="14" t="s">
        <v>12</v>
      </c>
      <c r="B129" s="14" t="s">
        <v>20</v>
      </c>
      <c r="C129" s="14" t="s">
        <v>30</v>
      </c>
      <c r="D129" s="14" t="s">
        <v>85</v>
      </c>
      <c r="E129" s="101">
        <v>2</v>
      </c>
      <c r="F129" s="14">
        <v>2015</v>
      </c>
      <c r="G129" s="15">
        <v>706.60935935909504</v>
      </c>
      <c r="H129" s="15">
        <v>87</v>
      </c>
      <c r="I129" s="15">
        <v>10</v>
      </c>
      <c r="J129" s="15">
        <v>0</v>
      </c>
      <c r="K129" s="15">
        <v>0</v>
      </c>
      <c r="L129" s="15">
        <v>0</v>
      </c>
      <c r="M129" s="15">
        <v>97</v>
      </c>
    </row>
    <row r="130" spans="1:13" x14ac:dyDescent="0.2">
      <c r="A130" s="14" t="s">
        <v>11</v>
      </c>
      <c r="B130" s="14" t="s">
        <v>17</v>
      </c>
      <c r="C130" s="14" t="s">
        <v>28</v>
      </c>
      <c r="D130" s="14" t="s">
        <v>80</v>
      </c>
      <c r="E130" s="101">
        <v>3</v>
      </c>
      <c r="F130" s="14">
        <v>2008</v>
      </c>
      <c r="G130" s="15">
        <v>469.43221074816103</v>
      </c>
      <c r="H130" s="15">
        <v>196</v>
      </c>
      <c r="I130" s="15">
        <v>4</v>
      </c>
      <c r="J130" s="15">
        <v>0</v>
      </c>
      <c r="K130" s="15">
        <v>1</v>
      </c>
      <c r="L130" s="15">
        <v>0.33</v>
      </c>
      <c r="M130" s="15">
        <v>200.33</v>
      </c>
    </row>
    <row r="131" spans="1:13" x14ac:dyDescent="0.2">
      <c r="A131" s="14" t="s">
        <v>13</v>
      </c>
      <c r="B131" s="14" t="s">
        <v>22</v>
      </c>
      <c r="C131" s="14" t="s">
        <v>30</v>
      </c>
      <c r="D131" s="14" t="s">
        <v>85</v>
      </c>
      <c r="E131" s="101">
        <v>1</v>
      </c>
      <c r="F131" s="14">
        <v>2020</v>
      </c>
      <c r="G131" s="15">
        <v>485.18810304208978</v>
      </c>
      <c r="H131" s="15">
        <v>35</v>
      </c>
      <c r="I131" s="15">
        <v>132</v>
      </c>
      <c r="J131" s="15">
        <v>55</v>
      </c>
      <c r="K131" s="15">
        <v>0</v>
      </c>
      <c r="L131" s="15">
        <v>0</v>
      </c>
      <c r="M131" s="15">
        <v>222</v>
      </c>
    </row>
    <row r="132" spans="1:13" x14ac:dyDescent="0.2">
      <c r="A132" s="14" t="s">
        <v>13</v>
      </c>
      <c r="B132" s="14" t="s">
        <v>21</v>
      </c>
      <c r="C132" s="14" t="s">
        <v>79</v>
      </c>
      <c r="D132" s="14" t="s">
        <v>104</v>
      </c>
      <c r="E132" s="101">
        <v>2</v>
      </c>
      <c r="F132" s="14">
        <v>2015</v>
      </c>
      <c r="G132" s="15">
        <v>464.83325846974822</v>
      </c>
      <c r="H132" s="15">
        <v>255</v>
      </c>
      <c r="I132" s="15">
        <v>18</v>
      </c>
      <c r="J132" s="15">
        <v>0</v>
      </c>
      <c r="K132" s="15">
        <v>0</v>
      </c>
      <c r="L132" s="15">
        <v>0</v>
      </c>
      <c r="M132" s="15">
        <v>273</v>
      </c>
    </row>
    <row r="133" spans="1:13" x14ac:dyDescent="0.2">
      <c r="A133" s="14" t="s">
        <v>13</v>
      </c>
      <c r="B133" s="14" t="s">
        <v>21</v>
      </c>
      <c r="C133" s="14" t="s">
        <v>79</v>
      </c>
      <c r="D133" s="14" t="s">
        <v>86</v>
      </c>
      <c r="E133" s="101">
        <v>3</v>
      </c>
      <c r="F133" s="14">
        <v>2012</v>
      </c>
      <c r="G133" s="15">
        <v>552.40536737665525</v>
      </c>
      <c r="H133" s="15">
        <v>761</v>
      </c>
      <c r="I133" s="15">
        <v>0</v>
      </c>
      <c r="J133" s="15">
        <v>1</v>
      </c>
      <c r="K133" s="15">
        <v>0</v>
      </c>
      <c r="L133" s="15">
        <v>0</v>
      </c>
      <c r="M133" s="15">
        <v>762</v>
      </c>
    </row>
    <row r="134" spans="1:13" x14ac:dyDescent="0.2">
      <c r="A134" s="14" t="s">
        <v>14</v>
      </c>
      <c r="B134" s="14" t="s">
        <v>24</v>
      </c>
      <c r="C134" s="14" t="s">
        <v>79</v>
      </c>
      <c r="D134" s="14" t="s">
        <v>104</v>
      </c>
      <c r="E134" s="101">
        <v>1</v>
      </c>
      <c r="F134" s="14">
        <v>2019</v>
      </c>
      <c r="G134" s="15">
        <v>764.86897609208415</v>
      </c>
      <c r="H134" s="15">
        <v>117</v>
      </c>
      <c r="I134" s="15">
        <v>16</v>
      </c>
      <c r="J134" s="15">
        <v>0</v>
      </c>
      <c r="K134" s="15">
        <v>0</v>
      </c>
      <c r="L134" s="15">
        <v>0</v>
      </c>
      <c r="M134" s="15">
        <v>133</v>
      </c>
    </row>
    <row r="135" spans="1:13" x14ac:dyDescent="0.2">
      <c r="A135" s="14" t="s">
        <v>14</v>
      </c>
      <c r="B135" s="14" t="s">
        <v>25</v>
      </c>
      <c r="C135" s="14" t="s">
        <v>28</v>
      </c>
      <c r="D135" s="14" t="s">
        <v>80</v>
      </c>
      <c r="E135" s="101">
        <v>3</v>
      </c>
      <c r="F135" s="14">
        <v>2003</v>
      </c>
      <c r="G135" s="15">
        <v>491.29521574724021</v>
      </c>
      <c r="H135" s="15">
        <v>1495</v>
      </c>
      <c r="I135" s="15">
        <v>0</v>
      </c>
      <c r="J135" s="15">
        <v>0</v>
      </c>
      <c r="K135" s="15">
        <v>0</v>
      </c>
      <c r="L135" s="15">
        <v>0</v>
      </c>
      <c r="M135" s="15">
        <v>1495</v>
      </c>
    </row>
    <row r="136" spans="1:13" x14ac:dyDescent="0.2">
      <c r="A136" s="14" t="s">
        <v>11</v>
      </c>
      <c r="B136" s="14" t="s">
        <v>18</v>
      </c>
      <c r="C136" s="14" t="s">
        <v>28</v>
      </c>
      <c r="D136" s="14" t="s">
        <v>81</v>
      </c>
      <c r="E136" s="101">
        <v>1</v>
      </c>
      <c r="F136" s="14">
        <v>2019</v>
      </c>
      <c r="G136" s="15">
        <v>529.99186356995983</v>
      </c>
      <c r="H136" s="15">
        <v>82</v>
      </c>
      <c r="I136" s="15">
        <v>43</v>
      </c>
      <c r="J136" s="15">
        <v>0</v>
      </c>
      <c r="K136" s="15">
        <v>0</v>
      </c>
      <c r="L136" s="15">
        <v>0</v>
      </c>
      <c r="M136" s="15">
        <v>125</v>
      </c>
    </row>
    <row r="137" spans="1:13" x14ac:dyDescent="0.2">
      <c r="A137" s="14" t="s">
        <v>11</v>
      </c>
      <c r="B137" s="14" t="s">
        <v>18</v>
      </c>
      <c r="C137" s="14" t="s">
        <v>79</v>
      </c>
      <c r="D137" s="14" t="s">
        <v>86</v>
      </c>
      <c r="E137" s="101">
        <v>2</v>
      </c>
      <c r="F137" s="14">
        <v>2018</v>
      </c>
      <c r="G137" s="15">
        <v>525.08045443084711</v>
      </c>
      <c r="H137" s="15">
        <v>3</v>
      </c>
      <c r="I137" s="15">
        <v>1</v>
      </c>
      <c r="J137" s="15">
        <v>0</v>
      </c>
      <c r="K137" s="15">
        <v>0</v>
      </c>
      <c r="L137" s="15">
        <v>0</v>
      </c>
      <c r="M137" s="15">
        <v>4</v>
      </c>
    </row>
    <row r="138" spans="1:13" x14ac:dyDescent="0.2">
      <c r="A138" s="14" t="s">
        <v>13</v>
      </c>
      <c r="B138" s="14" t="s">
        <v>21</v>
      </c>
      <c r="C138" s="14" t="s">
        <v>31</v>
      </c>
      <c r="D138" s="14" t="s">
        <v>87</v>
      </c>
      <c r="E138" s="101">
        <v>2</v>
      </c>
      <c r="F138" s="14">
        <v>2015</v>
      </c>
      <c r="G138" s="15">
        <v>658.02559796070659</v>
      </c>
      <c r="H138" s="15">
        <v>217</v>
      </c>
      <c r="I138" s="15">
        <v>7</v>
      </c>
      <c r="J138" s="15">
        <v>0</v>
      </c>
      <c r="K138" s="15">
        <v>86</v>
      </c>
      <c r="L138" s="15">
        <v>28.380000000000003</v>
      </c>
      <c r="M138" s="15">
        <v>252.38</v>
      </c>
    </row>
    <row r="139" spans="1:13" x14ac:dyDescent="0.2">
      <c r="A139" s="14" t="s">
        <v>15</v>
      </c>
      <c r="B139" s="14" t="s">
        <v>26</v>
      </c>
      <c r="C139" s="14" t="s">
        <v>30</v>
      </c>
      <c r="D139" s="14" t="s">
        <v>85</v>
      </c>
      <c r="E139" s="101">
        <v>2</v>
      </c>
      <c r="F139" s="14">
        <v>2014</v>
      </c>
      <c r="G139" s="15">
        <v>585.58161208709146</v>
      </c>
      <c r="H139" s="15">
        <v>388</v>
      </c>
      <c r="I139" s="15">
        <v>300</v>
      </c>
      <c r="J139" s="15">
        <v>122</v>
      </c>
      <c r="K139" s="15">
        <v>0</v>
      </c>
      <c r="L139" s="15">
        <v>0</v>
      </c>
      <c r="M139" s="15">
        <v>810</v>
      </c>
    </row>
    <row r="140" spans="1:13" x14ac:dyDescent="0.2">
      <c r="A140" s="14" t="s">
        <v>15</v>
      </c>
      <c r="B140" s="14" t="s">
        <v>27</v>
      </c>
      <c r="C140" s="14" t="s">
        <v>30</v>
      </c>
      <c r="D140" s="14" t="s">
        <v>85</v>
      </c>
      <c r="E140" s="101">
        <v>2</v>
      </c>
      <c r="F140" s="14">
        <v>2018</v>
      </c>
      <c r="G140" s="15">
        <v>723.40964039601818</v>
      </c>
      <c r="H140" s="15">
        <v>283</v>
      </c>
      <c r="I140" s="15">
        <v>0</v>
      </c>
      <c r="J140" s="15">
        <v>11</v>
      </c>
      <c r="K140" s="15">
        <v>0</v>
      </c>
      <c r="L140" s="15">
        <v>0</v>
      </c>
      <c r="M140" s="15">
        <v>294</v>
      </c>
    </row>
    <row r="141" spans="1:13" x14ac:dyDescent="0.2">
      <c r="A141" s="14" t="s">
        <v>11</v>
      </c>
      <c r="B141" s="14" t="s">
        <v>17</v>
      </c>
      <c r="C141" s="14" t="s">
        <v>30</v>
      </c>
      <c r="D141" s="14" t="s">
        <v>85</v>
      </c>
      <c r="E141" s="101">
        <v>3</v>
      </c>
      <c r="F141" s="14">
        <v>2007</v>
      </c>
      <c r="G141" s="15">
        <v>577.16558565385583</v>
      </c>
      <c r="H141" s="15">
        <v>70</v>
      </c>
      <c r="I141" s="15">
        <v>64</v>
      </c>
      <c r="J141" s="15">
        <v>5</v>
      </c>
      <c r="K141" s="15">
        <v>0</v>
      </c>
      <c r="L141" s="15">
        <v>0</v>
      </c>
      <c r="M141" s="15">
        <v>139</v>
      </c>
    </row>
    <row r="142" spans="1:13" x14ac:dyDescent="0.2">
      <c r="A142" s="14" t="s">
        <v>14</v>
      </c>
      <c r="B142" s="14" t="s">
        <v>25</v>
      </c>
      <c r="C142" s="14" t="s">
        <v>28</v>
      </c>
      <c r="D142" s="14" t="s">
        <v>81</v>
      </c>
      <c r="E142" s="101">
        <v>3</v>
      </c>
      <c r="F142" s="14">
        <v>2005</v>
      </c>
      <c r="G142" s="15">
        <v>381.00433953642954</v>
      </c>
      <c r="H142" s="15">
        <v>0</v>
      </c>
      <c r="I142" s="15">
        <v>224</v>
      </c>
      <c r="J142" s="15">
        <v>0</v>
      </c>
      <c r="K142" s="15">
        <v>130</v>
      </c>
      <c r="L142" s="15">
        <v>42.9</v>
      </c>
      <c r="M142" s="15">
        <v>266.89999999999998</v>
      </c>
    </row>
    <row r="143" spans="1:13" x14ac:dyDescent="0.2">
      <c r="A143" s="14" t="s">
        <v>14</v>
      </c>
      <c r="B143" s="14" t="s">
        <v>25</v>
      </c>
      <c r="C143" s="14" t="s">
        <v>79</v>
      </c>
      <c r="D143" s="14" t="s">
        <v>104</v>
      </c>
      <c r="E143" s="101">
        <v>1</v>
      </c>
      <c r="F143" s="14">
        <v>2019</v>
      </c>
      <c r="G143" s="15">
        <v>388.03934337269067</v>
      </c>
      <c r="H143" s="15">
        <v>260</v>
      </c>
      <c r="I143" s="15">
        <v>73</v>
      </c>
      <c r="J143" s="15">
        <v>94</v>
      </c>
      <c r="K143" s="15">
        <v>143</v>
      </c>
      <c r="L143" s="15">
        <v>47.190000000000005</v>
      </c>
      <c r="M143" s="15">
        <v>474.19</v>
      </c>
    </row>
    <row r="144" spans="1:13" x14ac:dyDescent="0.2">
      <c r="A144" s="14" t="s">
        <v>11</v>
      </c>
      <c r="B144" s="14" t="s">
        <v>16</v>
      </c>
      <c r="C144" s="14" t="s">
        <v>79</v>
      </c>
      <c r="D144" s="14" t="s">
        <v>104</v>
      </c>
      <c r="E144" s="101">
        <v>3</v>
      </c>
      <c r="F144" s="14">
        <v>2000</v>
      </c>
      <c r="G144" s="15">
        <v>344.45746797657517</v>
      </c>
      <c r="H144" s="15">
        <v>937</v>
      </c>
      <c r="I144" s="15">
        <v>0</v>
      </c>
      <c r="J144" s="15">
        <v>0</v>
      </c>
      <c r="K144" s="15">
        <v>286</v>
      </c>
      <c r="L144" s="15">
        <v>97.38300000000001</v>
      </c>
      <c r="M144" s="15">
        <v>1034.383</v>
      </c>
    </row>
    <row r="145" spans="1:13" x14ac:dyDescent="0.2">
      <c r="A145" s="14" t="s">
        <v>15</v>
      </c>
      <c r="B145" s="14" t="s">
        <v>27</v>
      </c>
      <c r="C145" s="14" t="s">
        <v>30</v>
      </c>
      <c r="D145" s="14" t="s">
        <v>85</v>
      </c>
      <c r="E145" s="101">
        <v>3</v>
      </c>
      <c r="F145" s="14">
        <v>2005</v>
      </c>
      <c r="G145" s="15">
        <v>729.26115213553442</v>
      </c>
      <c r="H145" s="15">
        <v>0</v>
      </c>
      <c r="I145" s="15">
        <v>113</v>
      </c>
      <c r="J145" s="15">
        <v>0</v>
      </c>
      <c r="K145" s="15">
        <v>0</v>
      </c>
      <c r="L145" s="15">
        <v>0</v>
      </c>
      <c r="M145" s="15">
        <v>113</v>
      </c>
    </row>
    <row r="146" spans="1:13" x14ac:dyDescent="0.2">
      <c r="A146" s="14" t="s">
        <v>14</v>
      </c>
      <c r="B146" s="14" t="s">
        <v>25</v>
      </c>
      <c r="C146" s="14" t="s">
        <v>30</v>
      </c>
      <c r="D146" s="14" t="s">
        <v>85</v>
      </c>
      <c r="E146" s="101">
        <v>2</v>
      </c>
      <c r="F146" s="14">
        <v>2018</v>
      </c>
      <c r="G146" s="15">
        <v>571.09082068849682</v>
      </c>
      <c r="H146" s="15">
        <v>172</v>
      </c>
      <c r="I146" s="15">
        <v>44</v>
      </c>
      <c r="J146" s="15">
        <v>0</v>
      </c>
      <c r="K146" s="15">
        <v>346</v>
      </c>
      <c r="L146" s="15">
        <v>114.18</v>
      </c>
      <c r="M146" s="15">
        <v>330.18</v>
      </c>
    </row>
    <row r="147" spans="1:13" x14ac:dyDescent="0.2">
      <c r="A147" s="14" t="s">
        <v>13</v>
      </c>
      <c r="B147" s="14" t="s">
        <v>22</v>
      </c>
      <c r="C147" s="14" t="s">
        <v>79</v>
      </c>
      <c r="D147" s="14" t="s">
        <v>104</v>
      </c>
      <c r="E147" s="101">
        <v>3</v>
      </c>
      <c r="F147" s="14">
        <v>2003</v>
      </c>
      <c r="G147" s="15">
        <v>304.43539743433342</v>
      </c>
      <c r="H147" s="15">
        <v>257</v>
      </c>
      <c r="I147" s="15">
        <v>0</v>
      </c>
      <c r="J147" s="15">
        <v>0</v>
      </c>
      <c r="K147" s="15">
        <v>0</v>
      </c>
      <c r="L147" s="15">
        <v>0</v>
      </c>
      <c r="M147" s="15">
        <v>257</v>
      </c>
    </row>
    <row r="148" spans="1:13" x14ac:dyDescent="0.2">
      <c r="A148" s="14" t="s">
        <v>12</v>
      </c>
      <c r="B148" s="14" t="s">
        <v>19</v>
      </c>
      <c r="C148" s="14" t="s">
        <v>30</v>
      </c>
      <c r="D148" s="14" t="s">
        <v>85</v>
      </c>
      <c r="E148" s="101">
        <v>3</v>
      </c>
      <c r="F148" s="14">
        <v>2010</v>
      </c>
      <c r="G148" s="15">
        <v>453.34647642423715</v>
      </c>
      <c r="H148" s="15">
        <v>6</v>
      </c>
      <c r="I148" s="15">
        <v>0</v>
      </c>
      <c r="J148" s="15">
        <v>48</v>
      </c>
      <c r="K148" s="15">
        <v>0</v>
      </c>
      <c r="L148" s="15">
        <v>0</v>
      </c>
      <c r="M148" s="15">
        <v>54</v>
      </c>
    </row>
    <row r="149" spans="1:13" x14ac:dyDescent="0.2">
      <c r="A149" s="14" t="s">
        <v>13</v>
      </c>
      <c r="B149" s="14" t="s">
        <v>22</v>
      </c>
      <c r="C149" s="14" t="s">
        <v>30</v>
      </c>
      <c r="D149" s="14" t="s">
        <v>85</v>
      </c>
      <c r="E149" s="101">
        <v>1</v>
      </c>
      <c r="F149" s="14">
        <v>2020</v>
      </c>
      <c r="G149" s="15">
        <v>584.22281633126545</v>
      </c>
      <c r="H149" s="15">
        <v>0</v>
      </c>
      <c r="I149" s="15">
        <v>213</v>
      </c>
      <c r="J149" s="15">
        <v>0</v>
      </c>
      <c r="K149" s="15">
        <v>0</v>
      </c>
      <c r="L149" s="15">
        <v>0</v>
      </c>
      <c r="M149" s="15">
        <v>213</v>
      </c>
    </row>
    <row r="150" spans="1:13" x14ac:dyDescent="0.2">
      <c r="A150" s="14" t="s">
        <v>13</v>
      </c>
      <c r="B150" s="14" t="s">
        <v>22</v>
      </c>
      <c r="C150" s="14" t="s">
        <v>28</v>
      </c>
      <c r="D150" s="14" t="s">
        <v>80</v>
      </c>
      <c r="E150" s="101">
        <v>3</v>
      </c>
      <c r="F150" s="14">
        <v>2008</v>
      </c>
      <c r="G150" s="15">
        <v>363.50154708221089</v>
      </c>
      <c r="H150" s="15">
        <v>524</v>
      </c>
      <c r="I150" s="15">
        <v>0</v>
      </c>
      <c r="J150" s="15">
        <v>0</v>
      </c>
      <c r="K150" s="15">
        <v>4</v>
      </c>
      <c r="L150" s="15">
        <v>1.32</v>
      </c>
      <c r="M150" s="15">
        <v>525.32000000000005</v>
      </c>
    </row>
    <row r="151" spans="1:13" x14ac:dyDescent="0.2">
      <c r="A151" s="14" t="s">
        <v>15</v>
      </c>
      <c r="B151" s="14" t="s">
        <v>26</v>
      </c>
      <c r="C151" s="14" t="s">
        <v>79</v>
      </c>
      <c r="D151" s="14" t="s">
        <v>104</v>
      </c>
      <c r="E151" s="101">
        <v>3</v>
      </c>
      <c r="F151" s="14">
        <v>2004</v>
      </c>
      <c r="G151" s="15">
        <v>380.60121904980036</v>
      </c>
      <c r="H151" s="15">
        <v>705</v>
      </c>
      <c r="I151" s="15">
        <v>100</v>
      </c>
      <c r="J151" s="15">
        <v>170</v>
      </c>
      <c r="K151" s="15">
        <v>39</v>
      </c>
      <c r="L151" s="15">
        <v>12.870000000000001</v>
      </c>
      <c r="M151" s="15">
        <v>987.87</v>
      </c>
    </row>
    <row r="152" spans="1:13" x14ac:dyDescent="0.2">
      <c r="A152" s="14" t="s">
        <v>13</v>
      </c>
      <c r="B152" s="14" t="s">
        <v>22</v>
      </c>
      <c r="C152" s="14" t="s">
        <v>28</v>
      </c>
      <c r="D152" s="14" t="s">
        <v>80</v>
      </c>
      <c r="E152" s="101">
        <v>2</v>
      </c>
      <c r="F152" s="14">
        <v>2017</v>
      </c>
      <c r="G152" s="15">
        <v>599.12599479900177</v>
      </c>
      <c r="H152" s="15">
        <v>1204</v>
      </c>
      <c r="I152" s="15">
        <v>176</v>
      </c>
      <c r="J152" s="15">
        <v>0</v>
      </c>
      <c r="K152" s="15">
        <v>76</v>
      </c>
      <c r="L152" s="15">
        <v>25.080000000000002</v>
      </c>
      <c r="M152" s="15">
        <v>1405.08</v>
      </c>
    </row>
    <row r="153" spans="1:13" x14ac:dyDescent="0.2">
      <c r="A153" s="14" t="s">
        <v>13</v>
      </c>
      <c r="B153" s="14" t="s">
        <v>22</v>
      </c>
      <c r="C153" s="14" t="s">
        <v>28</v>
      </c>
      <c r="D153" s="14" t="s">
        <v>81</v>
      </c>
      <c r="E153" s="101">
        <v>3</v>
      </c>
      <c r="F153" s="14">
        <v>2007</v>
      </c>
      <c r="G153" s="15">
        <v>415.21603022039216</v>
      </c>
      <c r="H153" s="15">
        <v>340</v>
      </c>
      <c r="I153" s="15">
        <v>0</v>
      </c>
      <c r="J153" s="15">
        <v>0</v>
      </c>
      <c r="K153" s="15">
        <v>0</v>
      </c>
      <c r="L153" s="15">
        <v>0</v>
      </c>
      <c r="M153" s="15">
        <v>340</v>
      </c>
    </row>
    <row r="154" spans="1:13" x14ac:dyDescent="0.2">
      <c r="A154" s="14" t="s">
        <v>13</v>
      </c>
      <c r="B154" s="14" t="s">
        <v>21</v>
      </c>
      <c r="C154" s="14" t="s">
        <v>30</v>
      </c>
      <c r="D154" s="14" t="s">
        <v>85</v>
      </c>
      <c r="E154" s="101">
        <v>1</v>
      </c>
      <c r="F154" s="14">
        <v>2021</v>
      </c>
      <c r="G154" s="15">
        <v>446.48608525260511</v>
      </c>
      <c r="H154" s="15">
        <v>4</v>
      </c>
      <c r="I154" s="15">
        <v>47</v>
      </c>
      <c r="J154" s="15">
        <v>93</v>
      </c>
      <c r="K154" s="15">
        <v>414</v>
      </c>
      <c r="L154" s="15">
        <v>136.62</v>
      </c>
      <c r="M154" s="15">
        <v>280.62</v>
      </c>
    </row>
    <row r="155" spans="1:13" x14ac:dyDescent="0.2">
      <c r="A155" s="14" t="s">
        <v>14</v>
      </c>
      <c r="B155" s="14" t="s">
        <v>24</v>
      </c>
      <c r="C155" s="14" t="s">
        <v>79</v>
      </c>
      <c r="D155" s="14" t="s">
        <v>104</v>
      </c>
      <c r="E155" s="101">
        <v>3</v>
      </c>
      <c r="F155" s="14">
        <v>2003</v>
      </c>
      <c r="G155" s="15">
        <v>650.53232237852274</v>
      </c>
      <c r="H155" s="15">
        <v>709</v>
      </c>
      <c r="I155" s="15">
        <v>158</v>
      </c>
      <c r="J155" s="15">
        <v>41</v>
      </c>
      <c r="K155" s="15">
        <v>383</v>
      </c>
      <c r="L155" s="15">
        <v>126.39</v>
      </c>
      <c r="M155" s="15">
        <v>1034.3900000000001</v>
      </c>
    </row>
    <row r="156" spans="1:13" x14ac:dyDescent="0.2">
      <c r="A156" s="14" t="s">
        <v>14</v>
      </c>
      <c r="B156" s="14" t="s">
        <v>24</v>
      </c>
      <c r="C156" s="14" t="s">
        <v>31</v>
      </c>
      <c r="D156" s="14" t="s">
        <v>87</v>
      </c>
      <c r="E156" s="101">
        <v>1</v>
      </c>
      <c r="F156" s="14">
        <v>2020</v>
      </c>
      <c r="G156" s="15">
        <v>661.42064801552056</v>
      </c>
      <c r="H156" s="15">
        <v>218</v>
      </c>
      <c r="I156" s="15">
        <v>96</v>
      </c>
      <c r="J156" s="15">
        <v>30</v>
      </c>
      <c r="K156" s="15">
        <v>0</v>
      </c>
      <c r="L156" s="15">
        <v>0</v>
      </c>
      <c r="M156" s="15">
        <v>344</v>
      </c>
    </row>
    <row r="157" spans="1:13" x14ac:dyDescent="0.2">
      <c r="A157" s="14" t="s">
        <v>12</v>
      </c>
      <c r="B157" s="14" t="s">
        <v>20</v>
      </c>
      <c r="C157" s="14" t="s">
        <v>79</v>
      </c>
      <c r="D157" s="14" t="s">
        <v>104</v>
      </c>
      <c r="E157" s="101">
        <v>2</v>
      </c>
      <c r="F157" s="14">
        <v>2014</v>
      </c>
      <c r="G157" s="15">
        <v>339.28102704064554</v>
      </c>
      <c r="H157" s="15">
        <v>279</v>
      </c>
      <c r="I157" s="15">
        <v>27</v>
      </c>
      <c r="J157" s="15">
        <v>66</v>
      </c>
      <c r="K157" s="15">
        <v>31</v>
      </c>
      <c r="L157" s="15">
        <v>10.23</v>
      </c>
      <c r="M157" s="15">
        <v>382.23</v>
      </c>
    </row>
    <row r="158" spans="1:13" x14ac:dyDescent="0.2">
      <c r="A158" s="14" t="s">
        <v>13</v>
      </c>
      <c r="B158" s="14" t="s">
        <v>22</v>
      </c>
      <c r="C158" s="14" t="s">
        <v>79</v>
      </c>
      <c r="D158" s="14" t="s">
        <v>104</v>
      </c>
      <c r="E158" s="101">
        <v>3</v>
      </c>
      <c r="F158" s="14">
        <v>2011</v>
      </c>
      <c r="G158" s="15">
        <v>492.07766697286297</v>
      </c>
      <c r="H158" s="15">
        <v>362</v>
      </c>
      <c r="I158" s="15">
        <v>242</v>
      </c>
      <c r="J158" s="15">
        <v>215</v>
      </c>
      <c r="K158" s="15">
        <v>0</v>
      </c>
      <c r="L158" s="15">
        <v>0</v>
      </c>
      <c r="M158" s="15">
        <v>819</v>
      </c>
    </row>
    <row r="159" spans="1:13" x14ac:dyDescent="0.2">
      <c r="A159" s="14" t="s">
        <v>13</v>
      </c>
      <c r="B159" s="14" t="s">
        <v>22</v>
      </c>
      <c r="C159" s="14" t="s">
        <v>79</v>
      </c>
      <c r="D159" s="14" t="s">
        <v>86</v>
      </c>
      <c r="E159" s="101">
        <v>2</v>
      </c>
      <c r="F159" s="14">
        <v>2018</v>
      </c>
      <c r="G159" s="15">
        <v>583.8208895685126</v>
      </c>
      <c r="H159" s="15">
        <v>225</v>
      </c>
      <c r="I159" s="15">
        <v>38</v>
      </c>
      <c r="J159" s="15">
        <v>0</v>
      </c>
      <c r="K159" s="15">
        <v>8</v>
      </c>
      <c r="L159" s="15">
        <v>2.64</v>
      </c>
      <c r="M159" s="15">
        <v>265.64</v>
      </c>
    </row>
    <row r="160" spans="1:13" x14ac:dyDescent="0.2">
      <c r="A160" s="14" t="s">
        <v>11</v>
      </c>
      <c r="B160" s="14" t="s">
        <v>17</v>
      </c>
      <c r="C160" s="14" t="s">
        <v>31</v>
      </c>
      <c r="D160" s="14" t="s">
        <v>87</v>
      </c>
      <c r="E160" s="101">
        <v>3</v>
      </c>
      <c r="F160" s="14">
        <v>1981</v>
      </c>
      <c r="G160" s="15">
        <v>428.60207717351102</v>
      </c>
      <c r="H160" s="15">
        <v>514</v>
      </c>
      <c r="I160" s="15">
        <v>68</v>
      </c>
      <c r="J160" s="15">
        <v>7</v>
      </c>
      <c r="K160" s="15">
        <v>17</v>
      </c>
      <c r="L160" s="15">
        <v>5.61</v>
      </c>
      <c r="M160" s="15">
        <v>594.61</v>
      </c>
    </row>
    <row r="161" spans="1:13" x14ac:dyDescent="0.2">
      <c r="A161" s="14" t="s">
        <v>13</v>
      </c>
      <c r="B161" s="14" t="s">
        <v>21</v>
      </c>
      <c r="C161" s="14" t="s">
        <v>30</v>
      </c>
      <c r="D161" s="14" t="s">
        <v>85</v>
      </c>
      <c r="E161" s="101">
        <v>1</v>
      </c>
      <c r="F161" s="14">
        <v>2020</v>
      </c>
      <c r="G161" s="15">
        <v>576.99740248028968</v>
      </c>
      <c r="H161" s="15">
        <v>106</v>
      </c>
      <c r="I161" s="15">
        <v>0</v>
      </c>
      <c r="J161" s="15">
        <v>5</v>
      </c>
      <c r="K161" s="15">
        <v>853</v>
      </c>
      <c r="L161" s="15">
        <v>281.49</v>
      </c>
      <c r="M161" s="15">
        <v>392.49</v>
      </c>
    </row>
    <row r="162" spans="1:13" x14ac:dyDescent="0.2">
      <c r="A162" s="14" t="s">
        <v>12</v>
      </c>
      <c r="B162" s="14" t="s">
        <v>20</v>
      </c>
      <c r="C162" s="14" t="s">
        <v>79</v>
      </c>
      <c r="D162" s="14" t="s">
        <v>104</v>
      </c>
      <c r="E162" s="101">
        <v>3</v>
      </c>
      <c r="F162" s="14">
        <v>2010</v>
      </c>
      <c r="G162" s="15">
        <v>500.76584789550247</v>
      </c>
      <c r="H162" s="15">
        <v>54</v>
      </c>
      <c r="I162" s="15">
        <v>20</v>
      </c>
      <c r="J162" s="15">
        <v>5</v>
      </c>
      <c r="K162" s="15">
        <v>0</v>
      </c>
      <c r="L162" s="15">
        <v>0</v>
      </c>
      <c r="M162" s="15">
        <v>79</v>
      </c>
    </row>
    <row r="163" spans="1:13" x14ac:dyDescent="0.2">
      <c r="A163" s="14" t="s">
        <v>13</v>
      </c>
      <c r="B163" s="14" t="s">
        <v>21</v>
      </c>
      <c r="C163" s="14" t="s">
        <v>30</v>
      </c>
      <c r="D163" s="14" t="s">
        <v>85</v>
      </c>
      <c r="E163" s="101">
        <v>3</v>
      </c>
      <c r="F163" s="14">
        <v>2011</v>
      </c>
      <c r="G163" s="15">
        <v>475.3065344643216</v>
      </c>
      <c r="H163" s="15">
        <v>222</v>
      </c>
      <c r="I163" s="15">
        <v>8</v>
      </c>
      <c r="J163" s="15">
        <v>7</v>
      </c>
      <c r="K163" s="15">
        <v>450</v>
      </c>
      <c r="L163" s="15">
        <v>148.5</v>
      </c>
      <c r="M163" s="15">
        <v>385.5</v>
      </c>
    </row>
    <row r="164" spans="1:13" x14ac:dyDescent="0.2">
      <c r="A164" s="14" t="s">
        <v>11</v>
      </c>
      <c r="B164" s="14" t="s">
        <v>17</v>
      </c>
      <c r="C164" s="14" t="s">
        <v>30</v>
      </c>
      <c r="D164" s="14" t="s">
        <v>85</v>
      </c>
      <c r="E164" s="101">
        <v>3</v>
      </c>
      <c r="F164" s="14">
        <v>2011</v>
      </c>
      <c r="G164" s="15">
        <v>496.90352037773397</v>
      </c>
      <c r="H164" s="15">
        <v>743</v>
      </c>
      <c r="I164" s="15">
        <v>0</v>
      </c>
      <c r="J164" s="15">
        <v>73</v>
      </c>
      <c r="K164" s="15">
        <v>14</v>
      </c>
      <c r="L164" s="15">
        <v>4.62</v>
      </c>
      <c r="M164" s="15">
        <v>820.62</v>
      </c>
    </row>
    <row r="165" spans="1:13" x14ac:dyDescent="0.2">
      <c r="A165" s="14" t="s">
        <v>13</v>
      </c>
      <c r="B165" s="14" t="s">
        <v>21</v>
      </c>
      <c r="C165" s="14" t="s">
        <v>30</v>
      </c>
      <c r="D165" s="14" t="s">
        <v>85</v>
      </c>
      <c r="E165" s="101">
        <v>2</v>
      </c>
      <c r="F165" s="14">
        <v>2017</v>
      </c>
      <c r="G165" s="15">
        <v>576.8258054391016</v>
      </c>
      <c r="H165" s="15">
        <v>92</v>
      </c>
      <c r="I165" s="15">
        <v>9</v>
      </c>
      <c r="J165" s="15">
        <v>52</v>
      </c>
      <c r="K165" s="15">
        <v>79</v>
      </c>
      <c r="L165" s="15">
        <v>26.07</v>
      </c>
      <c r="M165" s="15">
        <v>179.07</v>
      </c>
    </row>
    <row r="166" spans="1:13" x14ac:dyDescent="0.2">
      <c r="A166" s="14" t="s">
        <v>11</v>
      </c>
      <c r="B166" s="14" t="s">
        <v>17</v>
      </c>
      <c r="C166" s="14" t="s">
        <v>79</v>
      </c>
      <c r="D166" s="14" t="s">
        <v>104</v>
      </c>
      <c r="E166" s="101">
        <v>3</v>
      </c>
      <c r="F166" s="14">
        <v>2010</v>
      </c>
      <c r="G166" s="15">
        <v>471.56026363593537</v>
      </c>
      <c r="H166" s="15">
        <v>84</v>
      </c>
      <c r="I166" s="15">
        <v>0</v>
      </c>
      <c r="J166" s="15">
        <v>0</v>
      </c>
      <c r="K166" s="15">
        <v>0</v>
      </c>
      <c r="L166" s="15">
        <v>0</v>
      </c>
      <c r="M166" s="15">
        <v>84</v>
      </c>
    </row>
    <row r="167" spans="1:13" x14ac:dyDescent="0.2">
      <c r="A167" s="14" t="s">
        <v>14</v>
      </c>
      <c r="B167" s="14" t="s">
        <v>24</v>
      </c>
      <c r="C167" s="14" t="s">
        <v>30</v>
      </c>
      <c r="D167" s="14" t="s">
        <v>85</v>
      </c>
      <c r="E167" s="101">
        <v>3</v>
      </c>
      <c r="F167" s="14">
        <v>2007</v>
      </c>
      <c r="G167" s="15">
        <v>418.44424772356854</v>
      </c>
      <c r="H167" s="15">
        <v>559</v>
      </c>
      <c r="I167" s="15">
        <v>329</v>
      </c>
      <c r="J167" s="15">
        <v>519</v>
      </c>
      <c r="K167" s="15">
        <v>0</v>
      </c>
      <c r="L167" s="15">
        <v>0</v>
      </c>
      <c r="M167" s="15">
        <v>1407</v>
      </c>
    </row>
    <row r="168" spans="1:13" x14ac:dyDescent="0.2">
      <c r="A168" s="14" t="s">
        <v>13</v>
      </c>
      <c r="B168" s="14" t="s">
        <v>22</v>
      </c>
      <c r="C168" s="14" t="s">
        <v>79</v>
      </c>
      <c r="D168" s="14" t="s">
        <v>104</v>
      </c>
      <c r="E168" s="101">
        <v>2</v>
      </c>
      <c r="F168" s="14">
        <v>2018</v>
      </c>
      <c r="G168" s="15">
        <v>667.4326227954889</v>
      </c>
      <c r="H168" s="15">
        <v>308</v>
      </c>
      <c r="I168" s="15">
        <v>0</v>
      </c>
      <c r="J168" s="15">
        <v>25</v>
      </c>
      <c r="K168" s="15">
        <v>26</v>
      </c>
      <c r="L168" s="15">
        <v>12.507</v>
      </c>
      <c r="M168" s="15">
        <v>345.50700000000001</v>
      </c>
    </row>
    <row r="169" spans="1:13" x14ac:dyDescent="0.2">
      <c r="A169" s="14" t="s">
        <v>13</v>
      </c>
      <c r="B169" s="14" t="s">
        <v>23</v>
      </c>
      <c r="C169" s="14" t="s">
        <v>29</v>
      </c>
      <c r="D169" s="14" t="s">
        <v>83</v>
      </c>
      <c r="E169" s="101">
        <v>2</v>
      </c>
      <c r="F169" s="14">
        <v>2014</v>
      </c>
      <c r="G169" s="15">
        <v>506.68374558838212</v>
      </c>
      <c r="H169" s="15">
        <v>75</v>
      </c>
      <c r="I169" s="15">
        <v>0</v>
      </c>
      <c r="J169" s="15">
        <v>0</v>
      </c>
      <c r="K169" s="15">
        <v>0</v>
      </c>
      <c r="L169" s="15">
        <v>0</v>
      </c>
      <c r="M169" s="15">
        <v>75</v>
      </c>
    </row>
    <row r="170" spans="1:13" x14ac:dyDescent="0.2">
      <c r="A170" s="14" t="s">
        <v>13</v>
      </c>
      <c r="B170" s="14" t="s">
        <v>22</v>
      </c>
      <c r="C170" s="14" t="s">
        <v>30</v>
      </c>
      <c r="D170" s="14" t="s">
        <v>85</v>
      </c>
      <c r="E170" s="101">
        <v>3</v>
      </c>
      <c r="F170" s="14">
        <v>2010</v>
      </c>
      <c r="G170" s="15">
        <v>530.01838088917509</v>
      </c>
      <c r="H170" s="15">
        <v>328</v>
      </c>
      <c r="I170" s="15">
        <v>0</v>
      </c>
      <c r="J170" s="15">
        <v>127</v>
      </c>
      <c r="K170" s="15">
        <v>0</v>
      </c>
      <c r="L170" s="15">
        <v>0</v>
      </c>
      <c r="M170" s="15">
        <v>455</v>
      </c>
    </row>
    <row r="171" spans="1:13" x14ac:dyDescent="0.2">
      <c r="A171" s="14" t="s">
        <v>15</v>
      </c>
      <c r="B171" s="14" t="s">
        <v>26</v>
      </c>
      <c r="C171" s="14" t="s">
        <v>79</v>
      </c>
      <c r="D171" s="14" t="s">
        <v>104</v>
      </c>
      <c r="E171" s="101">
        <v>3</v>
      </c>
      <c r="F171" s="14">
        <v>2002</v>
      </c>
      <c r="G171" s="15">
        <v>714.5747679248351</v>
      </c>
      <c r="H171" s="15">
        <v>111</v>
      </c>
      <c r="I171" s="15">
        <v>295</v>
      </c>
      <c r="J171" s="15">
        <v>123</v>
      </c>
      <c r="K171" s="15">
        <v>45</v>
      </c>
      <c r="L171" s="15">
        <v>14.850000000000001</v>
      </c>
      <c r="M171" s="15">
        <v>543.85</v>
      </c>
    </row>
    <row r="172" spans="1:13" x14ac:dyDescent="0.2">
      <c r="A172" s="14" t="s">
        <v>13</v>
      </c>
      <c r="B172" s="14" t="s">
        <v>22</v>
      </c>
      <c r="C172" s="14" t="s">
        <v>79</v>
      </c>
      <c r="D172" s="14" t="s">
        <v>104</v>
      </c>
      <c r="E172" s="101">
        <v>3</v>
      </c>
      <c r="F172" s="14">
        <v>2013</v>
      </c>
      <c r="G172" s="15">
        <v>677.80391401510064</v>
      </c>
      <c r="H172" s="15">
        <v>0</v>
      </c>
      <c r="I172" s="15">
        <v>730</v>
      </c>
      <c r="J172" s="15">
        <v>0</v>
      </c>
      <c r="K172" s="15">
        <v>0</v>
      </c>
      <c r="L172" s="15">
        <v>0</v>
      </c>
      <c r="M172" s="15">
        <v>730</v>
      </c>
    </row>
    <row r="173" spans="1:13" x14ac:dyDescent="0.2">
      <c r="A173" s="14" t="s">
        <v>13</v>
      </c>
      <c r="B173" s="14" t="s">
        <v>22</v>
      </c>
      <c r="C173" s="14" t="s">
        <v>29</v>
      </c>
      <c r="D173" s="14" t="s">
        <v>84</v>
      </c>
      <c r="E173" s="101">
        <v>3</v>
      </c>
      <c r="F173" s="14">
        <v>2007</v>
      </c>
      <c r="G173" s="15">
        <v>426.33887107808698</v>
      </c>
      <c r="H173" s="15">
        <v>0</v>
      </c>
      <c r="I173" s="15">
        <v>1484</v>
      </c>
      <c r="J173" s="15">
        <v>0</v>
      </c>
      <c r="K173" s="15">
        <v>0</v>
      </c>
      <c r="L173" s="15">
        <v>0</v>
      </c>
      <c r="M173" s="15">
        <v>1484</v>
      </c>
    </row>
    <row r="174" spans="1:13" x14ac:dyDescent="0.2">
      <c r="A174" s="14" t="s">
        <v>15</v>
      </c>
      <c r="B174" s="14" t="s">
        <v>26</v>
      </c>
      <c r="C174" s="14" t="s">
        <v>28</v>
      </c>
      <c r="D174" s="14" t="s">
        <v>82</v>
      </c>
      <c r="E174" s="101">
        <v>3</v>
      </c>
      <c r="F174" s="14">
        <v>2011</v>
      </c>
      <c r="G174" s="15">
        <v>594.58823714463222</v>
      </c>
      <c r="H174" s="15">
        <v>1082</v>
      </c>
      <c r="I174" s="15">
        <v>0</v>
      </c>
      <c r="J174" s="15">
        <v>0</v>
      </c>
      <c r="K174" s="15">
        <v>830</v>
      </c>
      <c r="L174" s="15">
        <v>273.90000000000003</v>
      </c>
      <c r="M174" s="15">
        <v>1355.9</v>
      </c>
    </row>
    <row r="175" spans="1:13" x14ac:dyDescent="0.2">
      <c r="A175" s="14" t="s">
        <v>15</v>
      </c>
      <c r="B175" s="14" t="s">
        <v>26</v>
      </c>
      <c r="C175" s="14" t="s">
        <v>79</v>
      </c>
      <c r="D175" s="14" t="s">
        <v>104</v>
      </c>
      <c r="E175" s="101">
        <v>3</v>
      </c>
      <c r="F175" s="14">
        <v>2006</v>
      </c>
      <c r="G175" s="15">
        <v>525.42262347414351</v>
      </c>
      <c r="H175" s="15">
        <v>578</v>
      </c>
      <c r="I175" s="15">
        <v>51</v>
      </c>
      <c r="J175" s="15">
        <v>45</v>
      </c>
      <c r="K175" s="15">
        <v>69</v>
      </c>
      <c r="L175" s="15">
        <v>22.77</v>
      </c>
      <c r="M175" s="15">
        <v>696.77</v>
      </c>
    </row>
    <row r="176" spans="1:13" x14ac:dyDescent="0.2">
      <c r="A176" s="14" t="s">
        <v>15</v>
      </c>
      <c r="B176" s="14" t="s">
        <v>26</v>
      </c>
      <c r="C176" s="14" t="s">
        <v>79</v>
      </c>
      <c r="D176" s="14" t="s">
        <v>104</v>
      </c>
      <c r="E176" s="101">
        <v>3</v>
      </c>
      <c r="F176" s="14">
        <v>2005</v>
      </c>
      <c r="G176" s="15">
        <v>379.16212175603494</v>
      </c>
      <c r="H176" s="15">
        <v>993</v>
      </c>
      <c r="I176" s="15">
        <v>0</v>
      </c>
      <c r="J176" s="15">
        <v>0</v>
      </c>
      <c r="K176" s="15">
        <v>285</v>
      </c>
      <c r="L176" s="15">
        <v>94.875</v>
      </c>
      <c r="M176" s="15">
        <v>1087.875</v>
      </c>
    </row>
    <row r="177" spans="1:13" x14ac:dyDescent="0.2">
      <c r="A177" s="14" t="s">
        <v>15</v>
      </c>
      <c r="B177" s="14" t="s">
        <v>26</v>
      </c>
      <c r="C177" s="14" t="s">
        <v>30</v>
      </c>
      <c r="D177" s="14" t="s">
        <v>85</v>
      </c>
      <c r="E177" s="101">
        <v>3</v>
      </c>
      <c r="F177" s="14">
        <v>2008</v>
      </c>
      <c r="G177" s="15">
        <v>673.02434464034934</v>
      </c>
      <c r="H177" s="15">
        <v>171</v>
      </c>
      <c r="I177" s="15">
        <v>131</v>
      </c>
      <c r="J177" s="15">
        <v>27</v>
      </c>
      <c r="K177" s="15">
        <v>0</v>
      </c>
      <c r="L177" s="15">
        <v>0</v>
      </c>
      <c r="M177" s="15">
        <v>329</v>
      </c>
    </row>
    <row r="178" spans="1:13" x14ac:dyDescent="0.2">
      <c r="A178" s="14" t="s">
        <v>11</v>
      </c>
      <c r="B178" s="14" t="s">
        <v>17</v>
      </c>
      <c r="C178" s="14" t="s">
        <v>30</v>
      </c>
      <c r="D178" s="14" t="s">
        <v>85</v>
      </c>
      <c r="E178" s="101">
        <v>2</v>
      </c>
      <c r="F178" s="14">
        <v>2015</v>
      </c>
      <c r="G178" s="15">
        <v>637.20189945322306</v>
      </c>
      <c r="H178" s="15">
        <v>0</v>
      </c>
      <c r="I178" s="15">
        <v>50</v>
      </c>
      <c r="J178" s="15">
        <v>60</v>
      </c>
      <c r="K178" s="15">
        <v>11</v>
      </c>
      <c r="L178" s="15">
        <v>8.58</v>
      </c>
      <c r="M178" s="15">
        <v>118.58</v>
      </c>
    </row>
    <row r="179" spans="1:13" x14ac:dyDescent="0.2">
      <c r="A179" s="14" t="s">
        <v>14</v>
      </c>
      <c r="B179" s="14" t="s">
        <v>24</v>
      </c>
      <c r="C179" s="14" t="s">
        <v>30</v>
      </c>
      <c r="D179" s="14" t="s">
        <v>85</v>
      </c>
      <c r="E179" s="101">
        <v>3</v>
      </c>
      <c r="F179" s="14">
        <v>2010</v>
      </c>
      <c r="G179" s="15">
        <v>462.31008458487457</v>
      </c>
      <c r="H179" s="15">
        <v>66</v>
      </c>
      <c r="I179" s="15">
        <v>0</v>
      </c>
      <c r="J179" s="15">
        <v>799</v>
      </c>
      <c r="K179" s="15">
        <v>0</v>
      </c>
      <c r="L179" s="15">
        <v>0</v>
      </c>
      <c r="M179" s="15">
        <v>865</v>
      </c>
    </row>
    <row r="180" spans="1:13" x14ac:dyDescent="0.2">
      <c r="A180" s="14" t="s">
        <v>15</v>
      </c>
      <c r="B180" s="14" t="s">
        <v>27</v>
      </c>
      <c r="C180" s="14" t="s">
        <v>28</v>
      </c>
      <c r="D180" s="14" t="s">
        <v>80</v>
      </c>
      <c r="E180" s="101">
        <v>1</v>
      </c>
      <c r="F180" s="14">
        <v>2019</v>
      </c>
      <c r="G180" s="15">
        <v>762.72197338534886</v>
      </c>
      <c r="H180" s="15">
        <v>823</v>
      </c>
      <c r="I180" s="15">
        <v>0</v>
      </c>
      <c r="J180" s="15">
        <v>0</v>
      </c>
      <c r="K180" s="15">
        <v>0</v>
      </c>
      <c r="L180" s="15">
        <v>0</v>
      </c>
      <c r="M180" s="15">
        <v>823</v>
      </c>
    </row>
    <row r="181" spans="1:13" x14ac:dyDescent="0.2">
      <c r="A181" s="14" t="s">
        <v>12</v>
      </c>
      <c r="B181" s="14" t="s">
        <v>20</v>
      </c>
      <c r="C181" s="14" t="s">
        <v>28</v>
      </c>
      <c r="D181" s="14" t="s">
        <v>80</v>
      </c>
      <c r="E181" s="101">
        <v>2</v>
      </c>
      <c r="F181" s="14">
        <v>2018</v>
      </c>
      <c r="G181" s="15">
        <v>549.01427371874161</v>
      </c>
      <c r="H181" s="15">
        <v>128</v>
      </c>
      <c r="I181" s="15">
        <v>0</v>
      </c>
      <c r="J181" s="15">
        <v>0</v>
      </c>
      <c r="K181" s="15">
        <v>0</v>
      </c>
      <c r="L181" s="15">
        <v>0</v>
      </c>
      <c r="M181" s="15">
        <v>128</v>
      </c>
    </row>
    <row r="182" spans="1:13" x14ac:dyDescent="0.2">
      <c r="A182" s="14" t="s">
        <v>13</v>
      </c>
      <c r="B182" s="14" t="s">
        <v>23</v>
      </c>
      <c r="C182" s="14" t="s">
        <v>28</v>
      </c>
      <c r="D182" s="14" t="s">
        <v>80</v>
      </c>
      <c r="E182" s="101">
        <v>1</v>
      </c>
      <c r="F182" s="14">
        <v>2020</v>
      </c>
      <c r="G182" s="15">
        <v>665.15782485364241</v>
      </c>
      <c r="H182" s="15">
        <v>78</v>
      </c>
      <c r="I182" s="15">
        <v>39</v>
      </c>
      <c r="J182" s="15">
        <v>0</v>
      </c>
      <c r="K182" s="15">
        <v>0</v>
      </c>
      <c r="L182" s="15">
        <v>0</v>
      </c>
      <c r="M182" s="15">
        <v>117</v>
      </c>
    </row>
    <row r="183" spans="1:13" x14ac:dyDescent="0.2">
      <c r="A183" s="14" t="s">
        <v>12</v>
      </c>
      <c r="B183" s="14" t="s">
        <v>20</v>
      </c>
      <c r="C183" s="14" t="s">
        <v>31</v>
      </c>
      <c r="D183" s="14" t="s">
        <v>87</v>
      </c>
      <c r="E183" s="101">
        <v>2</v>
      </c>
      <c r="F183" s="14">
        <v>2015</v>
      </c>
      <c r="G183" s="15">
        <v>733.41077962648251</v>
      </c>
      <c r="H183" s="15">
        <v>0</v>
      </c>
      <c r="I183" s="15">
        <v>167</v>
      </c>
      <c r="J183" s="15">
        <v>15</v>
      </c>
      <c r="K183" s="15">
        <v>3</v>
      </c>
      <c r="L183" s="15">
        <v>0.99</v>
      </c>
      <c r="M183" s="15">
        <v>182.99</v>
      </c>
    </row>
    <row r="184" spans="1:13" x14ac:dyDescent="0.2">
      <c r="A184" s="14" t="s">
        <v>12</v>
      </c>
      <c r="B184" s="14" t="s">
        <v>19</v>
      </c>
      <c r="C184" s="14" t="s">
        <v>30</v>
      </c>
      <c r="D184" s="14" t="s">
        <v>85</v>
      </c>
      <c r="E184" s="101">
        <v>3</v>
      </c>
      <c r="F184" s="14">
        <v>2013</v>
      </c>
      <c r="G184" s="15">
        <v>445.26065212540897</v>
      </c>
      <c r="H184" s="15">
        <v>641</v>
      </c>
      <c r="I184" s="15">
        <v>0</v>
      </c>
      <c r="J184" s="15">
        <v>349</v>
      </c>
      <c r="K184" s="15">
        <v>0</v>
      </c>
      <c r="L184" s="15">
        <v>0</v>
      </c>
      <c r="M184" s="15">
        <v>990</v>
      </c>
    </row>
    <row r="185" spans="1:13" x14ac:dyDescent="0.2">
      <c r="A185" s="14" t="s">
        <v>13</v>
      </c>
      <c r="B185" s="14" t="s">
        <v>22</v>
      </c>
      <c r="C185" s="14" t="s">
        <v>30</v>
      </c>
      <c r="D185" s="14" t="s">
        <v>85</v>
      </c>
      <c r="E185" s="101">
        <v>3</v>
      </c>
      <c r="F185" s="14">
        <v>2005</v>
      </c>
      <c r="G185" s="15">
        <v>476.08432555848509</v>
      </c>
      <c r="H185" s="15">
        <v>179</v>
      </c>
      <c r="I185" s="15">
        <v>74</v>
      </c>
      <c r="J185" s="15">
        <v>378</v>
      </c>
      <c r="K185" s="15">
        <v>0</v>
      </c>
      <c r="L185" s="15">
        <v>0</v>
      </c>
      <c r="M185" s="15">
        <v>631</v>
      </c>
    </row>
    <row r="186" spans="1:13" x14ac:dyDescent="0.2">
      <c r="A186" s="14" t="s">
        <v>12</v>
      </c>
      <c r="B186" s="14" t="s">
        <v>19</v>
      </c>
      <c r="C186" s="14" t="s">
        <v>30</v>
      </c>
      <c r="D186" s="14" t="s">
        <v>85</v>
      </c>
      <c r="E186" s="101">
        <v>3</v>
      </c>
      <c r="F186" s="14">
        <v>2013</v>
      </c>
      <c r="G186" s="15">
        <v>381.21581383602364</v>
      </c>
      <c r="H186" s="15">
        <v>477</v>
      </c>
      <c r="I186" s="15">
        <v>0</v>
      </c>
      <c r="J186" s="15">
        <v>3</v>
      </c>
      <c r="K186" s="15">
        <v>0</v>
      </c>
      <c r="L186" s="15">
        <v>0.99</v>
      </c>
      <c r="M186" s="15">
        <v>480.99</v>
      </c>
    </row>
    <row r="187" spans="1:13" x14ac:dyDescent="0.2">
      <c r="A187" s="14" t="s">
        <v>12</v>
      </c>
      <c r="B187" s="14" t="s">
        <v>19</v>
      </c>
      <c r="C187" s="14" t="s">
        <v>30</v>
      </c>
      <c r="D187" s="14" t="s">
        <v>85</v>
      </c>
      <c r="E187" s="101">
        <v>3</v>
      </c>
      <c r="F187" s="14">
        <v>2011</v>
      </c>
      <c r="G187" s="15">
        <v>513.17513401003191</v>
      </c>
      <c r="H187" s="15">
        <v>529</v>
      </c>
      <c r="I187" s="15">
        <v>0</v>
      </c>
      <c r="J187" s="15">
        <v>0</v>
      </c>
      <c r="K187" s="15">
        <v>0</v>
      </c>
      <c r="L187" s="15">
        <v>0</v>
      </c>
      <c r="M187" s="15">
        <v>529</v>
      </c>
    </row>
    <row r="188" spans="1:13" x14ac:dyDescent="0.2">
      <c r="A188" s="14" t="s">
        <v>11</v>
      </c>
      <c r="B188" s="14" t="s">
        <v>16</v>
      </c>
      <c r="C188" s="14" t="s">
        <v>30</v>
      </c>
      <c r="D188" s="14" t="s">
        <v>85</v>
      </c>
      <c r="E188" s="101">
        <v>2</v>
      </c>
      <c r="F188" s="14">
        <v>2016</v>
      </c>
      <c r="G188" s="15">
        <v>719.893699800852</v>
      </c>
      <c r="H188" s="15">
        <v>6</v>
      </c>
      <c r="I188" s="15">
        <v>124</v>
      </c>
      <c r="J188" s="15">
        <v>27</v>
      </c>
      <c r="K188" s="15">
        <v>41</v>
      </c>
      <c r="L188" s="15">
        <v>13.530000000000001</v>
      </c>
      <c r="M188" s="15">
        <v>170.53</v>
      </c>
    </row>
    <row r="189" spans="1:13" x14ac:dyDescent="0.2">
      <c r="A189" s="14" t="s">
        <v>14</v>
      </c>
      <c r="B189" s="14" t="s">
        <v>24</v>
      </c>
      <c r="C189" s="14" t="s">
        <v>30</v>
      </c>
      <c r="D189" s="14" t="s">
        <v>85</v>
      </c>
      <c r="E189" s="101">
        <v>3</v>
      </c>
      <c r="F189" s="14">
        <v>2009</v>
      </c>
      <c r="G189" s="15">
        <v>440.57947030733754</v>
      </c>
      <c r="H189" s="15">
        <v>370</v>
      </c>
      <c r="I189" s="15">
        <v>254</v>
      </c>
      <c r="J189" s="15">
        <v>113</v>
      </c>
      <c r="K189" s="15">
        <v>0</v>
      </c>
      <c r="L189" s="15">
        <v>0</v>
      </c>
      <c r="M189" s="15">
        <v>737</v>
      </c>
    </row>
    <row r="190" spans="1:13" x14ac:dyDescent="0.2">
      <c r="A190" s="14" t="s">
        <v>15</v>
      </c>
      <c r="B190" s="14" t="s">
        <v>26</v>
      </c>
      <c r="C190" s="14" t="s">
        <v>30</v>
      </c>
      <c r="D190" s="14" t="s">
        <v>85</v>
      </c>
      <c r="E190" s="101">
        <v>3</v>
      </c>
      <c r="F190" s="14">
        <v>2011</v>
      </c>
      <c r="G190" s="15">
        <v>557.75296919186155</v>
      </c>
      <c r="H190" s="15">
        <v>254</v>
      </c>
      <c r="I190" s="15">
        <v>53</v>
      </c>
      <c r="J190" s="15">
        <v>214</v>
      </c>
      <c r="K190" s="15">
        <v>221</v>
      </c>
      <c r="L190" s="15">
        <v>72.930000000000007</v>
      </c>
      <c r="M190" s="15">
        <v>593.93000000000006</v>
      </c>
    </row>
    <row r="191" spans="1:13" x14ac:dyDescent="0.2">
      <c r="A191" s="14" t="s">
        <v>13</v>
      </c>
      <c r="B191" s="14" t="s">
        <v>21</v>
      </c>
      <c r="C191" s="14" t="s">
        <v>31</v>
      </c>
      <c r="D191" s="14" t="s">
        <v>87</v>
      </c>
      <c r="E191" s="101">
        <v>1</v>
      </c>
      <c r="F191" s="14">
        <v>2021</v>
      </c>
      <c r="G191" s="15">
        <v>762.0273919064349</v>
      </c>
      <c r="H191" s="15">
        <v>0</v>
      </c>
      <c r="I191" s="15">
        <v>2</v>
      </c>
      <c r="J191" s="15">
        <v>0</v>
      </c>
      <c r="K191" s="15">
        <v>0</v>
      </c>
      <c r="L191" s="15">
        <v>0</v>
      </c>
      <c r="M191" s="15">
        <v>2</v>
      </c>
    </row>
    <row r="192" spans="1:13" x14ac:dyDescent="0.2">
      <c r="A192" s="14" t="s">
        <v>11</v>
      </c>
      <c r="B192" s="14" t="s">
        <v>16</v>
      </c>
      <c r="C192" s="14" t="s">
        <v>29</v>
      </c>
      <c r="D192" s="14" t="s">
        <v>84</v>
      </c>
      <c r="E192" s="101">
        <v>2</v>
      </c>
      <c r="F192" s="14">
        <v>2018</v>
      </c>
      <c r="G192" s="15">
        <v>552.5285763716098</v>
      </c>
      <c r="H192" s="15">
        <v>673</v>
      </c>
      <c r="I192" s="15">
        <v>0</v>
      </c>
      <c r="J192" s="15">
        <v>0</v>
      </c>
      <c r="K192" s="15">
        <v>0</v>
      </c>
      <c r="L192" s="15">
        <v>0</v>
      </c>
      <c r="M192" s="15">
        <v>673</v>
      </c>
    </row>
    <row r="193" spans="1:13" x14ac:dyDescent="0.2">
      <c r="A193" s="14" t="s">
        <v>11</v>
      </c>
      <c r="B193" s="14" t="s">
        <v>17</v>
      </c>
      <c r="C193" s="14" t="s">
        <v>30</v>
      </c>
      <c r="D193" s="14" t="s">
        <v>85</v>
      </c>
      <c r="E193" s="101">
        <v>2</v>
      </c>
      <c r="F193" s="14">
        <v>2016</v>
      </c>
      <c r="G193" s="15">
        <v>474.45226272343047</v>
      </c>
      <c r="H193" s="15">
        <v>262</v>
      </c>
      <c r="I193" s="15">
        <v>23</v>
      </c>
      <c r="J193" s="15">
        <v>41</v>
      </c>
      <c r="K193" s="15">
        <v>15</v>
      </c>
      <c r="L193" s="15">
        <v>4.95</v>
      </c>
      <c r="M193" s="15">
        <v>330.95</v>
      </c>
    </row>
    <row r="194" spans="1:13" x14ac:dyDescent="0.2">
      <c r="A194" s="14" t="s">
        <v>15</v>
      </c>
      <c r="B194" s="14" t="s">
        <v>26</v>
      </c>
      <c r="C194" s="14" t="s">
        <v>79</v>
      </c>
      <c r="D194" s="14" t="s">
        <v>104</v>
      </c>
      <c r="E194" s="101">
        <v>3</v>
      </c>
      <c r="F194" s="14">
        <v>2010</v>
      </c>
      <c r="G194" s="15">
        <v>525.18498321024742</v>
      </c>
      <c r="H194" s="15">
        <v>508</v>
      </c>
      <c r="I194" s="15">
        <v>12</v>
      </c>
      <c r="J194" s="15">
        <v>45</v>
      </c>
      <c r="K194" s="15">
        <v>199</v>
      </c>
      <c r="L194" s="15">
        <v>72.171000000000006</v>
      </c>
      <c r="M194" s="15">
        <v>637.17100000000005</v>
      </c>
    </row>
    <row r="195" spans="1:13" x14ac:dyDescent="0.2">
      <c r="A195" s="14" t="s">
        <v>15</v>
      </c>
      <c r="B195" s="14" t="s">
        <v>26</v>
      </c>
      <c r="C195" s="14" t="s">
        <v>28</v>
      </c>
      <c r="D195" s="14" t="s">
        <v>81</v>
      </c>
      <c r="E195" s="101">
        <v>1</v>
      </c>
      <c r="F195" s="14">
        <v>2019</v>
      </c>
      <c r="G195" s="15">
        <v>794.19045939396324</v>
      </c>
      <c r="H195" s="15">
        <v>89</v>
      </c>
      <c r="I195" s="15">
        <v>0</v>
      </c>
      <c r="J195" s="15">
        <v>0</v>
      </c>
      <c r="K195" s="15">
        <v>102</v>
      </c>
      <c r="L195" s="15">
        <v>33.660000000000004</v>
      </c>
      <c r="M195" s="15">
        <v>122.66</v>
      </c>
    </row>
    <row r="196" spans="1:13" x14ac:dyDescent="0.2">
      <c r="A196" s="14" t="s">
        <v>13</v>
      </c>
      <c r="B196" s="14" t="s">
        <v>22</v>
      </c>
      <c r="C196" s="14" t="s">
        <v>79</v>
      </c>
      <c r="D196" s="14" t="s">
        <v>104</v>
      </c>
      <c r="E196" s="101">
        <v>2</v>
      </c>
      <c r="F196" s="14">
        <v>2014</v>
      </c>
      <c r="G196" s="15">
        <v>593.55878038301876</v>
      </c>
      <c r="H196" s="15">
        <v>422</v>
      </c>
      <c r="I196" s="15">
        <v>84</v>
      </c>
      <c r="J196" s="15">
        <v>32</v>
      </c>
      <c r="K196" s="15">
        <v>0</v>
      </c>
      <c r="L196" s="15">
        <v>10.56</v>
      </c>
      <c r="M196" s="15">
        <v>548.55999999999995</v>
      </c>
    </row>
    <row r="197" spans="1:13" x14ac:dyDescent="0.2">
      <c r="A197" s="14" t="s">
        <v>13</v>
      </c>
      <c r="B197" s="14" t="s">
        <v>21</v>
      </c>
      <c r="C197" s="14" t="s">
        <v>79</v>
      </c>
      <c r="D197" s="14" t="s">
        <v>104</v>
      </c>
      <c r="E197" s="101">
        <v>3</v>
      </c>
      <c r="F197" s="14">
        <v>2001</v>
      </c>
      <c r="G197" s="15">
        <v>378.39909817994499</v>
      </c>
      <c r="H197" s="15">
        <v>151</v>
      </c>
      <c r="I197" s="15">
        <v>131</v>
      </c>
      <c r="J197" s="15">
        <v>9</v>
      </c>
      <c r="K197" s="15">
        <v>0</v>
      </c>
      <c r="L197" s="15">
        <v>0</v>
      </c>
      <c r="M197" s="15">
        <v>291</v>
      </c>
    </row>
    <row r="198" spans="1:13" x14ac:dyDescent="0.2">
      <c r="A198" s="14" t="s">
        <v>11</v>
      </c>
      <c r="B198" s="14" t="s">
        <v>17</v>
      </c>
      <c r="C198" s="14" t="s">
        <v>79</v>
      </c>
      <c r="D198" s="14" t="s">
        <v>86</v>
      </c>
      <c r="E198" s="101">
        <v>3</v>
      </c>
      <c r="F198" s="14">
        <v>2007</v>
      </c>
      <c r="G198" s="15">
        <v>565.63415461381146</v>
      </c>
      <c r="H198" s="15">
        <v>9</v>
      </c>
      <c r="I198" s="15">
        <v>0</v>
      </c>
      <c r="J198" s="15">
        <v>0</v>
      </c>
      <c r="K198" s="15">
        <v>0</v>
      </c>
      <c r="L198" s="15">
        <v>0</v>
      </c>
      <c r="M198" s="15">
        <v>9</v>
      </c>
    </row>
    <row r="199" spans="1:13" x14ac:dyDescent="0.2">
      <c r="A199" s="14" t="s">
        <v>12</v>
      </c>
      <c r="B199" s="14" t="s">
        <v>20</v>
      </c>
      <c r="C199" s="14" t="s">
        <v>28</v>
      </c>
      <c r="D199" s="14" t="s">
        <v>80</v>
      </c>
      <c r="E199" s="101">
        <v>3</v>
      </c>
      <c r="F199" s="14">
        <v>2005</v>
      </c>
      <c r="G199" s="15">
        <v>490.54173782614055</v>
      </c>
      <c r="H199" s="15">
        <v>7</v>
      </c>
      <c r="I199" s="15">
        <v>0</v>
      </c>
      <c r="J199" s="15">
        <v>0</v>
      </c>
      <c r="K199" s="15">
        <v>0</v>
      </c>
      <c r="L199" s="15">
        <v>0</v>
      </c>
      <c r="M199" s="15">
        <v>7</v>
      </c>
    </row>
    <row r="200" spans="1:13" x14ac:dyDescent="0.2">
      <c r="A200" s="14" t="s">
        <v>15</v>
      </c>
      <c r="B200" s="14" t="s">
        <v>26</v>
      </c>
      <c r="C200" s="14" t="s">
        <v>79</v>
      </c>
      <c r="D200" s="14" t="s">
        <v>104</v>
      </c>
      <c r="E200" s="101">
        <v>3</v>
      </c>
      <c r="F200" s="14">
        <v>2008</v>
      </c>
      <c r="G200" s="15">
        <v>500.69678450422708</v>
      </c>
      <c r="H200" s="15">
        <v>120</v>
      </c>
      <c r="I200" s="15">
        <v>162</v>
      </c>
      <c r="J200" s="15">
        <v>349</v>
      </c>
      <c r="K200" s="15">
        <v>306</v>
      </c>
      <c r="L200" s="15">
        <v>100.98</v>
      </c>
      <c r="M200" s="15">
        <v>731.98</v>
      </c>
    </row>
    <row r="201" spans="1:13" x14ac:dyDescent="0.2">
      <c r="A201" s="14" t="s">
        <v>11</v>
      </c>
      <c r="B201" s="14" t="s">
        <v>17</v>
      </c>
      <c r="C201" s="14" t="s">
        <v>30</v>
      </c>
      <c r="D201" s="14" t="s">
        <v>85</v>
      </c>
      <c r="E201" s="101">
        <v>3</v>
      </c>
      <c r="F201" s="14">
        <v>2009</v>
      </c>
      <c r="G201" s="15">
        <v>773.63986164456855</v>
      </c>
      <c r="H201" s="15">
        <v>324</v>
      </c>
      <c r="I201" s="15">
        <v>0</v>
      </c>
      <c r="J201" s="15">
        <v>12</v>
      </c>
      <c r="K201" s="15">
        <v>0</v>
      </c>
      <c r="L201" s="15">
        <v>0</v>
      </c>
      <c r="M201" s="15">
        <v>336</v>
      </c>
    </row>
    <row r="202" spans="1:13" x14ac:dyDescent="0.2">
      <c r="A202" s="14" t="s">
        <v>15</v>
      </c>
      <c r="B202" s="14" t="s">
        <v>26</v>
      </c>
      <c r="C202" s="14" t="s">
        <v>79</v>
      </c>
      <c r="D202" s="14" t="s">
        <v>104</v>
      </c>
      <c r="E202" s="101">
        <v>3</v>
      </c>
      <c r="F202" s="14">
        <v>2008</v>
      </c>
      <c r="G202" s="15">
        <v>645.10222104325396</v>
      </c>
      <c r="H202" s="15">
        <v>489</v>
      </c>
      <c r="I202" s="15">
        <v>11</v>
      </c>
      <c r="J202" s="15">
        <v>15</v>
      </c>
      <c r="K202" s="15">
        <v>0</v>
      </c>
      <c r="L202" s="15">
        <v>0</v>
      </c>
      <c r="M202" s="15">
        <v>515</v>
      </c>
    </row>
    <row r="203" spans="1:13" x14ac:dyDescent="0.2">
      <c r="A203" s="14" t="s">
        <v>13</v>
      </c>
      <c r="B203" s="14" t="s">
        <v>22</v>
      </c>
      <c r="C203" s="14" t="s">
        <v>79</v>
      </c>
      <c r="D203" s="14" t="s">
        <v>86</v>
      </c>
      <c r="E203" s="101">
        <v>1</v>
      </c>
      <c r="F203" s="14">
        <v>2020</v>
      </c>
      <c r="G203" s="15">
        <v>626.31981475932798</v>
      </c>
      <c r="H203" s="15">
        <v>92</v>
      </c>
      <c r="I203" s="15">
        <v>25</v>
      </c>
      <c r="J203" s="15">
        <v>1</v>
      </c>
      <c r="K203" s="15">
        <v>273</v>
      </c>
      <c r="L203" s="15">
        <v>92.73</v>
      </c>
      <c r="M203" s="15">
        <v>210.73000000000002</v>
      </c>
    </row>
    <row r="204" spans="1:13" x14ac:dyDescent="0.2">
      <c r="A204" s="14" t="s">
        <v>12</v>
      </c>
      <c r="B204" s="14" t="s">
        <v>20</v>
      </c>
      <c r="C204" s="14" t="s">
        <v>79</v>
      </c>
      <c r="D204" s="14" t="s">
        <v>104</v>
      </c>
      <c r="E204" s="101">
        <v>2</v>
      </c>
      <c r="F204" s="14">
        <v>2014</v>
      </c>
      <c r="G204" s="15">
        <v>428.34229663881501</v>
      </c>
      <c r="H204" s="15">
        <v>77</v>
      </c>
      <c r="I204" s="15">
        <v>30</v>
      </c>
      <c r="J204" s="15">
        <v>32</v>
      </c>
      <c r="K204" s="15">
        <v>0</v>
      </c>
      <c r="L204" s="15">
        <v>0</v>
      </c>
      <c r="M204" s="15">
        <v>139</v>
      </c>
    </row>
    <row r="205" spans="1:13" x14ac:dyDescent="0.2">
      <c r="A205" s="14" t="s">
        <v>14</v>
      </c>
      <c r="B205" s="14" t="s">
        <v>24</v>
      </c>
      <c r="C205" s="14" t="s">
        <v>28</v>
      </c>
      <c r="D205" s="14" t="s">
        <v>80</v>
      </c>
      <c r="E205" s="101">
        <v>3</v>
      </c>
      <c r="F205" s="14">
        <v>2002</v>
      </c>
      <c r="G205" s="15">
        <v>315.59401394261272</v>
      </c>
      <c r="H205" s="15">
        <v>320</v>
      </c>
      <c r="I205" s="15">
        <v>7</v>
      </c>
      <c r="J205" s="15">
        <v>0</v>
      </c>
      <c r="K205" s="15">
        <v>0</v>
      </c>
      <c r="L205" s="15">
        <v>0</v>
      </c>
      <c r="M205" s="15">
        <v>327</v>
      </c>
    </row>
    <row r="206" spans="1:13" x14ac:dyDescent="0.2">
      <c r="A206" s="14" t="s">
        <v>13</v>
      </c>
      <c r="B206" s="14" t="s">
        <v>22</v>
      </c>
      <c r="C206" s="14" t="s">
        <v>30</v>
      </c>
      <c r="D206" s="14" t="s">
        <v>85</v>
      </c>
      <c r="E206" s="101">
        <v>3</v>
      </c>
      <c r="F206" s="14">
        <v>2012</v>
      </c>
      <c r="G206" s="15">
        <v>454.01855329587266</v>
      </c>
      <c r="H206" s="15">
        <v>47</v>
      </c>
      <c r="I206" s="15">
        <v>61</v>
      </c>
      <c r="J206" s="15">
        <v>0</v>
      </c>
      <c r="K206" s="15">
        <v>0</v>
      </c>
      <c r="L206" s="15">
        <v>29.106000000000002</v>
      </c>
      <c r="M206" s="15">
        <v>137.10599999999999</v>
      </c>
    </row>
    <row r="207" spans="1:13" x14ac:dyDescent="0.2">
      <c r="A207" s="14" t="s">
        <v>15</v>
      </c>
      <c r="B207" s="14" t="s">
        <v>26</v>
      </c>
      <c r="C207" s="14" t="s">
        <v>79</v>
      </c>
      <c r="D207" s="14" t="s">
        <v>104</v>
      </c>
      <c r="E207" s="101">
        <v>3</v>
      </c>
      <c r="F207" s="14">
        <v>2003</v>
      </c>
      <c r="G207" s="15">
        <v>411.58156864087016</v>
      </c>
      <c r="H207" s="15">
        <v>809</v>
      </c>
      <c r="I207" s="15">
        <v>81</v>
      </c>
      <c r="J207" s="15">
        <v>0</v>
      </c>
      <c r="K207" s="15">
        <v>0</v>
      </c>
      <c r="L207" s="15">
        <v>0</v>
      </c>
      <c r="M207" s="15">
        <v>890</v>
      </c>
    </row>
    <row r="208" spans="1:13" x14ac:dyDescent="0.2">
      <c r="A208" s="14" t="s">
        <v>11</v>
      </c>
      <c r="B208" s="14" t="s">
        <v>16</v>
      </c>
      <c r="C208" s="14" t="s">
        <v>31</v>
      </c>
      <c r="D208" s="14" t="s">
        <v>87</v>
      </c>
      <c r="E208" s="101">
        <v>3</v>
      </c>
      <c r="F208" s="14">
        <v>2006</v>
      </c>
      <c r="G208" s="15">
        <v>363.95780696374283</v>
      </c>
      <c r="H208" s="15">
        <v>484</v>
      </c>
      <c r="I208" s="15">
        <v>0</v>
      </c>
      <c r="J208" s="15">
        <v>0</v>
      </c>
      <c r="K208" s="15">
        <v>0</v>
      </c>
      <c r="L208" s="15">
        <v>0</v>
      </c>
      <c r="M208" s="15">
        <v>484</v>
      </c>
    </row>
    <row r="209" spans="1:13" x14ac:dyDescent="0.2">
      <c r="A209" s="14" t="s">
        <v>11</v>
      </c>
      <c r="B209" s="14" t="s">
        <v>17</v>
      </c>
      <c r="C209" s="14" t="s">
        <v>28</v>
      </c>
      <c r="D209" s="14" t="s">
        <v>80</v>
      </c>
      <c r="E209" s="101">
        <v>3</v>
      </c>
      <c r="F209" s="14">
        <v>2009</v>
      </c>
      <c r="G209" s="15">
        <v>611.62040923679331</v>
      </c>
      <c r="H209" s="15">
        <v>380</v>
      </c>
      <c r="I209" s="15">
        <v>0</v>
      </c>
      <c r="J209" s="15">
        <v>0</v>
      </c>
      <c r="K209" s="15">
        <v>0</v>
      </c>
      <c r="L209" s="15">
        <v>0</v>
      </c>
      <c r="M209" s="15">
        <v>380</v>
      </c>
    </row>
    <row r="210" spans="1:13" x14ac:dyDescent="0.2">
      <c r="A210" s="14" t="s">
        <v>11</v>
      </c>
      <c r="B210" s="14" t="s">
        <v>17</v>
      </c>
      <c r="C210" s="14" t="s">
        <v>30</v>
      </c>
      <c r="D210" s="14" t="s">
        <v>85</v>
      </c>
      <c r="E210" s="101">
        <v>3</v>
      </c>
      <c r="F210" s="14">
        <v>2011</v>
      </c>
      <c r="G210" s="15">
        <v>527.61277520853196</v>
      </c>
      <c r="H210" s="15">
        <v>212</v>
      </c>
      <c r="I210" s="15">
        <v>56</v>
      </c>
      <c r="J210" s="15">
        <v>0</v>
      </c>
      <c r="K210" s="15">
        <v>0</v>
      </c>
      <c r="L210" s="15">
        <v>0</v>
      </c>
      <c r="M210" s="15">
        <v>268</v>
      </c>
    </row>
    <row r="211" spans="1:13" x14ac:dyDescent="0.2">
      <c r="A211" s="14" t="s">
        <v>15</v>
      </c>
      <c r="B211" s="14" t="s">
        <v>27</v>
      </c>
      <c r="C211" s="14" t="s">
        <v>31</v>
      </c>
      <c r="D211" s="14" t="s">
        <v>87</v>
      </c>
      <c r="E211" s="101">
        <v>3</v>
      </c>
      <c r="F211" s="14">
        <v>2008</v>
      </c>
      <c r="G211" s="15">
        <v>597.04587385859736</v>
      </c>
      <c r="H211" s="15">
        <v>310</v>
      </c>
      <c r="I211" s="15">
        <v>599</v>
      </c>
      <c r="J211" s="15">
        <v>555</v>
      </c>
      <c r="K211" s="15">
        <v>630</v>
      </c>
      <c r="L211" s="15">
        <v>207.9</v>
      </c>
      <c r="M211" s="15">
        <v>1671.9</v>
      </c>
    </row>
    <row r="212" spans="1:13" x14ac:dyDescent="0.2">
      <c r="A212" s="14" t="s">
        <v>13</v>
      </c>
      <c r="B212" s="14" t="s">
        <v>21</v>
      </c>
      <c r="C212" s="14" t="s">
        <v>30</v>
      </c>
      <c r="D212" s="14" t="s">
        <v>85</v>
      </c>
      <c r="E212" s="101">
        <v>3</v>
      </c>
      <c r="F212" s="14">
        <v>2005</v>
      </c>
      <c r="G212" s="15">
        <v>565.63497726173068</v>
      </c>
      <c r="H212" s="15">
        <v>192</v>
      </c>
      <c r="I212" s="15">
        <v>16</v>
      </c>
      <c r="J212" s="15">
        <v>3</v>
      </c>
      <c r="K212" s="15">
        <v>0</v>
      </c>
      <c r="L212" s="15">
        <v>0</v>
      </c>
      <c r="M212" s="15">
        <v>211</v>
      </c>
    </row>
    <row r="213" spans="1:13" x14ac:dyDescent="0.2">
      <c r="A213" s="14" t="s">
        <v>13</v>
      </c>
      <c r="B213" s="14" t="s">
        <v>21</v>
      </c>
      <c r="C213" s="14" t="s">
        <v>30</v>
      </c>
      <c r="D213" s="14" t="s">
        <v>85</v>
      </c>
      <c r="E213" s="101">
        <v>3</v>
      </c>
      <c r="F213" s="14">
        <v>2009</v>
      </c>
      <c r="G213" s="15">
        <v>472.12953650456996</v>
      </c>
      <c r="H213" s="15">
        <v>784</v>
      </c>
      <c r="I213" s="15">
        <v>21</v>
      </c>
      <c r="J213" s="15">
        <v>11</v>
      </c>
      <c r="K213" s="15">
        <v>72</v>
      </c>
      <c r="L213" s="15">
        <v>23.76</v>
      </c>
      <c r="M213" s="15">
        <v>839.76</v>
      </c>
    </row>
    <row r="214" spans="1:13" x14ac:dyDescent="0.2">
      <c r="A214" s="14" t="s">
        <v>11</v>
      </c>
      <c r="B214" s="14" t="s">
        <v>17</v>
      </c>
      <c r="C214" s="14" t="s">
        <v>28</v>
      </c>
      <c r="D214" s="14" t="s">
        <v>82</v>
      </c>
      <c r="E214" s="101">
        <v>2</v>
      </c>
      <c r="F214" s="14">
        <v>2017</v>
      </c>
      <c r="G214" s="15">
        <v>480.11654038481947</v>
      </c>
      <c r="H214" s="15">
        <v>19</v>
      </c>
      <c r="I214" s="15">
        <v>0</v>
      </c>
      <c r="J214" s="15">
        <v>14</v>
      </c>
      <c r="K214" s="15">
        <v>0</v>
      </c>
      <c r="L214" s="15">
        <v>0</v>
      </c>
      <c r="M214" s="15">
        <v>33</v>
      </c>
    </row>
    <row r="215" spans="1:13" x14ac:dyDescent="0.2">
      <c r="A215" s="14" t="s">
        <v>15</v>
      </c>
      <c r="B215" s="14" t="s">
        <v>26</v>
      </c>
      <c r="C215" s="14" t="s">
        <v>79</v>
      </c>
      <c r="D215" s="14" t="s">
        <v>104</v>
      </c>
      <c r="E215" s="101">
        <v>3</v>
      </c>
      <c r="F215" s="14">
        <v>2002</v>
      </c>
      <c r="G215" s="15">
        <v>714.57476792483499</v>
      </c>
      <c r="H215" s="15">
        <v>108</v>
      </c>
      <c r="I215" s="15">
        <v>146</v>
      </c>
      <c r="J215" s="15">
        <v>45</v>
      </c>
      <c r="K215" s="15">
        <v>56</v>
      </c>
      <c r="L215" s="15">
        <v>18.48</v>
      </c>
      <c r="M215" s="15">
        <v>317.48</v>
      </c>
    </row>
    <row r="216" spans="1:13" x14ac:dyDescent="0.2">
      <c r="A216" s="14" t="s">
        <v>11</v>
      </c>
      <c r="B216" s="14" t="s">
        <v>16</v>
      </c>
      <c r="C216" s="14" t="s">
        <v>30</v>
      </c>
      <c r="D216" s="14" t="s">
        <v>85</v>
      </c>
      <c r="E216" s="101">
        <v>2</v>
      </c>
      <c r="F216" s="14">
        <v>2018</v>
      </c>
      <c r="G216" s="15">
        <v>393.46271975600575</v>
      </c>
      <c r="H216" s="15">
        <v>250</v>
      </c>
      <c r="I216" s="15">
        <v>10</v>
      </c>
      <c r="J216" s="15">
        <v>550</v>
      </c>
      <c r="K216" s="15">
        <v>560</v>
      </c>
      <c r="L216" s="15">
        <v>184.8</v>
      </c>
      <c r="M216" s="15">
        <v>994.8</v>
      </c>
    </row>
    <row r="217" spans="1:13" x14ac:dyDescent="0.2">
      <c r="A217" s="14" t="s">
        <v>13</v>
      </c>
      <c r="B217" s="14" t="s">
        <v>22</v>
      </c>
      <c r="C217" s="14" t="s">
        <v>31</v>
      </c>
      <c r="D217" s="14" t="s">
        <v>87</v>
      </c>
      <c r="E217" s="101">
        <v>3</v>
      </c>
      <c r="F217" s="14">
        <v>2005</v>
      </c>
      <c r="G217" s="15">
        <v>330.43984923986937</v>
      </c>
      <c r="H217" s="15">
        <v>348</v>
      </c>
      <c r="I217" s="15">
        <v>719</v>
      </c>
      <c r="J217" s="15">
        <v>56</v>
      </c>
      <c r="K217" s="15">
        <v>8</v>
      </c>
      <c r="L217" s="15">
        <v>2.64</v>
      </c>
      <c r="M217" s="15">
        <v>1125.6400000000001</v>
      </c>
    </row>
    <row r="218" spans="1:13" x14ac:dyDescent="0.2">
      <c r="A218" s="14" t="s">
        <v>13</v>
      </c>
      <c r="B218" s="14" t="s">
        <v>21</v>
      </c>
      <c r="C218" s="14" t="s">
        <v>28</v>
      </c>
      <c r="D218" s="14" t="s">
        <v>80</v>
      </c>
      <c r="E218" s="101">
        <v>2</v>
      </c>
      <c r="F218" s="14">
        <v>2014</v>
      </c>
      <c r="G218" s="15">
        <v>523.56568601466552</v>
      </c>
      <c r="H218" s="15">
        <v>128</v>
      </c>
      <c r="I218" s="15">
        <v>764</v>
      </c>
      <c r="J218" s="15">
        <v>0</v>
      </c>
      <c r="K218" s="15">
        <v>69</v>
      </c>
      <c r="L218" s="15">
        <v>22.77</v>
      </c>
      <c r="M218" s="15">
        <v>914.77</v>
      </c>
    </row>
    <row r="219" spans="1:13" x14ac:dyDescent="0.2">
      <c r="A219" s="14" t="s">
        <v>14</v>
      </c>
      <c r="B219" s="14" t="s">
        <v>24</v>
      </c>
      <c r="C219" s="14" t="s">
        <v>30</v>
      </c>
      <c r="D219" s="14" t="s">
        <v>85</v>
      </c>
      <c r="E219" s="101">
        <v>1</v>
      </c>
      <c r="F219" s="14">
        <v>2020</v>
      </c>
      <c r="G219" s="15">
        <v>628.30327552751874</v>
      </c>
      <c r="H219" s="15">
        <v>305</v>
      </c>
      <c r="I219" s="15">
        <v>9</v>
      </c>
      <c r="J219" s="15">
        <v>0</v>
      </c>
      <c r="K219" s="15">
        <v>47</v>
      </c>
      <c r="L219" s="15">
        <v>15.510000000000002</v>
      </c>
      <c r="M219" s="15">
        <v>329.51</v>
      </c>
    </row>
    <row r="220" spans="1:13" x14ac:dyDescent="0.2">
      <c r="A220" s="14" t="s">
        <v>15</v>
      </c>
      <c r="B220" s="14" t="s">
        <v>26</v>
      </c>
      <c r="C220" s="14" t="s">
        <v>79</v>
      </c>
      <c r="D220" s="14" t="s">
        <v>104</v>
      </c>
      <c r="E220" s="101">
        <v>3</v>
      </c>
      <c r="F220" s="14">
        <v>2003</v>
      </c>
      <c r="G220" s="15">
        <v>431.59379458870791</v>
      </c>
      <c r="H220" s="15">
        <v>595</v>
      </c>
      <c r="I220" s="15">
        <v>69</v>
      </c>
      <c r="J220" s="15">
        <v>160</v>
      </c>
      <c r="K220" s="15">
        <v>547</v>
      </c>
      <c r="L220" s="15">
        <v>180.51000000000002</v>
      </c>
      <c r="M220" s="15">
        <v>1004.51</v>
      </c>
    </row>
    <row r="221" spans="1:13" x14ac:dyDescent="0.2">
      <c r="A221" s="14" t="s">
        <v>11</v>
      </c>
      <c r="B221" s="14" t="s">
        <v>17</v>
      </c>
      <c r="C221" s="14" t="s">
        <v>79</v>
      </c>
      <c r="D221" s="14" t="s">
        <v>86</v>
      </c>
      <c r="E221" s="101">
        <v>2</v>
      </c>
      <c r="F221" s="14">
        <v>2018</v>
      </c>
      <c r="G221" s="15">
        <v>433.33018337775871</v>
      </c>
      <c r="H221" s="15">
        <v>44</v>
      </c>
      <c r="I221" s="15">
        <v>11</v>
      </c>
      <c r="J221" s="15">
        <v>11</v>
      </c>
      <c r="K221" s="15">
        <v>161</v>
      </c>
      <c r="L221" s="15">
        <v>53.13</v>
      </c>
      <c r="M221" s="15">
        <v>119.13</v>
      </c>
    </row>
    <row r="222" spans="1:13" x14ac:dyDescent="0.2">
      <c r="A222" s="14" t="s">
        <v>13</v>
      </c>
      <c r="B222" s="14" t="s">
        <v>22</v>
      </c>
      <c r="C222" s="14" t="s">
        <v>30</v>
      </c>
      <c r="D222" s="14" t="s">
        <v>85</v>
      </c>
      <c r="E222" s="101">
        <v>2</v>
      </c>
      <c r="F222" s="14">
        <v>2018</v>
      </c>
      <c r="G222" s="15">
        <v>536.96500880198676</v>
      </c>
      <c r="H222" s="15">
        <v>176</v>
      </c>
      <c r="I222" s="15">
        <v>0</v>
      </c>
      <c r="J222" s="15">
        <v>379</v>
      </c>
      <c r="K222" s="15">
        <v>0</v>
      </c>
      <c r="L222" s="15">
        <v>0</v>
      </c>
      <c r="M222" s="15">
        <v>555</v>
      </c>
    </row>
    <row r="223" spans="1:13" x14ac:dyDescent="0.2">
      <c r="A223" s="14" t="s">
        <v>14</v>
      </c>
      <c r="B223" s="14" t="s">
        <v>24</v>
      </c>
      <c r="C223" s="14" t="s">
        <v>31</v>
      </c>
      <c r="D223" s="14" t="s">
        <v>87</v>
      </c>
      <c r="E223" s="101">
        <v>3</v>
      </c>
      <c r="F223" s="14">
        <v>2003</v>
      </c>
      <c r="G223" s="15">
        <v>372.64411101178558</v>
      </c>
      <c r="H223" s="15">
        <v>974</v>
      </c>
      <c r="I223" s="15">
        <v>295</v>
      </c>
      <c r="J223" s="15">
        <v>48</v>
      </c>
      <c r="K223" s="15">
        <v>222</v>
      </c>
      <c r="L223" s="15">
        <v>73.260000000000005</v>
      </c>
      <c r="M223" s="15">
        <v>1390.26</v>
      </c>
    </row>
    <row r="224" spans="1:13" x14ac:dyDescent="0.2">
      <c r="A224" s="14" t="s">
        <v>15</v>
      </c>
      <c r="B224" s="14" t="s">
        <v>27</v>
      </c>
      <c r="C224" s="14" t="s">
        <v>31</v>
      </c>
      <c r="D224" s="14" t="s">
        <v>87</v>
      </c>
      <c r="E224" s="101">
        <v>2</v>
      </c>
      <c r="F224" s="14">
        <v>2017</v>
      </c>
      <c r="G224" s="15">
        <v>604.28366130738038</v>
      </c>
      <c r="H224" s="15">
        <v>564</v>
      </c>
      <c r="I224" s="15">
        <v>0</v>
      </c>
      <c r="J224" s="15">
        <v>0</v>
      </c>
      <c r="K224" s="15">
        <v>35</v>
      </c>
      <c r="L224" s="15">
        <v>28.71</v>
      </c>
      <c r="M224" s="15">
        <v>592.71</v>
      </c>
    </row>
    <row r="225" spans="1:13" x14ac:dyDescent="0.2">
      <c r="A225" s="14" t="s">
        <v>11</v>
      </c>
      <c r="B225" s="14" t="s">
        <v>17</v>
      </c>
      <c r="C225" s="14" t="s">
        <v>28</v>
      </c>
      <c r="D225" s="14" t="s">
        <v>80</v>
      </c>
      <c r="E225" s="101">
        <v>3</v>
      </c>
      <c r="F225" s="14">
        <v>2012</v>
      </c>
      <c r="G225" s="15">
        <v>602.06384034246844</v>
      </c>
      <c r="H225" s="15">
        <v>2</v>
      </c>
      <c r="I225" s="15">
        <v>4</v>
      </c>
      <c r="J225" s="15">
        <v>0</v>
      </c>
      <c r="K225" s="15">
        <v>0</v>
      </c>
      <c r="L225" s="15">
        <v>0</v>
      </c>
      <c r="M225" s="15">
        <v>6</v>
      </c>
    </row>
    <row r="226" spans="1:13" x14ac:dyDescent="0.2">
      <c r="A226" s="14" t="s">
        <v>13</v>
      </c>
      <c r="B226" s="14" t="s">
        <v>22</v>
      </c>
      <c r="C226" s="14" t="s">
        <v>30</v>
      </c>
      <c r="D226" s="14" t="s">
        <v>85</v>
      </c>
      <c r="E226" s="101">
        <v>2</v>
      </c>
      <c r="F226" s="14">
        <v>2018</v>
      </c>
      <c r="G226" s="15">
        <v>438.77147448367117</v>
      </c>
      <c r="H226" s="15">
        <v>580</v>
      </c>
      <c r="I226" s="15">
        <v>147</v>
      </c>
      <c r="J226" s="15">
        <v>113</v>
      </c>
      <c r="K226" s="15">
        <v>96</v>
      </c>
      <c r="L226" s="15">
        <v>31.68</v>
      </c>
      <c r="M226" s="15">
        <v>871.68</v>
      </c>
    </row>
    <row r="227" spans="1:13" x14ac:dyDescent="0.2">
      <c r="A227" s="14" t="s">
        <v>11</v>
      </c>
      <c r="B227" s="14" t="s">
        <v>17</v>
      </c>
      <c r="C227" s="14" t="s">
        <v>79</v>
      </c>
      <c r="D227" s="14" t="s">
        <v>104</v>
      </c>
      <c r="E227" s="101">
        <v>3</v>
      </c>
      <c r="F227" s="14">
        <v>1999</v>
      </c>
      <c r="G227" s="15">
        <v>331.3702939109557</v>
      </c>
      <c r="H227" s="15">
        <v>27</v>
      </c>
      <c r="I227" s="15">
        <v>12</v>
      </c>
      <c r="J227" s="15">
        <v>0</v>
      </c>
      <c r="K227" s="15">
        <v>0</v>
      </c>
      <c r="L227" s="15">
        <v>0</v>
      </c>
      <c r="M227" s="15">
        <v>39</v>
      </c>
    </row>
    <row r="228" spans="1:13" x14ac:dyDescent="0.2">
      <c r="A228" s="14" t="s">
        <v>12</v>
      </c>
      <c r="B228" s="14" t="s">
        <v>20</v>
      </c>
      <c r="C228" s="14" t="s">
        <v>30</v>
      </c>
      <c r="D228" s="14" t="s">
        <v>85</v>
      </c>
      <c r="E228" s="101">
        <v>3</v>
      </c>
      <c r="F228" s="14">
        <v>2012</v>
      </c>
      <c r="G228" s="15">
        <v>388.96932932993957</v>
      </c>
      <c r="H228" s="15">
        <v>798</v>
      </c>
      <c r="I228" s="15">
        <v>21</v>
      </c>
      <c r="J228" s="15">
        <v>174</v>
      </c>
      <c r="K228" s="15">
        <v>22</v>
      </c>
      <c r="L228" s="15">
        <v>7.2600000000000007</v>
      </c>
      <c r="M228" s="15">
        <v>1000.26</v>
      </c>
    </row>
    <row r="229" spans="1:13" x14ac:dyDescent="0.2">
      <c r="A229" s="14" t="s">
        <v>14</v>
      </c>
      <c r="B229" s="14" t="s">
        <v>24</v>
      </c>
      <c r="C229" s="14" t="s">
        <v>30</v>
      </c>
      <c r="D229" s="14" t="s">
        <v>85</v>
      </c>
      <c r="E229" s="101">
        <v>3</v>
      </c>
      <c r="F229" s="14">
        <v>2012</v>
      </c>
      <c r="G229" s="15">
        <v>585.25958339922488</v>
      </c>
      <c r="H229" s="15">
        <v>637</v>
      </c>
      <c r="I229" s="15">
        <v>37</v>
      </c>
      <c r="J229" s="15">
        <v>15</v>
      </c>
      <c r="K229" s="15">
        <v>325</v>
      </c>
      <c r="L229" s="15">
        <v>108.075</v>
      </c>
      <c r="M229" s="15">
        <v>797.07500000000005</v>
      </c>
    </row>
    <row r="230" spans="1:13" x14ac:dyDescent="0.2">
      <c r="A230" s="14" t="s">
        <v>14</v>
      </c>
      <c r="B230" s="14" t="s">
        <v>24</v>
      </c>
      <c r="C230" s="14" t="s">
        <v>28</v>
      </c>
      <c r="D230" s="14" t="s">
        <v>80</v>
      </c>
      <c r="E230" s="101">
        <v>3</v>
      </c>
      <c r="F230" s="14">
        <v>2008</v>
      </c>
      <c r="G230" s="15">
        <v>241.3925179648073</v>
      </c>
      <c r="H230" s="15">
        <v>493</v>
      </c>
      <c r="I230" s="15">
        <v>0</v>
      </c>
      <c r="J230" s="15">
        <v>0</v>
      </c>
      <c r="K230" s="15">
        <v>0</v>
      </c>
      <c r="L230" s="15">
        <v>0</v>
      </c>
      <c r="M230" s="15">
        <v>493</v>
      </c>
    </row>
    <row r="231" spans="1:13" x14ac:dyDescent="0.2">
      <c r="A231" s="14" t="s">
        <v>11</v>
      </c>
      <c r="B231" s="14" t="s">
        <v>16</v>
      </c>
      <c r="C231" s="14" t="s">
        <v>79</v>
      </c>
      <c r="D231" s="14" t="s">
        <v>104</v>
      </c>
      <c r="E231" s="101">
        <v>3</v>
      </c>
      <c r="F231" s="14">
        <v>2012</v>
      </c>
      <c r="G231" s="15">
        <v>492.91610035251728</v>
      </c>
      <c r="H231" s="15">
        <v>183</v>
      </c>
      <c r="I231" s="15">
        <v>0</v>
      </c>
      <c r="J231" s="15">
        <v>10</v>
      </c>
      <c r="K231" s="15">
        <v>0</v>
      </c>
      <c r="L231" s="15">
        <v>0</v>
      </c>
      <c r="M231" s="15">
        <v>193</v>
      </c>
    </row>
    <row r="232" spans="1:13" x14ac:dyDescent="0.2">
      <c r="A232" s="14" t="s">
        <v>12</v>
      </c>
      <c r="B232" s="14" t="s">
        <v>20</v>
      </c>
      <c r="C232" s="14" t="s">
        <v>28</v>
      </c>
      <c r="D232" s="14" t="s">
        <v>80</v>
      </c>
      <c r="E232" s="101">
        <v>1</v>
      </c>
      <c r="F232" s="14">
        <v>2019</v>
      </c>
      <c r="G232" s="15">
        <v>500.60809493660042</v>
      </c>
      <c r="H232" s="15">
        <v>145</v>
      </c>
      <c r="I232" s="15">
        <v>0</v>
      </c>
      <c r="J232" s="15">
        <v>218</v>
      </c>
      <c r="K232" s="15">
        <v>0</v>
      </c>
      <c r="L232" s="15">
        <v>0</v>
      </c>
      <c r="M232" s="15">
        <v>363</v>
      </c>
    </row>
    <row r="233" spans="1:13" x14ac:dyDescent="0.2">
      <c r="A233" s="14" t="s">
        <v>11</v>
      </c>
      <c r="B233" s="14" t="s">
        <v>17</v>
      </c>
      <c r="C233" s="14" t="s">
        <v>28</v>
      </c>
      <c r="D233" s="14" t="s">
        <v>80</v>
      </c>
      <c r="E233" s="101">
        <v>3</v>
      </c>
      <c r="F233" s="14">
        <v>2007</v>
      </c>
      <c r="G233" s="15">
        <v>556.70882657795755</v>
      </c>
      <c r="H233" s="15">
        <v>50</v>
      </c>
      <c r="I233" s="15">
        <v>0</v>
      </c>
      <c r="J233" s="15">
        <v>0</v>
      </c>
      <c r="K233" s="15">
        <v>0</v>
      </c>
      <c r="L233" s="15">
        <v>0</v>
      </c>
      <c r="M233" s="15">
        <v>50</v>
      </c>
    </row>
    <row r="234" spans="1:13" x14ac:dyDescent="0.2">
      <c r="A234" s="14" t="s">
        <v>14</v>
      </c>
      <c r="B234" s="14" t="s">
        <v>25</v>
      </c>
      <c r="C234" s="14" t="s">
        <v>79</v>
      </c>
      <c r="D234" s="14" t="s">
        <v>104</v>
      </c>
      <c r="E234" s="101">
        <v>3</v>
      </c>
      <c r="F234" s="14">
        <v>2004</v>
      </c>
      <c r="G234" s="15">
        <v>424.48675678328914</v>
      </c>
      <c r="H234" s="15">
        <v>718</v>
      </c>
      <c r="I234" s="15">
        <v>51</v>
      </c>
      <c r="J234" s="15">
        <v>6</v>
      </c>
      <c r="K234" s="15">
        <v>0</v>
      </c>
      <c r="L234" s="15">
        <v>2.9370000000000003</v>
      </c>
      <c r="M234" s="15">
        <v>777.93700000000001</v>
      </c>
    </row>
    <row r="235" spans="1:13" x14ac:dyDescent="0.2">
      <c r="A235" s="14" t="s">
        <v>11</v>
      </c>
      <c r="B235" s="14" t="s">
        <v>18</v>
      </c>
      <c r="C235" s="14" t="s">
        <v>30</v>
      </c>
      <c r="D235" s="14" t="s">
        <v>85</v>
      </c>
      <c r="E235" s="101">
        <v>3</v>
      </c>
      <c r="F235" s="14">
        <v>2004</v>
      </c>
      <c r="G235" s="15">
        <v>434.13892162302807</v>
      </c>
      <c r="H235" s="15">
        <v>692</v>
      </c>
      <c r="I235" s="15">
        <v>112</v>
      </c>
      <c r="J235" s="15">
        <v>13</v>
      </c>
      <c r="K235" s="15">
        <v>13</v>
      </c>
      <c r="L235" s="15">
        <v>12.870000000000001</v>
      </c>
      <c r="M235" s="15">
        <v>829.87</v>
      </c>
    </row>
    <row r="236" spans="1:13" x14ac:dyDescent="0.2">
      <c r="A236" s="14" t="s">
        <v>15</v>
      </c>
      <c r="B236" s="14" t="s">
        <v>26</v>
      </c>
      <c r="C236" s="14" t="s">
        <v>28</v>
      </c>
      <c r="D236" s="14" t="s">
        <v>80</v>
      </c>
      <c r="E236" s="101">
        <v>1</v>
      </c>
      <c r="F236" s="14">
        <v>2020</v>
      </c>
      <c r="G236" s="15">
        <v>445.09488841147322</v>
      </c>
      <c r="H236" s="15">
        <v>44</v>
      </c>
      <c r="I236" s="15">
        <v>20</v>
      </c>
      <c r="J236" s="15">
        <v>0</v>
      </c>
      <c r="K236" s="15">
        <v>0</v>
      </c>
      <c r="L236" s="15">
        <v>0</v>
      </c>
      <c r="M236" s="15">
        <v>64</v>
      </c>
    </row>
    <row r="237" spans="1:13" x14ac:dyDescent="0.2">
      <c r="A237" s="14" t="s">
        <v>12</v>
      </c>
      <c r="B237" s="14" t="s">
        <v>19</v>
      </c>
      <c r="C237" s="14" t="s">
        <v>29</v>
      </c>
      <c r="D237" s="14" t="s">
        <v>84</v>
      </c>
      <c r="E237" s="101">
        <v>2</v>
      </c>
      <c r="F237" s="14">
        <v>2018</v>
      </c>
      <c r="G237" s="15">
        <v>401.2737334944697</v>
      </c>
      <c r="H237" s="15">
        <v>341</v>
      </c>
      <c r="I237" s="15">
        <v>0</v>
      </c>
      <c r="J237" s="15">
        <v>0</v>
      </c>
      <c r="K237" s="15">
        <v>0</v>
      </c>
      <c r="L237" s="15">
        <v>0</v>
      </c>
      <c r="M237" s="15">
        <v>341</v>
      </c>
    </row>
    <row r="238" spans="1:13" x14ac:dyDescent="0.2">
      <c r="A238" s="14" t="s">
        <v>11</v>
      </c>
      <c r="B238" s="14" t="s">
        <v>17</v>
      </c>
      <c r="C238" s="14" t="s">
        <v>28</v>
      </c>
      <c r="D238" s="14" t="s">
        <v>80</v>
      </c>
      <c r="E238" s="101">
        <v>3</v>
      </c>
      <c r="F238" s="14">
        <v>1999</v>
      </c>
      <c r="G238" s="15">
        <v>307.88627157807986</v>
      </c>
      <c r="H238" s="15">
        <v>1080</v>
      </c>
      <c r="I238" s="15">
        <v>3</v>
      </c>
      <c r="J238" s="15">
        <v>3</v>
      </c>
      <c r="K238" s="15">
        <v>0</v>
      </c>
      <c r="L238" s="15">
        <v>0</v>
      </c>
      <c r="M238" s="15">
        <v>1086</v>
      </c>
    </row>
    <row r="239" spans="1:13" x14ac:dyDescent="0.2">
      <c r="A239" s="14" t="s">
        <v>13</v>
      </c>
      <c r="B239" s="14" t="s">
        <v>22</v>
      </c>
      <c r="C239" s="14" t="s">
        <v>79</v>
      </c>
      <c r="D239" s="14" t="s">
        <v>104</v>
      </c>
      <c r="E239" s="101">
        <v>3</v>
      </c>
      <c r="F239" s="14">
        <v>2005</v>
      </c>
      <c r="G239" s="15">
        <v>320.13737336609933</v>
      </c>
      <c r="H239" s="15">
        <v>310</v>
      </c>
      <c r="I239" s="15">
        <v>273</v>
      </c>
      <c r="J239" s="15">
        <v>0</v>
      </c>
      <c r="K239" s="15">
        <v>0</v>
      </c>
      <c r="L239" s="15">
        <v>0</v>
      </c>
      <c r="M239" s="15">
        <v>583</v>
      </c>
    </row>
    <row r="240" spans="1:13" x14ac:dyDescent="0.2">
      <c r="A240" s="14" t="s">
        <v>13</v>
      </c>
      <c r="B240" s="14" t="s">
        <v>22</v>
      </c>
      <c r="C240" s="14" t="s">
        <v>79</v>
      </c>
      <c r="D240" s="14" t="s">
        <v>86</v>
      </c>
      <c r="E240" s="101">
        <v>1</v>
      </c>
      <c r="F240" s="14">
        <v>2020</v>
      </c>
      <c r="G240" s="15">
        <v>776.4086893096395</v>
      </c>
      <c r="H240" s="15">
        <v>19</v>
      </c>
      <c r="I240" s="15">
        <v>0</v>
      </c>
      <c r="J240" s="15">
        <v>0</v>
      </c>
      <c r="K240" s="15">
        <v>20</v>
      </c>
      <c r="L240" s="15">
        <v>6.6000000000000005</v>
      </c>
      <c r="M240" s="15">
        <v>25.6</v>
      </c>
    </row>
    <row r="241" spans="1:13" x14ac:dyDescent="0.2">
      <c r="A241" s="14" t="s">
        <v>14</v>
      </c>
      <c r="B241" s="14" t="s">
        <v>25</v>
      </c>
      <c r="C241" s="14" t="s">
        <v>30</v>
      </c>
      <c r="D241" s="14" t="s">
        <v>85</v>
      </c>
      <c r="E241" s="101">
        <v>3</v>
      </c>
      <c r="F241" s="14">
        <v>2005</v>
      </c>
      <c r="G241" s="15">
        <v>388.92331018016318</v>
      </c>
      <c r="H241" s="15">
        <v>518</v>
      </c>
      <c r="I241" s="15">
        <v>152</v>
      </c>
      <c r="J241" s="15">
        <v>54</v>
      </c>
      <c r="K241" s="15">
        <v>86</v>
      </c>
      <c r="L241" s="15">
        <v>28.380000000000003</v>
      </c>
      <c r="M241" s="15">
        <v>752.38</v>
      </c>
    </row>
    <row r="242" spans="1:13" x14ac:dyDescent="0.2">
      <c r="A242" s="14" t="s">
        <v>11</v>
      </c>
      <c r="B242" s="14" t="s">
        <v>18</v>
      </c>
      <c r="C242" s="14" t="s">
        <v>30</v>
      </c>
      <c r="D242" s="14" t="s">
        <v>85</v>
      </c>
      <c r="E242" s="101">
        <v>3</v>
      </c>
      <c r="F242" s="14">
        <v>2008</v>
      </c>
      <c r="G242" s="15">
        <v>488.49039371751059</v>
      </c>
      <c r="H242" s="15">
        <v>85</v>
      </c>
      <c r="I242" s="15">
        <v>19</v>
      </c>
      <c r="J242" s="15">
        <v>8</v>
      </c>
      <c r="K242" s="15">
        <v>80</v>
      </c>
      <c r="L242" s="15">
        <v>30.69</v>
      </c>
      <c r="M242" s="15">
        <v>142.69</v>
      </c>
    </row>
    <row r="243" spans="1:13" x14ac:dyDescent="0.2">
      <c r="A243" s="14" t="s">
        <v>13</v>
      </c>
      <c r="B243" s="14" t="s">
        <v>22</v>
      </c>
      <c r="C243" s="14" t="s">
        <v>30</v>
      </c>
      <c r="D243" s="14" t="s">
        <v>85</v>
      </c>
      <c r="E243" s="101">
        <v>3</v>
      </c>
      <c r="F243" s="14">
        <v>2012</v>
      </c>
      <c r="G243" s="15">
        <v>737.54021224250482</v>
      </c>
      <c r="H243" s="15">
        <v>0</v>
      </c>
      <c r="I243" s="15">
        <v>78</v>
      </c>
      <c r="J243" s="15">
        <v>7</v>
      </c>
      <c r="K243" s="15">
        <v>150</v>
      </c>
      <c r="L243" s="15">
        <v>61.050000000000004</v>
      </c>
      <c r="M243" s="15">
        <v>146.05000000000001</v>
      </c>
    </row>
    <row r="244" spans="1:13" x14ac:dyDescent="0.2">
      <c r="A244" s="14" t="s">
        <v>12</v>
      </c>
      <c r="B244" s="14" t="s">
        <v>19</v>
      </c>
      <c r="C244" s="14" t="s">
        <v>30</v>
      </c>
      <c r="D244" s="14" t="s">
        <v>85</v>
      </c>
      <c r="E244" s="101">
        <v>2</v>
      </c>
      <c r="F244" s="14">
        <v>2018</v>
      </c>
      <c r="G244" s="15">
        <v>469.42629905827511</v>
      </c>
      <c r="H244" s="15">
        <v>42</v>
      </c>
      <c r="I244" s="15">
        <v>1</v>
      </c>
      <c r="J244" s="15">
        <v>19</v>
      </c>
      <c r="K244" s="15">
        <v>169</v>
      </c>
      <c r="L244" s="15">
        <v>55.77</v>
      </c>
      <c r="M244" s="15">
        <v>117.77000000000001</v>
      </c>
    </row>
    <row r="245" spans="1:13" x14ac:dyDescent="0.2">
      <c r="A245" s="14" t="s">
        <v>12</v>
      </c>
      <c r="B245" s="14" t="s">
        <v>19</v>
      </c>
      <c r="C245" s="14" t="s">
        <v>30</v>
      </c>
      <c r="D245" s="14" t="s">
        <v>85</v>
      </c>
      <c r="E245" s="101">
        <v>2</v>
      </c>
      <c r="F245" s="14">
        <v>2016</v>
      </c>
      <c r="G245" s="15">
        <v>340.58197365259167</v>
      </c>
      <c r="H245" s="15">
        <v>0</v>
      </c>
      <c r="I245" s="15">
        <v>26</v>
      </c>
      <c r="J245" s="15">
        <v>43</v>
      </c>
      <c r="K245" s="15">
        <v>1040</v>
      </c>
      <c r="L245" s="15">
        <v>343.2</v>
      </c>
      <c r="M245" s="15">
        <v>412.2</v>
      </c>
    </row>
    <row r="246" spans="1:13" x14ac:dyDescent="0.2">
      <c r="A246" s="14" t="s">
        <v>13</v>
      </c>
      <c r="B246" s="14" t="s">
        <v>21</v>
      </c>
      <c r="C246" s="14" t="s">
        <v>30</v>
      </c>
      <c r="D246" s="14" t="s">
        <v>85</v>
      </c>
      <c r="E246" s="101">
        <v>3</v>
      </c>
      <c r="F246" s="14">
        <v>2013</v>
      </c>
      <c r="G246" s="15">
        <v>636.22860139656893</v>
      </c>
      <c r="H246" s="15">
        <v>0</v>
      </c>
      <c r="I246" s="15">
        <v>98</v>
      </c>
      <c r="J246" s="15">
        <v>0</v>
      </c>
      <c r="K246" s="15">
        <v>0</v>
      </c>
      <c r="L246" s="15">
        <v>6.6000000000000005</v>
      </c>
      <c r="M246" s="15">
        <v>104.6</v>
      </c>
    </row>
    <row r="247" spans="1:13" x14ac:dyDescent="0.2">
      <c r="A247" s="14" t="s">
        <v>11</v>
      </c>
      <c r="B247" s="14" t="s">
        <v>16</v>
      </c>
      <c r="C247" s="14" t="s">
        <v>31</v>
      </c>
      <c r="D247" s="14" t="s">
        <v>87</v>
      </c>
      <c r="E247" s="101">
        <v>3</v>
      </c>
      <c r="F247" s="14">
        <v>2007</v>
      </c>
      <c r="G247" s="15">
        <v>358.14312003544472</v>
      </c>
      <c r="H247" s="15">
        <v>438</v>
      </c>
      <c r="I247" s="15">
        <v>15</v>
      </c>
      <c r="J247" s="15">
        <v>0</v>
      </c>
      <c r="K247" s="15">
        <v>0</v>
      </c>
      <c r="L247" s="15">
        <v>0</v>
      </c>
      <c r="M247" s="15">
        <v>453</v>
      </c>
    </row>
    <row r="248" spans="1:13" x14ac:dyDescent="0.2">
      <c r="A248" s="14" t="s">
        <v>14</v>
      </c>
      <c r="B248" s="14" t="s">
        <v>25</v>
      </c>
      <c r="C248" s="14" t="s">
        <v>29</v>
      </c>
      <c r="D248" s="14" t="s">
        <v>84</v>
      </c>
      <c r="E248" s="101">
        <v>1</v>
      </c>
      <c r="F248" s="14">
        <v>2020</v>
      </c>
      <c r="G248" s="15">
        <v>475.88898005728987</v>
      </c>
      <c r="H248" s="15">
        <v>55</v>
      </c>
      <c r="I248" s="15">
        <v>122</v>
      </c>
      <c r="J248" s="15">
        <v>5</v>
      </c>
      <c r="K248" s="15">
        <v>0</v>
      </c>
      <c r="L248" s="15">
        <v>0</v>
      </c>
      <c r="M248" s="15">
        <v>182</v>
      </c>
    </row>
    <row r="249" spans="1:13" x14ac:dyDescent="0.2">
      <c r="A249" s="14" t="s">
        <v>11</v>
      </c>
      <c r="B249" s="14" t="s">
        <v>17</v>
      </c>
      <c r="C249" s="14" t="s">
        <v>30</v>
      </c>
      <c r="D249" s="14" t="s">
        <v>85</v>
      </c>
      <c r="E249" s="101">
        <v>2</v>
      </c>
      <c r="F249" s="14">
        <v>2014</v>
      </c>
      <c r="G249" s="15">
        <v>351.08178445610258</v>
      </c>
      <c r="H249" s="15">
        <v>185</v>
      </c>
      <c r="I249" s="15">
        <v>0</v>
      </c>
      <c r="J249" s="15">
        <v>0</v>
      </c>
      <c r="K249" s="15">
        <v>67</v>
      </c>
      <c r="L249" s="15">
        <v>22.11</v>
      </c>
      <c r="M249" s="15">
        <v>207.11</v>
      </c>
    </row>
    <row r="250" spans="1:13" x14ac:dyDescent="0.2">
      <c r="A250" s="14" t="s">
        <v>13</v>
      </c>
      <c r="B250" s="14" t="s">
        <v>21</v>
      </c>
      <c r="C250" s="14" t="s">
        <v>28</v>
      </c>
      <c r="D250" s="14" t="s">
        <v>80</v>
      </c>
      <c r="E250" s="101">
        <v>3</v>
      </c>
      <c r="F250" s="14">
        <v>2013</v>
      </c>
      <c r="G250" s="15">
        <v>579.28602338308133</v>
      </c>
      <c r="H250" s="15">
        <v>177</v>
      </c>
      <c r="I250" s="15">
        <v>0</v>
      </c>
      <c r="J250" s="15">
        <v>4</v>
      </c>
      <c r="K250" s="15">
        <v>0</v>
      </c>
      <c r="L250" s="15">
        <v>0</v>
      </c>
      <c r="M250" s="15">
        <v>181</v>
      </c>
    </row>
    <row r="251" spans="1:13" x14ac:dyDescent="0.2">
      <c r="A251" s="14" t="s">
        <v>13</v>
      </c>
      <c r="B251" s="14" t="s">
        <v>21</v>
      </c>
      <c r="C251" s="14" t="s">
        <v>30</v>
      </c>
      <c r="D251" s="14" t="s">
        <v>85</v>
      </c>
      <c r="E251" s="101">
        <v>3</v>
      </c>
      <c r="F251" s="14">
        <v>2013</v>
      </c>
      <c r="G251" s="15">
        <v>532.34331860004011</v>
      </c>
      <c r="H251" s="15">
        <v>62</v>
      </c>
      <c r="I251" s="15">
        <v>55</v>
      </c>
      <c r="J251" s="15">
        <v>20</v>
      </c>
      <c r="K251" s="15">
        <v>165</v>
      </c>
      <c r="L251" s="15">
        <v>59.367000000000004</v>
      </c>
      <c r="M251" s="15">
        <v>196.36700000000002</v>
      </c>
    </row>
    <row r="252" spans="1:13" x14ac:dyDescent="0.2">
      <c r="A252" s="14" t="s">
        <v>14</v>
      </c>
      <c r="B252" s="14" t="s">
        <v>24</v>
      </c>
      <c r="C252" s="14" t="s">
        <v>28</v>
      </c>
      <c r="D252" s="14" t="s">
        <v>81</v>
      </c>
      <c r="E252" s="101">
        <v>1</v>
      </c>
      <c r="F252" s="14">
        <v>2021</v>
      </c>
      <c r="G252" s="15">
        <v>604.95176725543206</v>
      </c>
      <c r="H252" s="15">
        <v>20</v>
      </c>
      <c r="I252" s="15">
        <v>46</v>
      </c>
      <c r="J252" s="15">
        <v>3</v>
      </c>
      <c r="K252" s="15">
        <v>12</v>
      </c>
      <c r="L252" s="15">
        <v>3.96</v>
      </c>
      <c r="M252" s="15">
        <v>72.959999999999994</v>
      </c>
    </row>
    <row r="253" spans="1:13" x14ac:dyDescent="0.2">
      <c r="A253" s="14" t="s">
        <v>13</v>
      </c>
      <c r="B253" s="14" t="s">
        <v>22</v>
      </c>
      <c r="C253" s="14" t="s">
        <v>30</v>
      </c>
      <c r="D253" s="14" t="s">
        <v>85</v>
      </c>
      <c r="E253" s="101">
        <v>1</v>
      </c>
      <c r="F253" s="14">
        <v>2019</v>
      </c>
      <c r="G253" s="15">
        <v>786.70306341523303</v>
      </c>
      <c r="H253" s="15">
        <v>0</v>
      </c>
      <c r="I253" s="15">
        <v>0</v>
      </c>
      <c r="J253" s="15">
        <v>0</v>
      </c>
      <c r="K253" s="15">
        <v>0</v>
      </c>
      <c r="L253" s="15">
        <v>15.015000000000001</v>
      </c>
      <c r="M253" s="15">
        <v>15.015000000000001</v>
      </c>
    </row>
    <row r="254" spans="1:13" x14ac:dyDescent="0.2">
      <c r="A254" s="14" t="s">
        <v>13</v>
      </c>
      <c r="B254" s="14" t="s">
        <v>21</v>
      </c>
      <c r="C254" s="14" t="s">
        <v>79</v>
      </c>
      <c r="D254" s="14" t="s">
        <v>104</v>
      </c>
      <c r="E254" s="101">
        <v>3</v>
      </c>
      <c r="F254" s="14">
        <v>2011</v>
      </c>
      <c r="G254" s="15">
        <v>391.1460715460255</v>
      </c>
      <c r="H254" s="15">
        <v>390</v>
      </c>
      <c r="I254" s="15">
        <v>0</v>
      </c>
      <c r="J254" s="15">
        <v>0</v>
      </c>
      <c r="K254" s="15">
        <v>0</v>
      </c>
      <c r="L254" s="15">
        <v>0</v>
      </c>
      <c r="M254" s="15">
        <v>390</v>
      </c>
    </row>
    <row r="255" spans="1:13" x14ac:dyDescent="0.2">
      <c r="A255" s="14" t="s">
        <v>11</v>
      </c>
      <c r="B255" s="14" t="s">
        <v>17</v>
      </c>
      <c r="C255" s="14" t="s">
        <v>29</v>
      </c>
      <c r="D255" s="14" t="s">
        <v>84</v>
      </c>
      <c r="E255" s="101">
        <v>3</v>
      </c>
      <c r="F255" s="14">
        <v>2005</v>
      </c>
      <c r="G255" s="15">
        <v>591.91719741112854</v>
      </c>
      <c r="H255" s="15">
        <v>191</v>
      </c>
      <c r="I255" s="15">
        <v>0</v>
      </c>
      <c r="J255" s="15">
        <v>0</v>
      </c>
      <c r="K255" s="15">
        <v>123</v>
      </c>
      <c r="L255" s="15">
        <v>40.590000000000003</v>
      </c>
      <c r="M255" s="15">
        <v>231.59</v>
      </c>
    </row>
    <row r="256" spans="1:13" x14ac:dyDescent="0.2">
      <c r="A256" s="14" t="s">
        <v>11</v>
      </c>
      <c r="B256" s="14" t="s">
        <v>16</v>
      </c>
      <c r="C256" s="14" t="s">
        <v>28</v>
      </c>
      <c r="D256" s="14" t="s">
        <v>80</v>
      </c>
      <c r="E256" s="101">
        <v>3</v>
      </c>
      <c r="F256" s="14">
        <v>2007</v>
      </c>
      <c r="G256" s="15">
        <v>533.88687126318007</v>
      </c>
      <c r="H256" s="15">
        <v>535</v>
      </c>
      <c r="I256" s="15">
        <v>12</v>
      </c>
      <c r="J256" s="15">
        <v>0</v>
      </c>
      <c r="K256" s="15">
        <v>0</v>
      </c>
      <c r="L256" s="15">
        <v>0</v>
      </c>
      <c r="M256" s="15">
        <v>547</v>
      </c>
    </row>
    <row r="257" spans="1:13" x14ac:dyDescent="0.2">
      <c r="A257" s="14" t="s">
        <v>13</v>
      </c>
      <c r="B257" s="14" t="s">
        <v>22</v>
      </c>
      <c r="C257" s="14" t="s">
        <v>79</v>
      </c>
      <c r="D257" s="14" t="s">
        <v>104</v>
      </c>
      <c r="E257" s="101">
        <v>3</v>
      </c>
      <c r="F257" s="14">
        <v>2008</v>
      </c>
      <c r="G257" s="15">
        <v>440.90643766351735</v>
      </c>
      <c r="H257" s="15">
        <v>540</v>
      </c>
      <c r="I257" s="15">
        <v>704</v>
      </c>
      <c r="J257" s="15">
        <v>0</v>
      </c>
      <c r="K257" s="15">
        <v>0</v>
      </c>
      <c r="L257" s="15">
        <v>0</v>
      </c>
      <c r="M257" s="15">
        <v>1244</v>
      </c>
    </row>
    <row r="258" spans="1:13" x14ac:dyDescent="0.2">
      <c r="A258" s="14" t="s">
        <v>15</v>
      </c>
      <c r="B258" s="14" t="s">
        <v>26</v>
      </c>
      <c r="C258" s="14" t="s">
        <v>79</v>
      </c>
      <c r="D258" s="14" t="s">
        <v>104</v>
      </c>
      <c r="E258" s="101">
        <v>3</v>
      </c>
      <c r="F258" s="14">
        <v>2006</v>
      </c>
      <c r="G258" s="15">
        <v>585.16358948175468</v>
      </c>
      <c r="H258" s="15">
        <v>344</v>
      </c>
      <c r="I258" s="15">
        <v>0</v>
      </c>
      <c r="J258" s="15">
        <v>3</v>
      </c>
      <c r="K258" s="15">
        <v>4</v>
      </c>
      <c r="L258" s="15">
        <v>1.32</v>
      </c>
      <c r="M258" s="15">
        <v>348.32</v>
      </c>
    </row>
    <row r="259" spans="1:13" x14ac:dyDescent="0.2">
      <c r="A259" s="14" t="s">
        <v>11</v>
      </c>
      <c r="B259" s="14" t="s">
        <v>16</v>
      </c>
      <c r="C259" s="14" t="s">
        <v>30</v>
      </c>
      <c r="D259" s="14" t="s">
        <v>85</v>
      </c>
      <c r="E259" s="101">
        <v>3</v>
      </c>
      <c r="F259" s="14">
        <v>2012</v>
      </c>
      <c r="G259" s="15">
        <v>627.90158556260383</v>
      </c>
      <c r="H259" s="15">
        <v>107</v>
      </c>
      <c r="I259" s="15">
        <v>0</v>
      </c>
      <c r="J259" s="15">
        <v>25</v>
      </c>
      <c r="K259" s="15">
        <v>0</v>
      </c>
      <c r="L259" s="15">
        <v>0</v>
      </c>
      <c r="M259" s="15">
        <v>132</v>
      </c>
    </row>
    <row r="260" spans="1:13" x14ac:dyDescent="0.2">
      <c r="A260" s="14" t="s">
        <v>14</v>
      </c>
      <c r="B260" s="14" t="s">
        <v>24</v>
      </c>
      <c r="C260" s="14" t="s">
        <v>79</v>
      </c>
      <c r="D260" s="14" t="s">
        <v>104</v>
      </c>
      <c r="E260" s="101">
        <v>2</v>
      </c>
      <c r="F260" s="14">
        <v>2017</v>
      </c>
      <c r="G260" s="15">
        <v>732.49364380969553</v>
      </c>
      <c r="H260" s="15">
        <v>200</v>
      </c>
      <c r="I260" s="15">
        <v>58</v>
      </c>
      <c r="J260" s="15">
        <v>43</v>
      </c>
      <c r="K260" s="15">
        <v>0</v>
      </c>
      <c r="L260" s="15">
        <v>0</v>
      </c>
      <c r="M260" s="15">
        <v>301</v>
      </c>
    </row>
    <row r="261" spans="1:13" x14ac:dyDescent="0.2">
      <c r="A261" s="14" t="s">
        <v>11</v>
      </c>
      <c r="B261" s="14" t="s">
        <v>17</v>
      </c>
      <c r="C261" s="14" t="s">
        <v>79</v>
      </c>
      <c r="D261" s="14" t="s">
        <v>104</v>
      </c>
      <c r="E261" s="101">
        <v>3</v>
      </c>
      <c r="F261" s="14">
        <v>2000</v>
      </c>
      <c r="G261" s="15">
        <v>360.9571906356486</v>
      </c>
      <c r="H261" s="15">
        <v>644</v>
      </c>
      <c r="I261" s="15">
        <v>0</v>
      </c>
      <c r="J261" s="15">
        <v>0</v>
      </c>
      <c r="K261" s="15">
        <v>0</v>
      </c>
      <c r="L261" s="15">
        <v>0</v>
      </c>
      <c r="M261" s="15">
        <v>644</v>
      </c>
    </row>
    <row r="262" spans="1:13" x14ac:dyDescent="0.2">
      <c r="A262" s="14" t="s">
        <v>15</v>
      </c>
      <c r="B262" s="14" t="s">
        <v>26</v>
      </c>
      <c r="C262" s="14" t="s">
        <v>30</v>
      </c>
      <c r="D262" s="14" t="s">
        <v>85</v>
      </c>
      <c r="E262" s="101">
        <v>3</v>
      </c>
      <c r="F262" s="14">
        <v>2005</v>
      </c>
      <c r="G262" s="15">
        <v>318.05444999361845</v>
      </c>
      <c r="H262" s="15">
        <v>665</v>
      </c>
      <c r="I262" s="15">
        <v>0</v>
      </c>
      <c r="J262" s="15">
        <v>17</v>
      </c>
      <c r="K262" s="15">
        <v>113</v>
      </c>
      <c r="L262" s="15">
        <v>37.29</v>
      </c>
      <c r="M262" s="15">
        <v>719.29</v>
      </c>
    </row>
    <row r="263" spans="1:13" x14ac:dyDescent="0.2">
      <c r="A263" s="14" t="s">
        <v>11</v>
      </c>
      <c r="B263" s="14" t="s">
        <v>17</v>
      </c>
      <c r="C263" s="14" t="s">
        <v>30</v>
      </c>
      <c r="D263" s="14" t="s">
        <v>85</v>
      </c>
      <c r="E263" s="101">
        <v>3</v>
      </c>
      <c r="F263" s="14">
        <v>2013</v>
      </c>
      <c r="G263" s="15">
        <v>782.92010312191996</v>
      </c>
      <c r="H263" s="15">
        <v>187</v>
      </c>
      <c r="I263" s="15">
        <v>12</v>
      </c>
      <c r="J263" s="15">
        <v>8</v>
      </c>
      <c r="K263" s="15">
        <v>33</v>
      </c>
      <c r="L263" s="15">
        <v>10.89</v>
      </c>
      <c r="M263" s="15">
        <v>217.89</v>
      </c>
    </row>
    <row r="264" spans="1:13" x14ac:dyDescent="0.2">
      <c r="A264" s="14" t="s">
        <v>12</v>
      </c>
      <c r="B264" s="14" t="s">
        <v>19</v>
      </c>
      <c r="C264" s="14" t="s">
        <v>30</v>
      </c>
      <c r="D264" s="14" t="s">
        <v>85</v>
      </c>
      <c r="E264" s="101">
        <v>1</v>
      </c>
      <c r="F264" s="14">
        <v>2019</v>
      </c>
      <c r="G264" s="15">
        <v>470.6119918317662</v>
      </c>
      <c r="H264" s="15">
        <v>124</v>
      </c>
      <c r="I264" s="15">
        <v>0</v>
      </c>
      <c r="J264" s="15">
        <v>42</v>
      </c>
      <c r="K264" s="15">
        <v>0</v>
      </c>
      <c r="L264" s="15">
        <v>0</v>
      </c>
      <c r="M264" s="15">
        <v>166</v>
      </c>
    </row>
    <row r="265" spans="1:13" x14ac:dyDescent="0.2">
      <c r="A265" s="14" t="s">
        <v>13</v>
      </c>
      <c r="B265" s="14" t="s">
        <v>22</v>
      </c>
      <c r="C265" s="14" t="s">
        <v>79</v>
      </c>
      <c r="D265" s="14" t="s">
        <v>104</v>
      </c>
      <c r="E265" s="101">
        <v>3</v>
      </c>
      <c r="F265" s="14">
        <v>2008</v>
      </c>
      <c r="G265" s="15">
        <v>458.9916464207775</v>
      </c>
      <c r="H265" s="15">
        <v>300</v>
      </c>
      <c r="I265" s="15">
        <v>217</v>
      </c>
      <c r="J265" s="15">
        <v>0</v>
      </c>
      <c r="K265" s="15">
        <v>77</v>
      </c>
      <c r="L265" s="15">
        <v>25.41</v>
      </c>
      <c r="M265" s="15">
        <v>542.41</v>
      </c>
    </row>
    <row r="266" spans="1:13" x14ac:dyDescent="0.2">
      <c r="A266" s="14" t="s">
        <v>14</v>
      </c>
      <c r="B266" s="14" t="s">
        <v>24</v>
      </c>
      <c r="C266" s="14" t="s">
        <v>28</v>
      </c>
      <c r="D266" s="14" t="s">
        <v>82</v>
      </c>
      <c r="E266" s="101">
        <v>1</v>
      </c>
      <c r="F266" s="14">
        <v>2020</v>
      </c>
      <c r="G266" s="15">
        <v>628.54643336961465</v>
      </c>
      <c r="H266" s="15">
        <v>118</v>
      </c>
      <c r="I266" s="15">
        <v>0</v>
      </c>
      <c r="J266" s="15">
        <v>5</v>
      </c>
      <c r="K266" s="15">
        <v>20</v>
      </c>
      <c r="L266" s="15">
        <v>6.8970000000000002</v>
      </c>
      <c r="M266" s="15">
        <v>129.89699999999999</v>
      </c>
    </row>
    <row r="267" spans="1:13" x14ac:dyDescent="0.2">
      <c r="A267" s="14" t="s">
        <v>11</v>
      </c>
      <c r="B267" s="14" t="s">
        <v>17</v>
      </c>
      <c r="C267" s="14" t="s">
        <v>28</v>
      </c>
      <c r="D267" s="14" t="s">
        <v>80</v>
      </c>
      <c r="E267" s="101">
        <v>3</v>
      </c>
      <c r="F267" s="14">
        <v>2006</v>
      </c>
      <c r="G267" s="15">
        <v>749.6328051010845</v>
      </c>
      <c r="H267" s="15">
        <v>111</v>
      </c>
      <c r="I267" s="15">
        <v>0</v>
      </c>
      <c r="J267" s="15">
        <v>0</v>
      </c>
      <c r="K267" s="15">
        <v>0</v>
      </c>
      <c r="L267" s="15">
        <v>0</v>
      </c>
      <c r="M267" s="15">
        <v>111</v>
      </c>
    </row>
    <row r="268" spans="1:13" x14ac:dyDescent="0.2">
      <c r="A268" s="14" t="s">
        <v>11</v>
      </c>
      <c r="B268" s="14" t="s">
        <v>17</v>
      </c>
      <c r="C268" s="14" t="s">
        <v>79</v>
      </c>
      <c r="D268" s="14" t="s">
        <v>104</v>
      </c>
      <c r="E268" s="101">
        <v>3</v>
      </c>
      <c r="F268" s="14">
        <v>2005</v>
      </c>
      <c r="G268" s="15">
        <v>610.38944100807203</v>
      </c>
      <c r="H268" s="15">
        <v>478</v>
      </c>
      <c r="I268" s="15">
        <v>3</v>
      </c>
      <c r="J268" s="15">
        <v>0</v>
      </c>
      <c r="K268" s="15">
        <v>0</v>
      </c>
      <c r="L268" s="15">
        <v>0</v>
      </c>
      <c r="M268" s="15">
        <v>481</v>
      </c>
    </row>
    <row r="269" spans="1:13" x14ac:dyDescent="0.2">
      <c r="A269" s="14" t="s">
        <v>13</v>
      </c>
      <c r="B269" s="14" t="s">
        <v>22</v>
      </c>
      <c r="C269" s="14" t="s">
        <v>30</v>
      </c>
      <c r="D269" s="14" t="s">
        <v>85</v>
      </c>
      <c r="E269" s="101">
        <v>3</v>
      </c>
      <c r="F269" s="14">
        <v>2005</v>
      </c>
      <c r="G269" s="15">
        <v>349.76872559248363</v>
      </c>
      <c r="H269" s="15">
        <v>28</v>
      </c>
      <c r="I269" s="15">
        <v>16</v>
      </c>
      <c r="J269" s="15">
        <v>239</v>
      </c>
      <c r="K269" s="15">
        <v>0</v>
      </c>
      <c r="L269" s="15">
        <v>0</v>
      </c>
      <c r="M269" s="15">
        <v>283</v>
      </c>
    </row>
    <row r="270" spans="1:13" x14ac:dyDescent="0.2">
      <c r="A270" s="14" t="s">
        <v>15</v>
      </c>
      <c r="B270" s="14" t="s">
        <v>26</v>
      </c>
      <c r="C270" s="14" t="s">
        <v>79</v>
      </c>
      <c r="D270" s="14" t="s">
        <v>104</v>
      </c>
      <c r="E270" s="101">
        <v>3</v>
      </c>
      <c r="F270" s="14">
        <v>2001</v>
      </c>
      <c r="G270" s="15">
        <v>530.82697045844895</v>
      </c>
      <c r="H270" s="15">
        <v>0</v>
      </c>
      <c r="I270" s="15">
        <v>482</v>
      </c>
      <c r="J270" s="15">
        <v>0</v>
      </c>
      <c r="K270" s="15">
        <v>0</v>
      </c>
      <c r="L270" s="15">
        <v>0</v>
      </c>
      <c r="M270" s="15">
        <v>482</v>
      </c>
    </row>
    <row r="271" spans="1:13" x14ac:dyDescent="0.2">
      <c r="A271" s="14" t="s">
        <v>12</v>
      </c>
      <c r="B271" s="14" t="s">
        <v>20</v>
      </c>
      <c r="C271" s="14" t="s">
        <v>79</v>
      </c>
      <c r="D271" s="14" t="s">
        <v>104</v>
      </c>
      <c r="E271" s="101">
        <v>3</v>
      </c>
      <c r="F271" s="14">
        <v>2011</v>
      </c>
      <c r="G271" s="15">
        <v>327.69497953741893</v>
      </c>
      <c r="H271" s="15">
        <v>0</v>
      </c>
      <c r="I271" s="15">
        <v>43</v>
      </c>
      <c r="J271" s="15">
        <v>0</v>
      </c>
      <c r="K271" s="15">
        <v>0</v>
      </c>
      <c r="L271" s="15">
        <v>0</v>
      </c>
      <c r="M271" s="15">
        <v>43</v>
      </c>
    </row>
    <row r="272" spans="1:13" x14ac:dyDescent="0.2">
      <c r="A272" s="14" t="s">
        <v>15</v>
      </c>
      <c r="B272" s="14" t="s">
        <v>27</v>
      </c>
      <c r="C272" s="14" t="s">
        <v>79</v>
      </c>
      <c r="D272" s="14" t="s">
        <v>86</v>
      </c>
      <c r="E272" s="101">
        <v>1</v>
      </c>
      <c r="F272" s="14">
        <v>2021</v>
      </c>
      <c r="G272" s="15">
        <v>818.24348475986233</v>
      </c>
      <c r="H272" s="15">
        <v>11</v>
      </c>
      <c r="I272" s="15">
        <v>0</v>
      </c>
      <c r="J272" s="15">
        <v>0</v>
      </c>
      <c r="K272" s="15">
        <v>12</v>
      </c>
      <c r="L272" s="15">
        <v>3.96</v>
      </c>
      <c r="M272" s="15">
        <v>14.96</v>
      </c>
    </row>
    <row r="273" spans="1:13" x14ac:dyDescent="0.2">
      <c r="A273" s="14" t="s">
        <v>15</v>
      </c>
      <c r="B273" s="14" t="s">
        <v>27</v>
      </c>
      <c r="C273" s="14" t="s">
        <v>79</v>
      </c>
      <c r="D273" s="14" t="s">
        <v>86</v>
      </c>
      <c r="E273" s="101">
        <v>3</v>
      </c>
      <c r="F273" s="14">
        <v>2010</v>
      </c>
      <c r="G273" s="15">
        <v>470.19370828487411</v>
      </c>
      <c r="H273" s="15">
        <v>206</v>
      </c>
      <c r="I273" s="15">
        <v>0</v>
      </c>
      <c r="J273" s="15">
        <v>82</v>
      </c>
      <c r="K273" s="15">
        <v>0</v>
      </c>
      <c r="L273" s="15">
        <v>0</v>
      </c>
      <c r="M273" s="15">
        <v>288</v>
      </c>
    </row>
    <row r="274" spans="1:13" x14ac:dyDescent="0.2">
      <c r="A274" s="14" t="s">
        <v>13</v>
      </c>
      <c r="B274" s="14" t="s">
        <v>21</v>
      </c>
      <c r="C274" s="14" t="s">
        <v>30</v>
      </c>
      <c r="D274" s="14" t="s">
        <v>85</v>
      </c>
      <c r="E274" s="101">
        <v>3</v>
      </c>
      <c r="F274" s="14">
        <v>2011</v>
      </c>
      <c r="G274" s="15">
        <v>402.48889983153481</v>
      </c>
      <c r="H274" s="15">
        <v>495</v>
      </c>
      <c r="I274" s="15">
        <v>0</v>
      </c>
      <c r="J274" s="15">
        <v>0</v>
      </c>
      <c r="K274" s="15">
        <v>0</v>
      </c>
      <c r="L274" s="15">
        <v>0</v>
      </c>
      <c r="M274" s="15">
        <v>495</v>
      </c>
    </row>
    <row r="275" spans="1:13" x14ac:dyDescent="0.2">
      <c r="A275" s="14" t="s">
        <v>15</v>
      </c>
      <c r="B275" s="14" t="s">
        <v>26</v>
      </c>
      <c r="C275" s="14" t="s">
        <v>30</v>
      </c>
      <c r="D275" s="14" t="s">
        <v>85</v>
      </c>
      <c r="E275" s="101">
        <v>1</v>
      </c>
      <c r="F275" s="14">
        <v>2020</v>
      </c>
      <c r="G275" s="15">
        <v>693.47381266189313</v>
      </c>
      <c r="H275" s="15">
        <v>21</v>
      </c>
      <c r="I275" s="15">
        <v>0</v>
      </c>
      <c r="J275" s="15">
        <v>45</v>
      </c>
      <c r="K275" s="15">
        <v>9</v>
      </c>
      <c r="L275" s="15">
        <v>2.97</v>
      </c>
      <c r="M275" s="15">
        <v>68.97</v>
      </c>
    </row>
    <row r="276" spans="1:13" x14ac:dyDescent="0.2">
      <c r="A276" s="14" t="s">
        <v>13</v>
      </c>
      <c r="B276" s="14" t="s">
        <v>22</v>
      </c>
      <c r="C276" s="14" t="s">
        <v>79</v>
      </c>
      <c r="D276" s="14" t="s">
        <v>104</v>
      </c>
      <c r="E276" s="101">
        <v>2</v>
      </c>
      <c r="F276" s="14">
        <v>2018</v>
      </c>
      <c r="G276" s="15">
        <v>464.30931923331133</v>
      </c>
      <c r="H276" s="15">
        <v>332</v>
      </c>
      <c r="I276" s="15">
        <v>50</v>
      </c>
      <c r="J276" s="15">
        <v>24</v>
      </c>
      <c r="K276" s="15">
        <v>164</v>
      </c>
      <c r="L276" s="15">
        <v>54.120000000000005</v>
      </c>
      <c r="M276" s="15">
        <v>460.12</v>
      </c>
    </row>
    <row r="277" spans="1:13" x14ac:dyDescent="0.2">
      <c r="A277" s="14" t="s">
        <v>12</v>
      </c>
      <c r="B277" s="14" t="s">
        <v>19</v>
      </c>
      <c r="C277" s="14" t="s">
        <v>79</v>
      </c>
      <c r="D277" s="14" t="s">
        <v>104</v>
      </c>
      <c r="E277" s="101">
        <v>3</v>
      </c>
      <c r="F277" s="14">
        <v>2005</v>
      </c>
      <c r="G277" s="15">
        <v>372.54342316566994</v>
      </c>
      <c r="H277" s="15">
        <v>32</v>
      </c>
      <c r="I277" s="15">
        <v>98</v>
      </c>
      <c r="J277" s="15">
        <v>0</v>
      </c>
      <c r="K277" s="15">
        <v>0</v>
      </c>
      <c r="L277" s="15">
        <v>0</v>
      </c>
      <c r="M277" s="15">
        <v>130</v>
      </c>
    </row>
    <row r="278" spans="1:13" x14ac:dyDescent="0.2">
      <c r="A278" s="14" t="s">
        <v>15</v>
      </c>
      <c r="B278" s="14" t="s">
        <v>26</v>
      </c>
      <c r="C278" s="14" t="s">
        <v>31</v>
      </c>
      <c r="D278" s="14" t="s">
        <v>87</v>
      </c>
      <c r="E278" s="101">
        <v>3</v>
      </c>
      <c r="F278" s="14">
        <v>2005</v>
      </c>
      <c r="G278" s="15">
        <v>379.71819380336541</v>
      </c>
      <c r="H278" s="15">
        <v>938</v>
      </c>
      <c r="I278" s="15">
        <v>22</v>
      </c>
      <c r="J278" s="15">
        <v>112</v>
      </c>
      <c r="K278" s="15">
        <v>520</v>
      </c>
      <c r="L278" s="15">
        <v>171.6</v>
      </c>
      <c r="M278" s="15">
        <v>1243.5999999999999</v>
      </c>
    </row>
    <row r="279" spans="1:13" x14ac:dyDescent="0.2">
      <c r="A279" s="14" t="s">
        <v>11</v>
      </c>
      <c r="B279" s="14" t="s">
        <v>17</v>
      </c>
      <c r="C279" s="14" t="s">
        <v>31</v>
      </c>
      <c r="D279" s="14" t="s">
        <v>87</v>
      </c>
      <c r="E279" s="101">
        <v>3</v>
      </c>
      <c r="F279" s="14">
        <v>2008</v>
      </c>
      <c r="G279" s="15">
        <v>543.95781641277813</v>
      </c>
      <c r="H279" s="15">
        <v>148</v>
      </c>
      <c r="I279" s="15">
        <v>0</v>
      </c>
      <c r="J279" s="15">
        <v>0</v>
      </c>
      <c r="K279" s="15">
        <v>0</v>
      </c>
      <c r="L279" s="15">
        <v>0</v>
      </c>
      <c r="M279" s="15">
        <v>148</v>
      </c>
    </row>
    <row r="280" spans="1:13" x14ac:dyDescent="0.2">
      <c r="A280" s="14" t="s">
        <v>14</v>
      </c>
      <c r="B280" s="14" t="s">
        <v>24</v>
      </c>
      <c r="C280" s="14" t="s">
        <v>28</v>
      </c>
      <c r="D280" s="14" t="s">
        <v>80</v>
      </c>
      <c r="E280" s="101">
        <v>3</v>
      </c>
      <c r="F280" s="14">
        <v>2012</v>
      </c>
      <c r="G280" s="15">
        <v>358.11480083866996</v>
      </c>
      <c r="H280" s="15">
        <v>571</v>
      </c>
      <c r="I280" s="15">
        <v>0</v>
      </c>
      <c r="J280" s="15">
        <v>102</v>
      </c>
      <c r="K280" s="15">
        <v>0</v>
      </c>
      <c r="L280" s="15">
        <v>0</v>
      </c>
      <c r="M280" s="15">
        <v>673</v>
      </c>
    </row>
    <row r="281" spans="1:13" x14ac:dyDescent="0.2">
      <c r="A281" s="14" t="s">
        <v>15</v>
      </c>
      <c r="B281" s="14" t="s">
        <v>26</v>
      </c>
      <c r="C281" s="14" t="s">
        <v>29</v>
      </c>
      <c r="D281" s="14" t="s">
        <v>84</v>
      </c>
      <c r="E281" s="101">
        <v>3</v>
      </c>
      <c r="F281" s="14">
        <v>2005</v>
      </c>
      <c r="G281" s="15">
        <v>409.32851760793045</v>
      </c>
      <c r="H281" s="15">
        <v>767</v>
      </c>
      <c r="I281" s="15">
        <v>0</v>
      </c>
      <c r="J281" s="15">
        <v>163</v>
      </c>
      <c r="K281" s="15">
        <v>0</v>
      </c>
      <c r="L281" s="15">
        <v>0</v>
      </c>
      <c r="M281" s="15">
        <v>930</v>
      </c>
    </row>
    <row r="282" spans="1:13" x14ac:dyDescent="0.2">
      <c r="A282" s="14" t="s">
        <v>12</v>
      </c>
      <c r="B282" s="14" t="s">
        <v>19</v>
      </c>
      <c r="C282" s="14" t="s">
        <v>31</v>
      </c>
      <c r="D282" s="14" t="s">
        <v>87</v>
      </c>
      <c r="E282" s="101">
        <v>1</v>
      </c>
      <c r="F282" s="14">
        <v>2020</v>
      </c>
      <c r="G282" s="15">
        <v>470.95519994728124</v>
      </c>
      <c r="H282" s="15">
        <v>50</v>
      </c>
      <c r="I282" s="15">
        <v>0</v>
      </c>
      <c r="J282" s="15">
        <v>14</v>
      </c>
      <c r="K282" s="15">
        <v>0</v>
      </c>
      <c r="L282" s="15">
        <v>0</v>
      </c>
      <c r="M282" s="15">
        <v>64</v>
      </c>
    </row>
    <row r="283" spans="1:13" x14ac:dyDescent="0.2">
      <c r="A283" s="14" t="s">
        <v>13</v>
      </c>
      <c r="B283" s="14" t="s">
        <v>21</v>
      </c>
      <c r="C283" s="14" t="s">
        <v>79</v>
      </c>
      <c r="D283" s="14" t="s">
        <v>104</v>
      </c>
      <c r="E283" s="101">
        <v>2</v>
      </c>
      <c r="F283" s="14">
        <v>2017</v>
      </c>
      <c r="G283" s="15">
        <v>761.88499952546556</v>
      </c>
      <c r="H283" s="15">
        <v>164</v>
      </c>
      <c r="I283" s="15">
        <v>5</v>
      </c>
      <c r="J283" s="15">
        <v>0</v>
      </c>
      <c r="K283" s="15">
        <v>13</v>
      </c>
      <c r="L283" s="15">
        <v>4.29</v>
      </c>
      <c r="M283" s="15">
        <v>173.29</v>
      </c>
    </row>
    <row r="284" spans="1:13" x14ac:dyDescent="0.2">
      <c r="A284" s="14" t="s">
        <v>11</v>
      </c>
      <c r="B284" s="14" t="s">
        <v>16</v>
      </c>
      <c r="C284" s="14" t="s">
        <v>79</v>
      </c>
      <c r="D284" s="14" t="s">
        <v>104</v>
      </c>
      <c r="E284" s="101">
        <v>3</v>
      </c>
      <c r="F284" s="14">
        <v>2012</v>
      </c>
      <c r="G284" s="15">
        <v>499.23872843298216</v>
      </c>
      <c r="H284" s="15">
        <v>491</v>
      </c>
      <c r="I284" s="15">
        <v>0</v>
      </c>
      <c r="J284" s="15">
        <v>0</v>
      </c>
      <c r="K284" s="15">
        <v>0</v>
      </c>
      <c r="L284" s="15">
        <v>0</v>
      </c>
      <c r="M284" s="15">
        <v>491</v>
      </c>
    </row>
    <row r="285" spans="1:13" x14ac:dyDescent="0.2">
      <c r="A285" s="14" t="s">
        <v>15</v>
      </c>
      <c r="B285" s="14" t="s">
        <v>26</v>
      </c>
      <c r="C285" s="14" t="s">
        <v>30</v>
      </c>
      <c r="D285" s="14" t="s">
        <v>85</v>
      </c>
      <c r="E285" s="101">
        <v>3</v>
      </c>
      <c r="F285" s="14">
        <v>2006</v>
      </c>
      <c r="G285" s="15">
        <v>745.19369068752746</v>
      </c>
      <c r="H285" s="15">
        <v>1012</v>
      </c>
      <c r="I285" s="15">
        <v>0</v>
      </c>
      <c r="J285" s="15">
        <v>106</v>
      </c>
      <c r="K285" s="15">
        <v>0</v>
      </c>
      <c r="L285" s="15">
        <v>0</v>
      </c>
      <c r="M285" s="15">
        <v>1118</v>
      </c>
    </row>
    <row r="286" spans="1:13" x14ac:dyDescent="0.2">
      <c r="A286" s="14" t="s">
        <v>13</v>
      </c>
      <c r="B286" s="14" t="s">
        <v>22</v>
      </c>
      <c r="C286" s="14" t="s">
        <v>30</v>
      </c>
      <c r="D286" s="14" t="s">
        <v>85</v>
      </c>
      <c r="E286" s="101">
        <v>3</v>
      </c>
      <c r="F286" s="14">
        <v>2008</v>
      </c>
      <c r="G286" s="15">
        <v>497.91782613414222</v>
      </c>
      <c r="H286" s="15">
        <v>432</v>
      </c>
      <c r="I286" s="15">
        <v>19</v>
      </c>
      <c r="J286" s="15">
        <v>61</v>
      </c>
      <c r="K286" s="15">
        <v>109</v>
      </c>
      <c r="L286" s="15">
        <v>35.97</v>
      </c>
      <c r="M286" s="15">
        <v>547.97</v>
      </c>
    </row>
    <row r="287" spans="1:13" x14ac:dyDescent="0.2">
      <c r="A287" s="14" t="s">
        <v>13</v>
      </c>
      <c r="B287" s="14" t="s">
        <v>21</v>
      </c>
      <c r="C287" s="14" t="s">
        <v>28</v>
      </c>
      <c r="D287" s="14" t="s">
        <v>80</v>
      </c>
      <c r="E287" s="101">
        <v>3</v>
      </c>
      <c r="F287" s="14">
        <v>2005</v>
      </c>
      <c r="G287" s="15">
        <v>591.80989574395755</v>
      </c>
      <c r="H287" s="15">
        <v>867</v>
      </c>
      <c r="I287" s="15">
        <v>0</v>
      </c>
      <c r="J287" s="15">
        <v>0</v>
      </c>
      <c r="K287" s="15">
        <v>0</v>
      </c>
      <c r="L287" s="15">
        <v>0</v>
      </c>
      <c r="M287" s="15">
        <v>867</v>
      </c>
    </row>
    <row r="288" spans="1:13" x14ac:dyDescent="0.2">
      <c r="A288" s="14" t="s">
        <v>13</v>
      </c>
      <c r="B288" s="14" t="s">
        <v>22</v>
      </c>
      <c r="C288" s="14" t="s">
        <v>29</v>
      </c>
      <c r="D288" s="14" t="s">
        <v>84</v>
      </c>
      <c r="E288" s="101">
        <v>1</v>
      </c>
      <c r="F288" s="14">
        <v>2019</v>
      </c>
      <c r="G288" s="15">
        <v>589.86988706893953</v>
      </c>
      <c r="H288" s="15">
        <v>300</v>
      </c>
      <c r="I288" s="15">
        <v>162</v>
      </c>
      <c r="J288" s="15">
        <v>0</v>
      </c>
      <c r="K288" s="15">
        <v>0</v>
      </c>
      <c r="L288" s="15">
        <v>8.25</v>
      </c>
      <c r="M288" s="15">
        <v>470.25</v>
      </c>
    </row>
    <row r="289" spans="1:13" x14ac:dyDescent="0.2">
      <c r="A289" s="14" t="s">
        <v>13</v>
      </c>
      <c r="B289" s="14" t="s">
        <v>22</v>
      </c>
      <c r="C289" s="14" t="s">
        <v>79</v>
      </c>
      <c r="D289" s="14" t="s">
        <v>86</v>
      </c>
      <c r="E289" s="101">
        <v>2</v>
      </c>
      <c r="F289" s="14">
        <v>2017</v>
      </c>
      <c r="G289" s="15">
        <v>461.23442307944828</v>
      </c>
      <c r="H289" s="15">
        <v>68</v>
      </c>
      <c r="I289" s="15">
        <v>309</v>
      </c>
      <c r="J289" s="15">
        <v>47</v>
      </c>
      <c r="K289" s="15">
        <v>0</v>
      </c>
      <c r="L289" s="15">
        <v>0</v>
      </c>
      <c r="M289" s="15">
        <v>424</v>
      </c>
    </row>
    <row r="290" spans="1:13" x14ac:dyDescent="0.2">
      <c r="A290" s="14" t="s">
        <v>12</v>
      </c>
      <c r="B290" s="14" t="s">
        <v>19</v>
      </c>
      <c r="C290" s="14" t="s">
        <v>79</v>
      </c>
      <c r="D290" s="14" t="s">
        <v>104</v>
      </c>
      <c r="E290" s="101">
        <v>2</v>
      </c>
      <c r="F290" s="14">
        <v>2018</v>
      </c>
      <c r="G290" s="15">
        <v>538.61170997122952</v>
      </c>
      <c r="H290" s="15">
        <v>11</v>
      </c>
      <c r="I290" s="15">
        <v>17</v>
      </c>
      <c r="J290" s="15">
        <v>0</v>
      </c>
      <c r="K290" s="15">
        <v>0</v>
      </c>
      <c r="L290" s="15">
        <v>0</v>
      </c>
      <c r="M290" s="15">
        <v>28</v>
      </c>
    </row>
    <row r="291" spans="1:13" x14ac:dyDescent="0.2">
      <c r="A291" s="14" t="s">
        <v>13</v>
      </c>
      <c r="B291" s="14" t="s">
        <v>21</v>
      </c>
      <c r="C291" s="14" t="s">
        <v>28</v>
      </c>
      <c r="D291" s="14" t="s">
        <v>80</v>
      </c>
      <c r="E291" s="101">
        <v>2</v>
      </c>
      <c r="F291" s="14">
        <v>2017</v>
      </c>
      <c r="G291" s="15">
        <v>685.81804924213316</v>
      </c>
      <c r="H291" s="15">
        <v>66</v>
      </c>
      <c r="I291" s="15">
        <v>0</v>
      </c>
      <c r="J291" s="15">
        <v>0</v>
      </c>
      <c r="K291" s="15">
        <v>0</v>
      </c>
      <c r="L291" s="15">
        <v>0</v>
      </c>
      <c r="M291" s="15">
        <v>66</v>
      </c>
    </row>
    <row r="292" spans="1:13" x14ac:dyDescent="0.2">
      <c r="A292" s="14" t="s">
        <v>14</v>
      </c>
      <c r="B292" s="14" t="s">
        <v>24</v>
      </c>
      <c r="C292" s="14" t="s">
        <v>31</v>
      </c>
      <c r="D292" s="14" t="s">
        <v>87</v>
      </c>
      <c r="E292" s="101">
        <v>3</v>
      </c>
      <c r="F292" s="14">
        <v>2002</v>
      </c>
      <c r="G292" s="15">
        <v>467.49636973009319</v>
      </c>
      <c r="H292" s="15">
        <v>185</v>
      </c>
      <c r="I292" s="15">
        <v>219</v>
      </c>
      <c r="J292" s="15">
        <v>128</v>
      </c>
      <c r="K292" s="15">
        <v>0</v>
      </c>
      <c r="L292" s="15">
        <v>0</v>
      </c>
      <c r="M292" s="15">
        <v>532</v>
      </c>
    </row>
    <row r="293" spans="1:13" x14ac:dyDescent="0.2">
      <c r="A293" s="14" t="s">
        <v>13</v>
      </c>
      <c r="B293" s="14" t="s">
        <v>21</v>
      </c>
      <c r="C293" s="14" t="s">
        <v>30</v>
      </c>
      <c r="D293" s="14" t="s">
        <v>85</v>
      </c>
      <c r="E293" s="101">
        <v>1</v>
      </c>
      <c r="F293" s="14">
        <v>2019</v>
      </c>
      <c r="G293" s="15">
        <v>456.76325857043992</v>
      </c>
      <c r="H293" s="15">
        <v>271</v>
      </c>
      <c r="I293" s="15">
        <v>27</v>
      </c>
      <c r="J293" s="15">
        <v>0</v>
      </c>
      <c r="K293" s="15">
        <v>0</v>
      </c>
      <c r="L293" s="15">
        <v>0</v>
      </c>
      <c r="M293" s="15">
        <v>298</v>
      </c>
    </row>
    <row r="294" spans="1:13" x14ac:dyDescent="0.2">
      <c r="A294" s="14" t="s">
        <v>15</v>
      </c>
      <c r="B294" s="14" t="s">
        <v>26</v>
      </c>
      <c r="C294" s="14" t="s">
        <v>28</v>
      </c>
      <c r="D294" s="14" t="s">
        <v>80</v>
      </c>
      <c r="E294" s="101">
        <v>3</v>
      </c>
      <c r="F294" s="14">
        <v>2005</v>
      </c>
      <c r="G294" s="15">
        <v>406.88830793397864</v>
      </c>
      <c r="H294" s="15">
        <v>344</v>
      </c>
      <c r="I294" s="15">
        <v>0</v>
      </c>
      <c r="J294" s="15">
        <v>0</v>
      </c>
      <c r="K294" s="15">
        <v>0</v>
      </c>
      <c r="L294" s="15">
        <v>0</v>
      </c>
      <c r="M294" s="15">
        <v>344</v>
      </c>
    </row>
    <row r="295" spans="1:13" x14ac:dyDescent="0.2">
      <c r="A295" s="14" t="s">
        <v>15</v>
      </c>
      <c r="B295" s="14" t="s">
        <v>26</v>
      </c>
      <c r="C295" s="14" t="s">
        <v>30</v>
      </c>
      <c r="D295" s="14" t="s">
        <v>85</v>
      </c>
      <c r="E295" s="101">
        <v>1</v>
      </c>
      <c r="F295" s="14">
        <v>2020</v>
      </c>
      <c r="G295" s="15">
        <v>459.57916131558238</v>
      </c>
      <c r="H295" s="15">
        <v>0</v>
      </c>
      <c r="I295" s="15">
        <v>60</v>
      </c>
      <c r="J295" s="15">
        <v>184</v>
      </c>
      <c r="K295" s="15">
        <v>520</v>
      </c>
      <c r="L295" s="15">
        <v>171.6</v>
      </c>
      <c r="M295" s="15">
        <v>415.6</v>
      </c>
    </row>
    <row r="296" spans="1:13" x14ac:dyDescent="0.2">
      <c r="A296" s="14" t="s">
        <v>11</v>
      </c>
      <c r="B296" s="14" t="s">
        <v>18</v>
      </c>
      <c r="C296" s="14" t="s">
        <v>30</v>
      </c>
      <c r="D296" s="14" t="s">
        <v>85</v>
      </c>
      <c r="E296" s="101">
        <v>2</v>
      </c>
      <c r="F296" s="14">
        <v>2017</v>
      </c>
      <c r="G296" s="15">
        <v>605.34944929748656</v>
      </c>
      <c r="H296" s="15">
        <v>94</v>
      </c>
      <c r="I296" s="15">
        <v>159</v>
      </c>
      <c r="J296" s="15">
        <v>46</v>
      </c>
      <c r="K296" s="15">
        <v>15</v>
      </c>
      <c r="L296" s="15">
        <v>4.95</v>
      </c>
      <c r="M296" s="15">
        <v>303.95</v>
      </c>
    </row>
    <row r="297" spans="1:13" x14ac:dyDescent="0.2">
      <c r="A297" s="14" t="s">
        <v>15</v>
      </c>
      <c r="B297" s="14" t="s">
        <v>26</v>
      </c>
      <c r="C297" s="14" t="s">
        <v>30</v>
      </c>
      <c r="D297" s="14" t="s">
        <v>85</v>
      </c>
      <c r="E297" s="101">
        <v>3</v>
      </c>
      <c r="F297" s="14">
        <v>1997</v>
      </c>
      <c r="G297" s="15">
        <v>421.71817598537336</v>
      </c>
      <c r="H297" s="15">
        <v>0</v>
      </c>
      <c r="I297" s="15">
        <v>981</v>
      </c>
      <c r="J297" s="15">
        <v>44</v>
      </c>
      <c r="K297" s="15">
        <v>0</v>
      </c>
      <c r="L297" s="15">
        <v>0</v>
      </c>
      <c r="M297" s="15">
        <v>1025</v>
      </c>
    </row>
    <row r="298" spans="1:13" x14ac:dyDescent="0.2">
      <c r="A298" s="14" t="s">
        <v>13</v>
      </c>
      <c r="B298" s="14" t="s">
        <v>22</v>
      </c>
      <c r="C298" s="14" t="s">
        <v>79</v>
      </c>
      <c r="D298" s="14" t="s">
        <v>86</v>
      </c>
      <c r="E298" s="101">
        <v>3</v>
      </c>
      <c r="F298" s="14">
        <v>2004</v>
      </c>
      <c r="G298" s="15">
        <v>365.63587910328869</v>
      </c>
      <c r="H298" s="15">
        <v>90</v>
      </c>
      <c r="I298" s="15">
        <v>49</v>
      </c>
      <c r="J298" s="15">
        <v>0</v>
      </c>
      <c r="K298" s="15">
        <v>7</v>
      </c>
      <c r="L298" s="15">
        <v>2.31</v>
      </c>
      <c r="M298" s="15">
        <v>141.31</v>
      </c>
    </row>
    <row r="299" spans="1:13" x14ac:dyDescent="0.2">
      <c r="A299" s="14" t="s">
        <v>13</v>
      </c>
      <c r="B299" s="14" t="s">
        <v>23</v>
      </c>
      <c r="C299" s="14" t="s">
        <v>30</v>
      </c>
      <c r="D299" s="14" t="s">
        <v>85</v>
      </c>
      <c r="E299" s="101">
        <v>3</v>
      </c>
      <c r="F299" s="14">
        <v>2012</v>
      </c>
      <c r="G299" s="15">
        <v>617.57731064169877</v>
      </c>
      <c r="H299" s="15">
        <v>495</v>
      </c>
      <c r="I299" s="15">
        <v>150</v>
      </c>
      <c r="J299" s="15">
        <v>72</v>
      </c>
      <c r="K299" s="15">
        <v>468</v>
      </c>
      <c r="L299" s="15">
        <v>154.44</v>
      </c>
      <c r="M299" s="15">
        <v>871.44</v>
      </c>
    </row>
    <row r="300" spans="1:13" x14ac:dyDescent="0.2">
      <c r="A300" s="14" t="s">
        <v>14</v>
      </c>
      <c r="B300" s="14" t="s">
        <v>25</v>
      </c>
      <c r="C300" s="14" t="s">
        <v>79</v>
      </c>
      <c r="D300" s="14" t="s">
        <v>104</v>
      </c>
      <c r="E300" s="101">
        <v>3</v>
      </c>
      <c r="F300" s="14">
        <v>2004</v>
      </c>
      <c r="G300" s="15">
        <v>381.14317633450008</v>
      </c>
      <c r="H300" s="15">
        <v>1255</v>
      </c>
      <c r="I300" s="15">
        <v>0</v>
      </c>
      <c r="J300" s="15">
        <v>0</v>
      </c>
      <c r="K300" s="15">
        <v>0</v>
      </c>
      <c r="L300" s="15">
        <v>0</v>
      </c>
      <c r="M300" s="15">
        <v>1255</v>
      </c>
    </row>
    <row r="301" spans="1:13" x14ac:dyDescent="0.2">
      <c r="A301" s="14" t="s">
        <v>13</v>
      </c>
      <c r="B301" s="14" t="s">
        <v>22</v>
      </c>
      <c r="C301" s="14" t="s">
        <v>79</v>
      </c>
      <c r="D301" s="14" t="s">
        <v>86</v>
      </c>
      <c r="E301" s="101">
        <v>1</v>
      </c>
      <c r="F301" s="14">
        <v>2020</v>
      </c>
      <c r="G301" s="15">
        <v>626.31981475932798</v>
      </c>
      <c r="H301" s="15">
        <v>0</v>
      </c>
      <c r="I301" s="15">
        <v>44</v>
      </c>
      <c r="J301" s="15">
        <v>0</v>
      </c>
      <c r="K301" s="15">
        <v>0</v>
      </c>
      <c r="L301" s="15">
        <v>9.4050000000000011</v>
      </c>
      <c r="M301" s="15">
        <v>53.405000000000001</v>
      </c>
    </row>
    <row r="302" spans="1:13" x14ac:dyDescent="0.2">
      <c r="A302" s="14" t="s">
        <v>14</v>
      </c>
      <c r="B302" s="14" t="s">
        <v>25</v>
      </c>
      <c r="C302" s="14" t="s">
        <v>28</v>
      </c>
      <c r="D302" s="14" t="s">
        <v>80</v>
      </c>
      <c r="E302" s="101">
        <v>3</v>
      </c>
      <c r="F302" s="14">
        <v>2006</v>
      </c>
      <c r="G302" s="15">
        <v>269.68508521705633</v>
      </c>
      <c r="H302" s="15">
        <v>29</v>
      </c>
      <c r="I302" s="15">
        <v>0</v>
      </c>
      <c r="J302" s="15">
        <v>91</v>
      </c>
      <c r="K302" s="15">
        <v>0</v>
      </c>
      <c r="L302" s="15">
        <v>0</v>
      </c>
      <c r="M302" s="15">
        <v>120</v>
      </c>
    </row>
    <row r="303" spans="1:13" x14ac:dyDescent="0.2">
      <c r="A303" s="14" t="s">
        <v>11</v>
      </c>
      <c r="B303" s="14" t="s">
        <v>17</v>
      </c>
      <c r="C303" s="14" t="s">
        <v>30</v>
      </c>
      <c r="D303" s="14" t="s">
        <v>85</v>
      </c>
      <c r="E303" s="101">
        <v>3</v>
      </c>
      <c r="F303" s="14">
        <v>2012</v>
      </c>
      <c r="G303" s="15">
        <v>778.66852074525821</v>
      </c>
      <c r="H303" s="15">
        <v>90</v>
      </c>
      <c r="I303" s="15">
        <v>195</v>
      </c>
      <c r="J303" s="15">
        <v>7</v>
      </c>
      <c r="K303" s="15">
        <v>0</v>
      </c>
      <c r="L303" s="15">
        <v>0</v>
      </c>
      <c r="M303" s="15">
        <v>292</v>
      </c>
    </row>
    <row r="304" spans="1:13" x14ac:dyDescent="0.2">
      <c r="A304" s="14" t="s">
        <v>14</v>
      </c>
      <c r="B304" s="14" t="s">
        <v>24</v>
      </c>
      <c r="C304" s="14" t="s">
        <v>30</v>
      </c>
      <c r="D304" s="14" t="s">
        <v>85</v>
      </c>
      <c r="E304" s="101">
        <v>1</v>
      </c>
      <c r="F304" s="14">
        <v>2019</v>
      </c>
      <c r="G304" s="15">
        <v>628.90644667202503</v>
      </c>
      <c r="H304" s="15">
        <v>135</v>
      </c>
      <c r="I304" s="15">
        <v>0</v>
      </c>
      <c r="J304" s="15">
        <v>33</v>
      </c>
      <c r="K304" s="15">
        <v>0</v>
      </c>
      <c r="L304" s="15">
        <v>6.6000000000000005</v>
      </c>
      <c r="M304" s="15">
        <v>174.6</v>
      </c>
    </row>
    <row r="305" spans="1:13" x14ac:dyDescent="0.2">
      <c r="A305" s="14" t="s">
        <v>15</v>
      </c>
      <c r="B305" s="14" t="s">
        <v>26</v>
      </c>
      <c r="C305" s="14" t="s">
        <v>79</v>
      </c>
      <c r="D305" s="14" t="s">
        <v>104</v>
      </c>
      <c r="E305" s="101">
        <v>3</v>
      </c>
      <c r="F305" s="14">
        <v>2005</v>
      </c>
      <c r="G305" s="15">
        <v>359.89663456299928</v>
      </c>
      <c r="H305" s="15">
        <v>1477</v>
      </c>
      <c r="I305" s="15">
        <v>322</v>
      </c>
      <c r="J305" s="15">
        <v>71</v>
      </c>
      <c r="K305" s="15">
        <v>0</v>
      </c>
      <c r="L305" s="15">
        <v>0.66</v>
      </c>
      <c r="M305" s="15">
        <v>1870.66</v>
      </c>
    </row>
    <row r="306" spans="1:13" x14ac:dyDescent="0.2">
      <c r="A306" s="14" t="s">
        <v>14</v>
      </c>
      <c r="B306" s="14" t="s">
        <v>25</v>
      </c>
      <c r="C306" s="14" t="s">
        <v>79</v>
      </c>
      <c r="D306" s="14" t="s">
        <v>104</v>
      </c>
      <c r="E306" s="101">
        <v>3</v>
      </c>
      <c r="F306" s="14">
        <v>2000</v>
      </c>
      <c r="G306" s="15">
        <v>417.88647534804181</v>
      </c>
      <c r="H306" s="15">
        <v>594</v>
      </c>
      <c r="I306" s="15">
        <v>334</v>
      </c>
      <c r="J306" s="15">
        <v>32</v>
      </c>
      <c r="K306" s="15">
        <v>0</v>
      </c>
      <c r="L306" s="15">
        <v>0</v>
      </c>
      <c r="M306" s="15">
        <v>960</v>
      </c>
    </row>
    <row r="307" spans="1:13" x14ac:dyDescent="0.2">
      <c r="A307" s="14" t="s">
        <v>14</v>
      </c>
      <c r="B307" s="14" t="s">
        <v>24</v>
      </c>
      <c r="C307" s="14" t="s">
        <v>31</v>
      </c>
      <c r="D307" s="14" t="s">
        <v>87</v>
      </c>
      <c r="E307" s="101">
        <v>1</v>
      </c>
      <c r="F307" s="14">
        <v>2021</v>
      </c>
      <c r="G307" s="15">
        <v>639.01235654525271</v>
      </c>
      <c r="H307" s="15">
        <v>164</v>
      </c>
      <c r="I307" s="15">
        <v>0</v>
      </c>
      <c r="J307" s="15">
        <v>69</v>
      </c>
      <c r="K307" s="15">
        <v>0</v>
      </c>
      <c r="L307" s="15">
        <v>0</v>
      </c>
      <c r="M307" s="15">
        <v>233</v>
      </c>
    </row>
    <row r="308" spans="1:13" x14ac:dyDescent="0.2">
      <c r="A308" s="14" t="s">
        <v>13</v>
      </c>
      <c r="B308" s="14" t="s">
        <v>21</v>
      </c>
      <c r="C308" s="14" t="s">
        <v>79</v>
      </c>
      <c r="D308" s="14" t="s">
        <v>104</v>
      </c>
      <c r="E308" s="101">
        <v>2</v>
      </c>
      <c r="F308" s="14">
        <v>2014</v>
      </c>
      <c r="G308" s="15">
        <v>641.75161381459782</v>
      </c>
      <c r="H308" s="15">
        <v>246</v>
      </c>
      <c r="I308" s="15">
        <v>9</v>
      </c>
      <c r="J308" s="15">
        <v>0</v>
      </c>
      <c r="K308" s="15">
        <v>0</v>
      </c>
      <c r="L308" s="15">
        <v>0</v>
      </c>
      <c r="M308" s="15">
        <v>255</v>
      </c>
    </row>
    <row r="309" spans="1:13" x14ac:dyDescent="0.2">
      <c r="A309" s="14" t="s">
        <v>15</v>
      </c>
      <c r="B309" s="14" t="s">
        <v>26</v>
      </c>
      <c r="C309" s="14" t="s">
        <v>79</v>
      </c>
      <c r="D309" s="14" t="s">
        <v>104</v>
      </c>
      <c r="E309" s="101">
        <v>3</v>
      </c>
      <c r="F309" s="14">
        <v>2010</v>
      </c>
      <c r="G309" s="15">
        <v>461.47401803392233</v>
      </c>
      <c r="H309" s="15">
        <v>756</v>
      </c>
      <c r="I309" s="15">
        <v>159</v>
      </c>
      <c r="J309" s="15">
        <v>53</v>
      </c>
      <c r="K309" s="15">
        <v>100</v>
      </c>
      <c r="L309" s="15">
        <v>33</v>
      </c>
      <c r="M309" s="15">
        <v>1001</v>
      </c>
    </row>
    <row r="310" spans="1:13" x14ac:dyDescent="0.2">
      <c r="A310" s="14" t="s">
        <v>14</v>
      </c>
      <c r="B310" s="14" t="s">
        <v>25</v>
      </c>
      <c r="C310" s="14" t="s">
        <v>28</v>
      </c>
      <c r="D310" s="14" t="s">
        <v>81</v>
      </c>
      <c r="E310" s="101">
        <v>2</v>
      </c>
      <c r="F310" s="14">
        <v>2017</v>
      </c>
      <c r="G310" s="15">
        <v>487.32521920893373</v>
      </c>
      <c r="H310" s="15">
        <v>581</v>
      </c>
      <c r="I310" s="15">
        <v>0</v>
      </c>
      <c r="J310" s="15">
        <v>0</v>
      </c>
      <c r="K310" s="15">
        <v>0</v>
      </c>
      <c r="L310" s="15">
        <v>0</v>
      </c>
      <c r="M310" s="15">
        <v>581</v>
      </c>
    </row>
    <row r="311" spans="1:13" x14ac:dyDescent="0.2">
      <c r="A311" s="14" t="s">
        <v>11</v>
      </c>
      <c r="B311" s="14" t="s">
        <v>17</v>
      </c>
      <c r="C311" s="14" t="s">
        <v>79</v>
      </c>
      <c r="D311" s="14" t="s">
        <v>104</v>
      </c>
      <c r="E311" s="101">
        <v>1</v>
      </c>
      <c r="F311" s="14">
        <v>2019</v>
      </c>
      <c r="G311" s="15">
        <v>618.61686169422626</v>
      </c>
      <c r="H311" s="15">
        <v>2</v>
      </c>
      <c r="I311" s="15">
        <v>20</v>
      </c>
      <c r="J311" s="15">
        <v>10</v>
      </c>
      <c r="K311" s="15">
        <v>0</v>
      </c>
      <c r="L311" s="15">
        <v>0</v>
      </c>
      <c r="M311" s="15">
        <v>32</v>
      </c>
    </row>
    <row r="312" spans="1:13" x14ac:dyDescent="0.2">
      <c r="A312" s="14" t="s">
        <v>11</v>
      </c>
      <c r="B312" s="14" t="s">
        <v>17</v>
      </c>
      <c r="C312" s="14" t="s">
        <v>30</v>
      </c>
      <c r="D312" s="14" t="s">
        <v>85</v>
      </c>
      <c r="E312" s="101">
        <v>3</v>
      </c>
      <c r="F312" s="14">
        <v>2013</v>
      </c>
      <c r="G312" s="15">
        <v>651.60545669059263</v>
      </c>
      <c r="H312" s="15">
        <v>0</v>
      </c>
      <c r="I312" s="15">
        <v>455</v>
      </c>
      <c r="J312" s="15">
        <v>8</v>
      </c>
      <c r="K312" s="15">
        <v>0</v>
      </c>
      <c r="L312" s="15">
        <v>0</v>
      </c>
      <c r="M312" s="15">
        <v>463</v>
      </c>
    </row>
    <row r="313" spans="1:13" x14ac:dyDescent="0.2">
      <c r="A313" s="14" t="s">
        <v>12</v>
      </c>
      <c r="B313" s="14" t="s">
        <v>20</v>
      </c>
      <c r="C313" s="14" t="s">
        <v>30</v>
      </c>
      <c r="D313" s="14" t="s">
        <v>85</v>
      </c>
      <c r="E313" s="101">
        <v>3</v>
      </c>
      <c r="F313" s="14">
        <v>2012</v>
      </c>
      <c r="G313" s="15">
        <v>523.61255871338005</v>
      </c>
      <c r="H313" s="15">
        <v>198</v>
      </c>
      <c r="I313" s="15">
        <v>0</v>
      </c>
      <c r="J313" s="15">
        <v>0</v>
      </c>
      <c r="K313" s="15">
        <v>0</v>
      </c>
      <c r="L313" s="15">
        <v>0</v>
      </c>
      <c r="M313" s="15">
        <v>198</v>
      </c>
    </row>
    <row r="314" spans="1:13" x14ac:dyDescent="0.2">
      <c r="A314" s="14" t="s">
        <v>13</v>
      </c>
      <c r="B314" s="14" t="s">
        <v>21</v>
      </c>
      <c r="C314" s="14" t="s">
        <v>30</v>
      </c>
      <c r="D314" s="14" t="s">
        <v>85</v>
      </c>
      <c r="E314" s="101">
        <v>2</v>
      </c>
      <c r="F314" s="14">
        <v>2015</v>
      </c>
      <c r="G314" s="15">
        <v>835.64353608334329</v>
      </c>
      <c r="H314" s="15">
        <v>0</v>
      </c>
      <c r="I314" s="15">
        <v>5</v>
      </c>
      <c r="J314" s="15">
        <v>23</v>
      </c>
      <c r="K314" s="15">
        <v>16</v>
      </c>
      <c r="L314" s="15">
        <v>5.28</v>
      </c>
      <c r="M314" s="15">
        <v>33.28</v>
      </c>
    </row>
    <row r="315" spans="1:13" x14ac:dyDescent="0.2">
      <c r="A315" s="14" t="s">
        <v>15</v>
      </c>
      <c r="B315" s="14" t="s">
        <v>26</v>
      </c>
      <c r="C315" s="14" t="s">
        <v>79</v>
      </c>
      <c r="D315" s="14" t="s">
        <v>104</v>
      </c>
      <c r="E315" s="101">
        <v>3</v>
      </c>
      <c r="F315" s="14">
        <v>2006</v>
      </c>
      <c r="G315" s="15">
        <v>762.00988315098402</v>
      </c>
      <c r="H315" s="15">
        <v>354</v>
      </c>
      <c r="I315" s="15">
        <v>0</v>
      </c>
      <c r="J315" s="15">
        <v>0</v>
      </c>
      <c r="K315" s="15">
        <v>0</v>
      </c>
      <c r="L315" s="15">
        <v>0</v>
      </c>
      <c r="M315" s="15">
        <v>354</v>
      </c>
    </row>
    <row r="316" spans="1:13" x14ac:dyDescent="0.2">
      <c r="A316" s="14" t="s">
        <v>11</v>
      </c>
      <c r="B316" s="14" t="s">
        <v>17</v>
      </c>
      <c r="C316" s="14" t="s">
        <v>28</v>
      </c>
      <c r="D316" s="14" t="s">
        <v>80</v>
      </c>
      <c r="E316" s="101">
        <v>1</v>
      </c>
      <c r="F316" s="14">
        <v>2021</v>
      </c>
      <c r="G316" s="15">
        <v>419.6226331151679</v>
      </c>
      <c r="H316" s="15">
        <v>0</v>
      </c>
      <c r="I316" s="15">
        <v>139</v>
      </c>
      <c r="J316" s="15">
        <v>156</v>
      </c>
      <c r="K316" s="15">
        <v>0</v>
      </c>
      <c r="L316" s="15">
        <v>0</v>
      </c>
      <c r="M316" s="15">
        <v>295</v>
      </c>
    </row>
    <row r="317" spans="1:13" x14ac:dyDescent="0.2">
      <c r="A317" s="14" t="s">
        <v>14</v>
      </c>
      <c r="B317" s="14" t="s">
        <v>25</v>
      </c>
      <c r="C317" s="14" t="s">
        <v>30</v>
      </c>
      <c r="D317" s="14" t="s">
        <v>85</v>
      </c>
      <c r="E317" s="101">
        <v>3</v>
      </c>
      <c r="F317" s="14">
        <v>2010</v>
      </c>
      <c r="G317" s="15">
        <v>655.61672716603664</v>
      </c>
      <c r="H317" s="15">
        <v>616</v>
      </c>
      <c r="I317" s="15">
        <v>0</v>
      </c>
      <c r="J317" s="15">
        <v>55</v>
      </c>
      <c r="K317" s="15">
        <v>0</v>
      </c>
      <c r="L317" s="15">
        <v>0</v>
      </c>
      <c r="M317" s="15">
        <v>671</v>
      </c>
    </row>
    <row r="318" spans="1:13" x14ac:dyDescent="0.2">
      <c r="A318" s="14" t="s">
        <v>12</v>
      </c>
      <c r="B318" s="14" t="s">
        <v>20</v>
      </c>
      <c r="C318" s="14" t="s">
        <v>28</v>
      </c>
      <c r="D318" s="14" t="s">
        <v>80</v>
      </c>
      <c r="E318" s="101">
        <v>1</v>
      </c>
      <c r="F318" s="14">
        <v>2019</v>
      </c>
      <c r="G318" s="15">
        <v>349.91865399273138</v>
      </c>
      <c r="H318" s="15">
        <v>712</v>
      </c>
      <c r="I318" s="15">
        <v>0</v>
      </c>
      <c r="J318" s="15">
        <v>0</v>
      </c>
      <c r="K318" s="15">
        <v>0</v>
      </c>
      <c r="L318" s="15">
        <v>0</v>
      </c>
      <c r="M318" s="15">
        <v>712</v>
      </c>
    </row>
    <row r="319" spans="1:13" x14ac:dyDescent="0.2">
      <c r="A319" s="14" t="s">
        <v>11</v>
      </c>
      <c r="B319" s="14" t="s">
        <v>17</v>
      </c>
      <c r="C319" s="14" t="s">
        <v>30</v>
      </c>
      <c r="D319" s="14" t="s">
        <v>85</v>
      </c>
      <c r="E319" s="101">
        <v>3</v>
      </c>
      <c r="F319" s="14">
        <v>2007</v>
      </c>
      <c r="G319" s="15">
        <v>525.32873722061618</v>
      </c>
      <c r="H319" s="15">
        <v>994</v>
      </c>
      <c r="I319" s="15">
        <v>0</v>
      </c>
      <c r="J319" s="15">
        <v>0</v>
      </c>
      <c r="K319" s="15">
        <v>0</v>
      </c>
      <c r="L319" s="15">
        <v>0</v>
      </c>
      <c r="M319" s="15">
        <v>994</v>
      </c>
    </row>
    <row r="320" spans="1:13" x14ac:dyDescent="0.2">
      <c r="A320" s="14" t="s">
        <v>11</v>
      </c>
      <c r="B320" s="14" t="s">
        <v>17</v>
      </c>
      <c r="C320" s="14" t="s">
        <v>79</v>
      </c>
      <c r="D320" s="14" t="s">
        <v>104</v>
      </c>
      <c r="E320" s="101">
        <v>3</v>
      </c>
      <c r="F320" s="14">
        <v>2008</v>
      </c>
      <c r="G320" s="15">
        <v>390.68219516349302</v>
      </c>
      <c r="H320" s="15">
        <v>43</v>
      </c>
      <c r="I320" s="15">
        <v>16</v>
      </c>
      <c r="J320" s="15">
        <v>150</v>
      </c>
      <c r="K320" s="15">
        <v>147</v>
      </c>
      <c r="L320" s="15">
        <v>48.510000000000005</v>
      </c>
      <c r="M320" s="15">
        <v>257.51</v>
      </c>
    </row>
    <row r="321" spans="1:13" x14ac:dyDescent="0.2">
      <c r="A321" s="14" t="s">
        <v>15</v>
      </c>
      <c r="B321" s="14" t="s">
        <v>26</v>
      </c>
      <c r="C321" s="14" t="s">
        <v>29</v>
      </c>
      <c r="D321" s="14" t="s">
        <v>84</v>
      </c>
      <c r="E321" s="101">
        <v>3</v>
      </c>
      <c r="F321" s="14">
        <v>2002</v>
      </c>
      <c r="G321" s="15">
        <v>219.48744529734716</v>
      </c>
      <c r="H321" s="15">
        <v>850</v>
      </c>
      <c r="I321" s="15">
        <v>460</v>
      </c>
      <c r="J321" s="15">
        <v>72</v>
      </c>
      <c r="K321" s="15">
        <v>320</v>
      </c>
      <c r="L321" s="15">
        <v>109.72500000000001</v>
      </c>
      <c r="M321" s="15">
        <v>1491.7249999999999</v>
      </c>
    </row>
    <row r="322" spans="1:13" x14ac:dyDescent="0.2">
      <c r="A322" s="14" t="s">
        <v>11</v>
      </c>
      <c r="B322" s="14" t="s">
        <v>16</v>
      </c>
      <c r="C322" s="14" t="s">
        <v>31</v>
      </c>
      <c r="D322" s="14" t="s">
        <v>87</v>
      </c>
      <c r="E322" s="101">
        <v>1</v>
      </c>
      <c r="F322" s="14">
        <v>2019</v>
      </c>
      <c r="G322" s="15">
        <v>398.93362714823343</v>
      </c>
      <c r="H322" s="15">
        <v>11</v>
      </c>
      <c r="I322" s="15">
        <v>1</v>
      </c>
      <c r="J322" s="15">
        <v>0</v>
      </c>
      <c r="K322" s="15">
        <v>18</v>
      </c>
      <c r="L322" s="15">
        <v>5.94</v>
      </c>
      <c r="M322" s="15">
        <v>17.940000000000001</v>
      </c>
    </row>
    <row r="323" spans="1:13" x14ac:dyDescent="0.2">
      <c r="A323" s="14" t="s">
        <v>13</v>
      </c>
      <c r="B323" s="14" t="s">
        <v>21</v>
      </c>
      <c r="C323" s="14" t="s">
        <v>79</v>
      </c>
      <c r="D323" s="14" t="s">
        <v>104</v>
      </c>
      <c r="E323" s="101">
        <v>3</v>
      </c>
      <c r="F323" s="14">
        <v>2004</v>
      </c>
      <c r="G323" s="15">
        <v>437.63657604978164</v>
      </c>
      <c r="H323" s="15">
        <v>270</v>
      </c>
      <c r="I323" s="15">
        <v>137</v>
      </c>
      <c r="J323" s="15">
        <v>0</v>
      </c>
      <c r="K323" s="15">
        <v>0</v>
      </c>
      <c r="L323" s="15">
        <v>0</v>
      </c>
      <c r="M323" s="15">
        <v>407</v>
      </c>
    </row>
    <row r="324" spans="1:13" x14ac:dyDescent="0.2">
      <c r="A324" s="14" t="s">
        <v>12</v>
      </c>
      <c r="B324" s="14" t="s">
        <v>20</v>
      </c>
      <c r="C324" s="14" t="s">
        <v>28</v>
      </c>
      <c r="D324" s="14" t="s">
        <v>80</v>
      </c>
      <c r="E324" s="101">
        <v>3</v>
      </c>
      <c r="F324" s="14">
        <v>2007</v>
      </c>
      <c r="G324" s="15">
        <v>448.46798253500947</v>
      </c>
      <c r="H324" s="15">
        <v>54</v>
      </c>
      <c r="I324" s="15">
        <v>22</v>
      </c>
      <c r="J324" s="15">
        <v>0</v>
      </c>
      <c r="K324" s="15">
        <v>0</v>
      </c>
      <c r="L324" s="15">
        <v>0</v>
      </c>
      <c r="M324" s="15">
        <v>76</v>
      </c>
    </row>
    <row r="325" spans="1:13" x14ac:dyDescent="0.2">
      <c r="A325" s="14" t="s">
        <v>11</v>
      </c>
      <c r="B325" s="14" t="s">
        <v>17</v>
      </c>
      <c r="C325" s="14" t="s">
        <v>30</v>
      </c>
      <c r="D325" s="14" t="s">
        <v>85</v>
      </c>
      <c r="E325" s="101">
        <v>1</v>
      </c>
      <c r="F325" s="14">
        <v>2019</v>
      </c>
      <c r="G325" s="15">
        <v>466.71115989163809</v>
      </c>
      <c r="H325" s="15">
        <v>480</v>
      </c>
      <c r="I325" s="15">
        <v>60</v>
      </c>
      <c r="J325" s="15">
        <v>34</v>
      </c>
      <c r="K325" s="15">
        <v>174</v>
      </c>
      <c r="L325" s="15">
        <v>57.42</v>
      </c>
      <c r="M325" s="15">
        <v>631.41999999999996</v>
      </c>
    </row>
    <row r="326" spans="1:13" x14ac:dyDescent="0.2">
      <c r="A326" s="14" t="s">
        <v>12</v>
      </c>
      <c r="B326" s="14" t="s">
        <v>19</v>
      </c>
      <c r="C326" s="14" t="s">
        <v>28</v>
      </c>
      <c r="D326" s="14" t="s">
        <v>80</v>
      </c>
      <c r="E326" s="101">
        <v>1</v>
      </c>
      <c r="F326" s="14">
        <v>2019</v>
      </c>
      <c r="G326" s="15">
        <v>555.29835821330266</v>
      </c>
      <c r="H326" s="15">
        <v>51</v>
      </c>
      <c r="I326" s="15">
        <v>19</v>
      </c>
      <c r="J326" s="15">
        <v>0</v>
      </c>
      <c r="K326" s="15">
        <v>0</v>
      </c>
      <c r="L326" s="15">
        <v>0</v>
      </c>
      <c r="M326" s="15">
        <v>70</v>
      </c>
    </row>
    <row r="327" spans="1:13" x14ac:dyDescent="0.2">
      <c r="A327" s="14" t="s">
        <v>15</v>
      </c>
      <c r="B327" s="14" t="s">
        <v>27</v>
      </c>
      <c r="C327" s="14" t="s">
        <v>28</v>
      </c>
      <c r="D327" s="14" t="s">
        <v>81</v>
      </c>
      <c r="E327" s="101">
        <v>1</v>
      </c>
      <c r="F327" s="14">
        <v>2021</v>
      </c>
      <c r="G327" s="15">
        <v>750.66762917461983</v>
      </c>
      <c r="H327" s="15">
        <v>0</v>
      </c>
      <c r="I327" s="15">
        <v>6</v>
      </c>
      <c r="J327" s="15">
        <v>1</v>
      </c>
      <c r="K327" s="15">
        <v>0</v>
      </c>
      <c r="L327" s="15">
        <v>0</v>
      </c>
      <c r="M327" s="15">
        <v>7</v>
      </c>
    </row>
    <row r="328" spans="1:13" x14ac:dyDescent="0.2">
      <c r="A328" s="14" t="s">
        <v>15</v>
      </c>
      <c r="B328" s="14" t="s">
        <v>27</v>
      </c>
      <c r="C328" s="14" t="s">
        <v>29</v>
      </c>
      <c r="D328" s="14" t="s">
        <v>83</v>
      </c>
      <c r="E328" s="101">
        <v>3</v>
      </c>
      <c r="F328" s="14">
        <v>2011</v>
      </c>
      <c r="G328" s="15">
        <v>623.78588154798376</v>
      </c>
      <c r="H328" s="15">
        <v>717</v>
      </c>
      <c r="I328" s="15">
        <v>0</v>
      </c>
      <c r="J328" s="15">
        <v>27</v>
      </c>
      <c r="K328" s="15">
        <v>0</v>
      </c>
      <c r="L328" s="15">
        <v>0</v>
      </c>
      <c r="M328" s="15">
        <v>744</v>
      </c>
    </row>
    <row r="329" spans="1:13" x14ac:dyDescent="0.2">
      <c r="A329" s="14" t="s">
        <v>14</v>
      </c>
      <c r="B329" s="14" t="s">
        <v>25</v>
      </c>
      <c r="C329" s="14" t="s">
        <v>31</v>
      </c>
      <c r="D329" s="14" t="s">
        <v>87</v>
      </c>
      <c r="E329" s="101">
        <v>3</v>
      </c>
      <c r="F329" s="14">
        <v>2011</v>
      </c>
      <c r="G329" s="15">
        <v>351.54796098551179</v>
      </c>
      <c r="H329" s="15">
        <v>1421</v>
      </c>
      <c r="I329" s="15">
        <v>445</v>
      </c>
      <c r="J329" s="15">
        <v>0</v>
      </c>
      <c r="K329" s="15">
        <v>17</v>
      </c>
      <c r="L329" s="15">
        <v>5.61</v>
      </c>
      <c r="M329" s="15">
        <v>1871.61</v>
      </c>
    </row>
    <row r="330" spans="1:13" x14ac:dyDescent="0.2">
      <c r="A330" s="14" t="s">
        <v>11</v>
      </c>
      <c r="B330" s="14" t="s">
        <v>17</v>
      </c>
      <c r="C330" s="14" t="s">
        <v>29</v>
      </c>
      <c r="D330" s="14" t="s">
        <v>84</v>
      </c>
      <c r="E330" s="101">
        <v>2</v>
      </c>
      <c r="F330" s="14">
        <v>2016</v>
      </c>
      <c r="G330" s="15">
        <v>914.17357523328917</v>
      </c>
      <c r="H330" s="15">
        <v>284</v>
      </c>
      <c r="I330" s="15">
        <v>92</v>
      </c>
      <c r="J330" s="15">
        <v>0</v>
      </c>
      <c r="K330" s="15">
        <v>0</v>
      </c>
      <c r="L330" s="15">
        <v>4.62</v>
      </c>
      <c r="M330" s="15">
        <v>380.62</v>
      </c>
    </row>
    <row r="331" spans="1:13" x14ac:dyDescent="0.2">
      <c r="A331" s="14" t="s">
        <v>14</v>
      </c>
      <c r="B331" s="14" t="s">
        <v>24</v>
      </c>
      <c r="C331" s="14" t="s">
        <v>28</v>
      </c>
      <c r="D331" s="14" t="s">
        <v>80</v>
      </c>
      <c r="E331" s="101">
        <v>2</v>
      </c>
      <c r="F331" s="14">
        <v>2018</v>
      </c>
      <c r="G331" s="15">
        <v>426.35507563395004</v>
      </c>
      <c r="H331" s="15">
        <v>460</v>
      </c>
      <c r="I331" s="15">
        <v>107</v>
      </c>
      <c r="J331" s="15">
        <v>0</v>
      </c>
      <c r="K331" s="15">
        <v>0</v>
      </c>
      <c r="L331" s="15">
        <v>0</v>
      </c>
      <c r="M331" s="15">
        <v>567</v>
      </c>
    </row>
    <row r="332" spans="1:13" x14ac:dyDescent="0.2">
      <c r="A332" s="14" t="s">
        <v>11</v>
      </c>
      <c r="B332" s="14" t="s">
        <v>17</v>
      </c>
      <c r="C332" s="14" t="s">
        <v>30</v>
      </c>
      <c r="D332" s="14" t="s">
        <v>85</v>
      </c>
      <c r="E332" s="101">
        <v>3</v>
      </c>
      <c r="F332" s="14">
        <v>2000</v>
      </c>
      <c r="G332" s="15">
        <v>497.06211926180811</v>
      </c>
      <c r="H332" s="15">
        <v>339</v>
      </c>
      <c r="I332" s="15">
        <v>128</v>
      </c>
      <c r="J332" s="15">
        <v>0</v>
      </c>
      <c r="K332" s="15">
        <v>0</v>
      </c>
      <c r="L332" s="15">
        <v>0</v>
      </c>
      <c r="M332" s="15">
        <v>467</v>
      </c>
    </row>
    <row r="333" spans="1:13" x14ac:dyDescent="0.2">
      <c r="A333" s="14" t="s">
        <v>13</v>
      </c>
      <c r="B333" s="14" t="s">
        <v>21</v>
      </c>
      <c r="C333" s="14" t="s">
        <v>79</v>
      </c>
      <c r="D333" s="14" t="s">
        <v>104</v>
      </c>
      <c r="E333" s="101">
        <v>2</v>
      </c>
      <c r="F333" s="14">
        <v>2018</v>
      </c>
      <c r="G333" s="15">
        <v>586.46224400903247</v>
      </c>
      <c r="H333" s="15">
        <v>190</v>
      </c>
      <c r="I333" s="15">
        <v>35</v>
      </c>
      <c r="J333" s="15">
        <v>0</v>
      </c>
      <c r="K333" s="15">
        <v>0</v>
      </c>
      <c r="L333" s="15">
        <v>0</v>
      </c>
      <c r="M333" s="15">
        <v>225</v>
      </c>
    </row>
    <row r="334" spans="1:13" x14ac:dyDescent="0.2">
      <c r="A334" s="14" t="s">
        <v>15</v>
      </c>
      <c r="B334" s="14" t="s">
        <v>26</v>
      </c>
      <c r="C334" s="14" t="s">
        <v>79</v>
      </c>
      <c r="D334" s="14" t="s">
        <v>104</v>
      </c>
      <c r="E334" s="101">
        <v>3</v>
      </c>
      <c r="F334" s="14">
        <v>2011</v>
      </c>
      <c r="G334" s="15">
        <v>664.72071434868383</v>
      </c>
      <c r="H334" s="15">
        <v>418</v>
      </c>
      <c r="I334" s="15">
        <v>229</v>
      </c>
      <c r="J334" s="15">
        <v>0</v>
      </c>
      <c r="K334" s="15">
        <v>1550</v>
      </c>
      <c r="L334" s="15">
        <v>511.5</v>
      </c>
      <c r="M334" s="15">
        <v>1158.5</v>
      </c>
    </row>
    <row r="335" spans="1:13" x14ac:dyDescent="0.2">
      <c r="A335" s="14" t="s">
        <v>13</v>
      </c>
      <c r="B335" s="14" t="s">
        <v>23</v>
      </c>
      <c r="C335" s="14" t="s">
        <v>31</v>
      </c>
      <c r="D335" s="14" t="s">
        <v>87</v>
      </c>
      <c r="E335" s="101">
        <v>1</v>
      </c>
      <c r="F335" s="14">
        <v>2020</v>
      </c>
      <c r="G335" s="15">
        <v>559.73360977601874</v>
      </c>
      <c r="H335" s="15">
        <v>25</v>
      </c>
      <c r="I335" s="15">
        <v>0</v>
      </c>
      <c r="J335" s="15">
        <v>66</v>
      </c>
      <c r="K335" s="15">
        <v>14</v>
      </c>
      <c r="L335" s="15">
        <v>4.62</v>
      </c>
      <c r="M335" s="15">
        <v>95.62</v>
      </c>
    </row>
    <row r="336" spans="1:13" x14ac:dyDescent="0.2">
      <c r="A336" s="14" t="s">
        <v>14</v>
      </c>
      <c r="B336" s="14" t="s">
        <v>25</v>
      </c>
      <c r="C336" s="14" t="s">
        <v>79</v>
      </c>
      <c r="D336" s="14" t="s">
        <v>104</v>
      </c>
      <c r="E336" s="101">
        <v>3</v>
      </c>
      <c r="F336" s="14">
        <v>1996</v>
      </c>
      <c r="G336" s="15">
        <v>356.72428033494037</v>
      </c>
      <c r="H336" s="15">
        <v>340</v>
      </c>
      <c r="I336" s="15">
        <v>593</v>
      </c>
      <c r="J336" s="15">
        <v>0</v>
      </c>
      <c r="K336" s="15">
        <v>0</v>
      </c>
      <c r="L336" s="15">
        <v>0</v>
      </c>
      <c r="M336" s="15">
        <v>933</v>
      </c>
    </row>
    <row r="337" spans="1:13" x14ac:dyDescent="0.2">
      <c r="A337" s="14" t="s">
        <v>15</v>
      </c>
      <c r="B337" s="14" t="s">
        <v>26</v>
      </c>
      <c r="C337" s="14" t="s">
        <v>30</v>
      </c>
      <c r="D337" s="14" t="s">
        <v>85</v>
      </c>
      <c r="E337" s="101">
        <v>1</v>
      </c>
      <c r="F337" s="14">
        <v>2020</v>
      </c>
      <c r="G337" s="15">
        <v>550.81634262858938</v>
      </c>
      <c r="H337" s="15">
        <v>60</v>
      </c>
      <c r="I337" s="15">
        <v>10</v>
      </c>
      <c r="J337" s="15">
        <v>2</v>
      </c>
      <c r="K337" s="15">
        <v>37</v>
      </c>
      <c r="L337" s="15">
        <v>12.21</v>
      </c>
      <c r="M337" s="15">
        <v>84.210000000000008</v>
      </c>
    </row>
    <row r="338" spans="1:13" x14ac:dyDescent="0.2">
      <c r="A338" s="14" t="s">
        <v>15</v>
      </c>
      <c r="B338" s="14" t="s">
        <v>27</v>
      </c>
      <c r="C338" s="14" t="s">
        <v>30</v>
      </c>
      <c r="D338" s="14" t="s">
        <v>85</v>
      </c>
      <c r="E338" s="101">
        <v>2</v>
      </c>
      <c r="F338" s="14">
        <v>2017</v>
      </c>
      <c r="G338" s="15">
        <v>784.92272417629067</v>
      </c>
      <c r="H338" s="15">
        <v>489</v>
      </c>
      <c r="I338" s="15">
        <v>0</v>
      </c>
      <c r="J338" s="15">
        <v>129</v>
      </c>
      <c r="K338" s="15">
        <v>0</v>
      </c>
      <c r="L338" s="15">
        <v>0</v>
      </c>
      <c r="M338" s="15">
        <v>618</v>
      </c>
    </row>
    <row r="339" spans="1:13" x14ac:dyDescent="0.2">
      <c r="A339" s="14" t="s">
        <v>12</v>
      </c>
      <c r="B339" s="14" t="s">
        <v>20</v>
      </c>
      <c r="C339" s="14" t="s">
        <v>28</v>
      </c>
      <c r="D339" s="14" t="s">
        <v>81</v>
      </c>
      <c r="E339" s="101">
        <v>1</v>
      </c>
      <c r="F339" s="14">
        <v>2021</v>
      </c>
      <c r="G339" s="15">
        <v>618.18193322381035</v>
      </c>
      <c r="H339" s="15">
        <v>8</v>
      </c>
      <c r="I339" s="15">
        <v>2</v>
      </c>
      <c r="J339" s="15">
        <v>0</v>
      </c>
      <c r="K339" s="15">
        <v>0</v>
      </c>
      <c r="L339" s="15">
        <v>0</v>
      </c>
      <c r="M339" s="15">
        <v>10</v>
      </c>
    </row>
    <row r="340" spans="1:13" x14ac:dyDescent="0.2">
      <c r="A340" s="14" t="s">
        <v>12</v>
      </c>
      <c r="B340" s="14" t="s">
        <v>20</v>
      </c>
      <c r="C340" s="14" t="s">
        <v>29</v>
      </c>
      <c r="D340" s="14" t="s">
        <v>84</v>
      </c>
      <c r="E340" s="101">
        <v>2</v>
      </c>
      <c r="F340" s="14">
        <v>2014</v>
      </c>
      <c r="G340" s="15">
        <v>434.84590619363627</v>
      </c>
      <c r="H340" s="15">
        <v>135</v>
      </c>
      <c r="I340" s="15">
        <v>68</v>
      </c>
      <c r="J340" s="15">
        <v>0</v>
      </c>
      <c r="K340" s="15">
        <v>0</v>
      </c>
      <c r="L340" s="15">
        <v>0</v>
      </c>
      <c r="M340" s="15">
        <v>203</v>
      </c>
    </row>
    <row r="341" spans="1:13" x14ac:dyDescent="0.2">
      <c r="A341" s="14" t="s">
        <v>12</v>
      </c>
      <c r="B341" s="14" t="s">
        <v>20</v>
      </c>
      <c r="C341" s="14" t="s">
        <v>29</v>
      </c>
      <c r="D341" s="14" t="s">
        <v>84</v>
      </c>
      <c r="E341" s="101">
        <v>3</v>
      </c>
      <c r="F341" s="14">
        <v>2011</v>
      </c>
      <c r="G341" s="15">
        <v>636.77209178018802</v>
      </c>
      <c r="H341" s="15">
        <v>60</v>
      </c>
      <c r="I341" s="15">
        <v>20</v>
      </c>
      <c r="J341" s="15">
        <v>0</v>
      </c>
      <c r="K341" s="15">
        <v>0</v>
      </c>
      <c r="L341" s="15">
        <v>0</v>
      </c>
      <c r="M341" s="15">
        <v>80</v>
      </c>
    </row>
    <row r="342" spans="1:13" x14ac:dyDescent="0.2">
      <c r="A342" s="14" t="s">
        <v>11</v>
      </c>
      <c r="B342" s="14" t="s">
        <v>17</v>
      </c>
      <c r="C342" s="14" t="s">
        <v>79</v>
      </c>
      <c r="D342" s="14" t="s">
        <v>104</v>
      </c>
      <c r="E342" s="101">
        <v>2</v>
      </c>
      <c r="F342" s="14">
        <v>2014</v>
      </c>
      <c r="G342" s="15">
        <v>934.67257077518843</v>
      </c>
      <c r="H342" s="15">
        <v>79</v>
      </c>
      <c r="I342" s="15">
        <v>8</v>
      </c>
      <c r="J342" s="15">
        <v>36</v>
      </c>
      <c r="K342" s="15">
        <v>0</v>
      </c>
      <c r="L342" s="15">
        <v>0</v>
      </c>
      <c r="M342" s="15">
        <v>123</v>
      </c>
    </row>
    <row r="343" spans="1:13" x14ac:dyDescent="0.2">
      <c r="A343" s="14" t="s">
        <v>11</v>
      </c>
      <c r="B343" s="14" t="s">
        <v>18</v>
      </c>
      <c r="C343" s="14" t="s">
        <v>79</v>
      </c>
      <c r="D343" s="14" t="s">
        <v>86</v>
      </c>
      <c r="E343" s="101">
        <v>3</v>
      </c>
      <c r="F343" s="14">
        <v>2006</v>
      </c>
      <c r="G343" s="15">
        <v>533.91896526814821</v>
      </c>
      <c r="H343" s="15">
        <v>149</v>
      </c>
      <c r="I343" s="15">
        <v>36</v>
      </c>
      <c r="J343" s="15">
        <v>60</v>
      </c>
      <c r="K343" s="15">
        <v>0</v>
      </c>
      <c r="L343" s="15">
        <v>2.31</v>
      </c>
      <c r="M343" s="15">
        <v>247.31</v>
      </c>
    </row>
    <row r="344" spans="1:13" x14ac:dyDescent="0.2">
      <c r="A344" s="14" t="s">
        <v>13</v>
      </c>
      <c r="B344" s="14" t="s">
        <v>21</v>
      </c>
      <c r="C344" s="14" t="s">
        <v>30</v>
      </c>
      <c r="D344" s="14" t="s">
        <v>85</v>
      </c>
      <c r="E344" s="101">
        <v>3</v>
      </c>
      <c r="F344" s="14">
        <v>2008</v>
      </c>
      <c r="G344" s="15">
        <v>459.65255090665858</v>
      </c>
      <c r="H344" s="15">
        <v>234</v>
      </c>
      <c r="I344" s="15">
        <v>9</v>
      </c>
      <c r="J344" s="15">
        <v>0</v>
      </c>
      <c r="K344" s="15">
        <v>400</v>
      </c>
      <c r="L344" s="15">
        <v>132</v>
      </c>
      <c r="M344" s="15">
        <v>375</v>
      </c>
    </row>
    <row r="345" spans="1:13" x14ac:dyDescent="0.2">
      <c r="A345" s="14" t="s">
        <v>14</v>
      </c>
      <c r="B345" s="14" t="s">
        <v>24</v>
      </c>
      <c r="C345" s="14" t="s">
        <v>30</v>
      </c>
      <c r="D345" s="14" t="s">
        <v>85</v>
      </c>
      <c r="E345" s="101">
        <v>1</v>
      </c>
      <c r="F345" s="14">
        <v>2020</v>
      </c>
      <c r="G345" s="15">
        <v>840.51433587087706</v>
      </c>
      <c r="H345" s="15">
        <v>69</v>
      </c>
      <c r="I345" s="15">
        <v>0</v>
      </c>
      <c r="J345" s="15">
        <v>3</v>
      </c>
      <c r="K345" s="15">
        <v>0</v>
      </c>
      <c r="L345" s="15">
        <v>0</v>
      </c>
      <c r="M345" s="15">
        <v>72</v>
      </c>
    </row>
    <row r="346" spans="1:13" x14ac:dyDescent="0.2">
      <c r="A346" s="14" t="s">
        <v>11</v>
      </c>
      <c r="B346" s="14" t="s">
        <v>16</v>
      </c>
      <c r="C346" s="14" t="s">
        <v>79</v>
      </c>
      <c r="D346" s="14" t="s">
        <v>104</v>
      </c>
      <c r="E346" s="101">
        <v>3</v>
      </c>
      <c r="F346" s="14">
        <v>2000</v>
      </c>
      <c r="G346" s="15">
        <v>346.06071506687948</v>
      </c>
      <c r="H346" s="15">
        <v>42</v>
      </c>
      <c r="I346" s="15">
        <v>0</v>
      </c>
      <c r="J346" s="15">
        <v>74</v>
      </c>
      <c r="K346" s="15">
        <v>0</v>
      </c>
      <c r="L346" s="15">
        <v>0</v>
      </c>
      <c r="M346" s="15">
        <v>116</v>
      </c>
    </row>
    <row r="347" spans="1:13" x14ac:dyDescent="0.2">
      <c r="A347" s="14" t="s">
        <v>12</v>
      </c>
      <c r="B347" s="14" t="s">
        <v>20</v>
      </c>
      <c r="C347" s="14" t="s">
        <v>79</v>
      </c>
      <c r="D347" s="14" t="s">
        <v>86</v>
      </c>
      <c r="E347" s="101">
        <v>2</v>
      </c>
      <c r="F347" s="14">
        <v>2015</v>
      </c>
      <c r="G347" s="15">
        <v>560.92443607463872</v>
      </c>
      <c r="H347" s="15">
        <v>113</v>
      </c>
      <c r="I347" s="15">
        <v>56</v>
      </c>
      <c r="J347" s="15">
        <v>31</v>
      </c>
      <c r="K347" s="15">
        <v>13</v>
      </c>
      <c r="L347" s="15">
        <v>4.29</v>
      </c>
      <c r="M347" s="15">
        <v>204.29</v>
      </c>
    </row>
    <row r="348" spans="1:13" x14ac:dyDescent="0.2">
      <c r="A348" s="14" t="s">
        <v>15</v>
      </c>
      <c r="B348" s="14" t="s">
        <v>26</v>
      </c>
      <c r="C348" s="14" t="s">
        <v>31</v>
      </c>
      <c r="D348" s="14" t="s">
        <v>87</v>
      </c>
      <c r="E348" s="101">
        <v>3</v>
      </c>
      <c r="F348" s="14">
        <v>2002</v>
      </c>
      <c r="G348" s="15">
        <v>441.14711803555861</v>
      </c>
      <c r="H348" s="15">
        <v>393</v>
      </c>
      <c r="I348" s="15">
        <v>181</v>
      </c>
      <c r="J348" s="15">
        <v>85</v>
      </c>
      <c r="K348" s="15">
        <v>0</v>
      </c>
      <c r="L348" s="15">
        <v>3.3660000000000005</v>
      </c>
      <c r="M348" s="15">
        <v>662.36599999999999</v>
      </c>
    </row>
    <row r="349" spans="1:13" x14ac:dyDescent="0.2">
      <c r="A349" s="14" t="s">
        <v>14</v>
      </c>
      <c r="B349" s="14" t="s">
        <v>24</v>
      </c>
      <c r="C349" s="14" t="s">
        <v>28</v>
      </c>
      <c r="D349" s="14" t="s">
        <v>80</v>
      </c>
      <c r="E349" s="101">
        <v>1</v>
      </c>
      <c r="F349" s="14">
        <v>2021</v>
      </c>
      <c r="G349" s="15">
        <v>500.88038254138996</v>
      </c>
      <c r="H349" s="15">
        <v>124</v>
      </c>
      <c r="I349" s="15">
        <v>0</v>
      </c>
      <c r="J349" s="15">
        <v>362</v>
      </c>
      <c r="K349" s="15">
        <v>0</v>
      </c>
      <c r="L349" s="15">
        <v>0</v>
      </c>
      <c r="M349" s="15">
        <v>486</v>
      </c>
    </row>
    <row r="350" spans="1:13" x14ac:dyDescent="0.2">
      <c r="A350" s="14" t="s">
        <v>13</v>
      </c>
      <c r="B350" s="14" t="s">
        <v>22</v>
      </c>
      <c r="C350" s="14" t="s">
        <v>30</v>
      </c>
      <c r="D350" s="14" t="s">
        <v>85</v>
      </c>
      <c r="E350" s="101">
        <v>2</v>
      </c>
      <c r="F350" s="14">
        <v>2018</v>
      </c>
      <c r="G350" s="15">
        <v>411.37836909629857</v>
      </c>
      <c r="H350" s="15">
        <v>237</v>
      </c>
      <c r="I350" s="15">
        <v>0</v>
      </c>
      <c r="J350" s="15">
        <v>34</v>
      </c>
      <c r="K350" s="15">
        <v>0</v>
      </c>
      <c r="L350" s="15">
        <v>0</v>
      </c>
      <c r="M350" s="15">
        <v>271</v>
      </c>
    </row>
    <row r="351" spans="1:13" x14ac:dyDescent="0.2">
      <c r="A351" s="14" t="s">
        <v>11</v>
      </c>
      <c r="B351" s="14" t="s">
        <v>17</v>
      </c>
      <c r="C351" s="14" t="s">
        <v>29</v>
      </c>
      <c r="D351" s="14" t="s">
        <v>84</v>
      </c>
      <c r="E351" s="101">
        <v>3</v>
      </c>
      <c r="F351" s="14">
        <v>2004</v>
      </c>
      <c r="G351" s="15">
        <v>295.35312479972487</v>
      </c>
      <c r="H351" s="15">
        <v>1207</v>
      </c>
      <c r="I351" s="15">
        <v>0</v>
      </c>
      <c r="J351" s="15">
        <v>0</v>
      </c>
      <c r="K351" s="15">
        <v>0</v>
      </c>
      <c r="L351" s="15">
        <v>0</v>
      </c>
      <c r="M351" s="15">
        <v>1207</v>
      </c>
    </row>
    <row r="352" spans="1:13" x14ac:dyDescent="0.2">
      <c r="A352" s="14" t="s">
        <v>11</v>
      </c>
      <c r="B352" s="14" t="s">
        <v>17</v>
      </c>
      <c r="C352" s="14" t="s">
        <v>79</v>
      </c>
      <c r="D352" s="14" t="s">
        <v>104</v>
      </c>
      <c r="E352" s="101">
        <v>2</v>
      </c>
      <c r="F352" s="14">
        <v>2016</v>
      </c>
      <c r="G352" s="15">
        <v>646.06576433557007</v>
      </c>
      <c r="H352" s="15">
        <v>581</v>
      </c>
      <c r="I352" s="15">
        <v>0</v>
      </c>
      <c r="J352" s="15">
        <v>0</v>
      </c>
      <c r="K352" s="15">
        <v>0</v>
      </c>
      <c r="L352" s="15">
        <v>0</v>
      </c>
      <c r="M352" s="15">
        <v>581</v>
      </c>
    </row>
    <row r="353" spans="1:13" x14ac:dyDescent="0.2">
      <c r="A353" s="14" t="s">
        <v>13</v>
      </c>
      <c r="B353" s="14" t="s">
        <v>22</v>
      </c>
      <c r="C353" s="14" t="s">
        <v>79</v>
      </c>
      <c r="D353" s="14" t="s">
        <v>104</v>
      </c>
      <c r="E353" s="101">
        <v>1</v>
      </c>
      <c r="F353" s="14">
        <v>2021</v>
      </c>
      <c r="G353" s="15">
        <v>575.56541038868909</v>
      </c>
      <c r="H353" s="15">
        <v>106</v>
      </c>
      <c r="I353" s="15">
        <v>122</v>
      </c>
      <c r="J353" s="15">
        <v>0</v>
      </c>
      <c r="K353" s="15">
        <v>262</v>
      </c>
      <c r="L353" s="15">
        <v>86.460000000000008</v>
      </c>
      <c r="M353" s="15">
        <v>314.46000000000004</v>
      </c>
    </row>
    <row r="354" spans="1:13" x14ac:dyDescent="0.2">
      <c r="A354" s="14" t="s">
        <v>11</v>
      </c>
      <c r="B354" s="14" t="s">
        <v>17</v>
      </c>
      <c r="C354" s="14" t="s">
        <v>30</v>
      </c>
      <c r="D354" s="14" t="s">
        <v>85</v>
      </c>
      <c r="E354" s="101">
        <v>2</v>
      </c>
      <c r="F354" s="14">
        <v>2017</v>
      </c>
      <c r="G354" s="15">
        <v>654.7441225583342</v>
      </c>
      <c r="H354" s="15">
        <v>0</v>
      </c>
      <c r="I354" s="15">
        <v>103</v>
      </c>
      <c r="J354" s="15">
        <v>0</v>
      </c>
      <c r="K354" s="15">
        <v>875</v>
      </c>
      <c r="L354" s="15">
        <v>288.75</v>
      </c>
      <c r="M354" s="15">
        <v>391.75</v>
      </c>
    </row>
    <row r="355" spans="1:13" x14ac:dyDescent="0.2">
      <c r="A355" s="14" t="s">
        <v>13</v>
      </c>
      <c r="B355" s="14" t="s">
        <v>21</v>
      </c>
      <c r="C355" s="14" t="s">
        <v>79</v>
      </c>
      <c r="D355" s="14" t="s">
        <v>104</v>
      </c>
      <c r="E355" s="101">
        <v>3</v>
      </c>
      <c r="F355" s="14">
        <v>2011</v>
      </c>
      <c r="G355" s="15">
        <v>511.94118187641561</v>
      </c>
      <c r="H355" s="15">
        <v>178</v>
      </c>
      <c r="I355" s="15">
        <v>39</v>
      </c>
      <c r="J355" s="15">
        <v>3</v>
      </c>
      <c r="K355" s="15">
        <v>145</v>
      </c>
      <c r="L355" s="15">
        <v>50.49</v>
      </c>
      <c r="M355" s="15">
        <v>270.49</v>
      </c>
    </row>
    <row r="356" spans="1:13" x14ac:dyDescent="0.2">
      <c r="A356" s="14" t="s">
        <v>15</v>
      </c>
      <c r="B356" s="14" t="s">
        <v>26</v>
      </c>
      <c r="C356" s="14" t="s">
        <v>31</v>
      </c>
      <c r="D356" s="14" t="s">
        <v>87</v>
      </c>
      <c r="E356" s="101">
        <v>3</v>
      </c>
      <c r="F356" s="14">
        <v>2004</v>
      </c>
      <c r="G356" s="15">
        <v>681.5454760573225</v>
      </c>
      <c r="H356" s="15">
        <v>935</v>
      </c>
      <c r="I356" s="15">
        <v>480</v>
      </c>
      <c r="J356" s="15">
        <v>140</v>
      </c>
      <c r="K356" s="15">
        <v>30</v>
      </c>
      <c r="L356" s="15">
        <v>9.9</v>
      </c>
      <c r="M356" s="15">
        <v>1564.9</v>
      </c>
    </row>
    <row r="357" spans="1:13" x14ac:dyDescent="0.2">
      <c r="A357" s="14" t="s">
        <v>12</v>
      </c>
      <c r="B357" s="14" t="s">
        <v>19</v>
      </c>
      <c r="C357" s="14" t="s">
        <v>79</v>
      </c>
      <c r="D357" s="14" t="s">
        <v>104</v>
      </c>
      <c r="E357" s="101">
        <v>3</v>
      </c>
      <c r="F357" s="14">
        <v>2005</v>
      </c>
      <c r="G357" s="15">
        <v>465.67927895708749</v>
      </c>
      <c r="H357" s="15">
        <v>683</v>
      </c>
      <c r="I357" s="15">
        <v>2</v>
      </c>
      <c r="J357" s="15">
        <v>3</v>
      </c>
      <c r="K357" s="15">
        <v>0</v>
      </c>
      <c r="L357" s="15">
        <v>0</v>
      </c>
      <c r="M357" s="15">
        <v>688</v>
      </c>
    </row>
    <row r="358" spans="1:13" x14ac:dyDescent="0.2">
      <c r="A358" s="14" t="s">
        <v>12</v>
      </c>
      <c r="B358" s="14" t="s">
        <v>20</v>
      </c>
      <c r="C358" s="14" t="s">
        <v>28</v>
      </c>
      <c r="D358" s="14" t="s">
        <v>81</v>
      </c>
      <c r="E358" s="101">
        <v>3</v>
      </c>
      <c r="F358" s="14">
        <v>2013</v>
      </c>
      <c r="G358" s="15">
        <v>753.01227408709553</v>
      </c>
      <c r="H358" s="15">
        <v>455</v>
      </c>
      <c r="I358" s="15">
        <v>0</v>
      </c>
      <c r="J358" s="15">
        <v>0</v>
      </c>
      <c r="K358" s="15">
        <v>0</v>
      </c>
      <c r="L358" s="15">
        <v>0</v>
      </c>
      <c r="M358" s="15">
        <v>455</v>
      </c>
    </row>
    <row r="359" spans="1:13" x14ac:dyDescent="0.2">
      <c r="A359" s="14" t="s">
        <v>13</v>
      </c>
      <c r="B359" s="14" t="s">
        <v>21</v>
      </c>
      <c r="C359" s="14" t="s">
        <v>79</v>
      </c>
      <c r="D359" s="14" t="s">
        <v>104</v>
      </c>
      <c r="E359" s="101">
        <v>3</v>
      </c>
      <c r="F359" s="14">
        <v>2012</v>
      </c>
      <c r="G359" s="15">
        <v>618.88000653504469</v>
      </c>
      <c r="H359" s="15">
        <v>934</v>
      </c>
      <c r="I359" s="15">
        <v>0</v>
      </c>
      <c r="J359" s="15">
        <v>0</v>
      </c>
      <c r="K359" s="15">
        <v>0</v>
      </c>
      <c r="L359" s="15">
        <v>0</v>
      </c>
      <c r="M359" s="15">
        <v>934</v>
      </c>
    </row>
    <row r="360" spans="1:13" x14ac:dyDescent="0.2">
      <c r="A360" s="14" t="s">
        <v>13</v>
      </c>
      <c r="B360" s="14" t="s">
        <v>22</v>
      </c>
      <c r="C360" s="14" t="s">
        <v>30</v>
      </c>
      <c r="D360" s="14" t="s">
        <v>85</v>
      </c>
      <c r="E360" s="101">
        <v>3</v>
      </c>
      <c r="F360" s="14">
        <v>2007</v>
      </c>
      <c r="G360" s="15">
        <v>542.73882203051528</v>
      </c>
      <c r="H360" s="15">
        <v>144</v>
      </c>
      <c r="I360" s="15">
        <v>248</v>
      </c>
      <c r="J360" s="15">
        <v>0</v>
      </c>
      <c r="K360" s="15">
        <v>436</v>
      </c>
      <c r="L360" s="15">
        <v>143.88</v>
      </c>
      <c r="M360" s="15">
        <v>535.88</v>
      </c>
    </row>
    <row r="361" spans="1:13" x14ac:dyDescent="0.2">
      <c r="A361" s="14" t="s">
        <v>13</v>
      </c>
      <c r="B361" s="14" t="s">
        <v>21</v>
      </c>
      <c r="C361" s="14" t="s">
        <v>79</v>
      </c>
      <c r="D361" s="14" t="s">
        <v>104</v>
      </c>
      <c r="E361" s="101">
        <v>3</v>
      </c>
      <c r="F361" s="14">
        <v>2012</v>
      </c>
      <c r="G361" s="15">
        <v>367.73239824925639</v>
      </c>
      <c r="H361" s="15">
        <v>45</v>
      </c>
      <c r="I361" s="15">
        <v>20</v>
      </c>
      <c r="J361" s="15">
        <v>0</v>
      </c>
      <c r="K361" s="15">
        <v>325</v>
      </c>
      <c r="L361" s="15">
        <v>107.25</v>
      </c>
      <c r="M361" s="15">
        <v>172.25</v>
      </c>
    </row>
    <row r="362" spans="1:13" x14ac:dyDescent="0.2">
      <c r="A362" s="14" t="s">
        <v>14</v>
      </c>
      <c r="B362" s="14" t="s">
        <v>25</v>
      </c>
      <c r="C362" s="14" t="s">
        <v>79</v>
      </c>
      <c r="D362" s="14" t="s">
        <v>86</v>
      </c>
      <c r="E362" s="101">
        <v>3</v>
      </c>
      <c r="F362" s="14">
        <v>2008</v>
      </c>
      <c r="G362" s="15">
        <v>459.16789633688091</v>
      </c>
      <c r="H362" s="15">
        <v>353</v>
      </c>
      <c r="I362" s="15">
        <v>0</v>
      </c>
      <c r="J362" s="15">
        <v>231</v>
      </c>
      <c r="K362" s="15">
        <v>0</v>
      </c>
      <c r="L362" s="15">
        <v>0</v>
      </c>
      <c r="M362" s="15">
        <v>584</v>
      </c>
    </row>
    <row r="363" spans="1:13" x14ac:dyDescent="0.2">
      <c r="A363" s="14" t="s">
        <v>12</v>
      </c>
      <c r="B363" s="14" t="s">
        <v>19</v>
      </c>
      <c r="C363" s="14" t="s">
        <v>79</v>
      </c>
      <c r="D363" s="14" t="s">
        <v>104</v>
      </c>
      <c r="E363" s="101">
        <v>1</v>
      </c>
      <c r="F363" s="14">
        <v>2020</v>
      </c>
      <c r="G363" s="15">
        <v>468.88798315331843</v>
      </c>
      <c r="H363" s="15">
        <v>16</v>
      </c>
      <c r="I363" s="15">
        <v>0</v>
      </c>
      <c r="J363" s="15">
        <v>39</v>
      </c>
      <c r="K363" s="15">
        <v>0</v>
      </c>
      <c r="L363" s="15">
        <v>0</v>
      </c>
      <c r="M363" s="15">
        <v>55</v>
      </c>
    </row>
    <row r="364" spans="1:13" x14ac:dyDescent="0.2">
      <c r="A364" s="14" t="s">
        <v>15</v>
      </c>
      <c r="B364" s="14" t="s">
        <v>26</v>
      </c>
      <c r="C364" s="14" t="s">
        <v>79</v>
      </c>
      <c r="D364" s="14" t="s">
        <v>104</v>
      </c>
      <c r="E364" s="101">
        <v>1</v>
      </c>
      <c r="F364" s="14">
        <v>2020</v>
      </c>
      <c r="G364" s="15">
        <v>726.68542645618845</v>
      </c>
      <c r="H364" s="15">
        <v>183</v>
      </c>
      <c r="I364" s="15">
        <v>0</v>
      </c>
      <c r="J364" s="15">
        <v>5</v>
      </c>
      <c r="K364" s="15">
        <v>0</v>
      </c>
      <c r="L364" s="15">
        <v>0</v>
      </c>
      <c r="M364" s="15">
        <v>188</v>
      </c>
    </row>
    <row r="365" spans="1:13" x14ac:dyDescent="0.2">
      <c r="A365" s="14" t="s">
        <v>15</v>
      </c>
      <c r="B365" s="14" t="s">
        <v>27</v>
      </c>
      <c r="C365" s="14" t="s">
        <v>30</v>
      </c>
      <c r="D365" s="14" t="s">
        <v>85</v>
      </c>
      <c r="E365" s="101">
        <v>2</v>
      </c>
      <c r="F365" s="14">
        <v>2017</v>
      </c>
      <c r="G365" s="15">
        <v>748.43675858069264</v>
      </c>
      <c r="H365" s="15">
        <v>277</v>
      </c>
      <c r="I365" s="15">
        <v>14</v>
      </c>
      <c r="J365" s="15">
        <v>0</v>
      </c>
      <c r="K365" s="15">
        <v>1010</v>
      </c>
      <c r="L365" s="15">
        <v>333.3</v>
      </c>
      <c r="M365" s="15">
        <v>624.29999999999995</v>
      </c>
    </row>
    <row r="366" spans="1:13" x14ac:dyDescent="0.2">
      <c r="A366" s="14" t="s">
        <v>15</v>
      </c>
      <c r="B366" s="14" t="s">
        <v>26</v>
      </c>
      <c r="C366" s="14" t="s">
        <v>30</v>
      </c>
      <c r="D366" s="14" t="s">
        <v>85</v>
      </c>
      <c r="E366" s="101">
        <v>3</v>
      </c>
      <c r="F366" s="14">
        <v>2003</v>
      </c>
      <c r="G366" s="15">
        <v>562.11325438728011</v>
      </c>
      <c r="H366" s="15">
        <v>231</v>
      </c>
      <c r="I366" s="15">
        <v>527</v>
      </c>
      <c r="J366" s="15">
        <v>0</v>
      </c>
      <c r="K366" s="15">
        <v>0</v>
      </c>
      <c r="L366" s="15">
        <v>0</v>
      </c>
      <c r="M366" s="15">
        <v>758</v>
      </c>
    </row>
    <row r="367" spans="1:13" x14ac:dyDescent="0.2">
      <c r="A367" s="14" t="s">
        <v>13</v>
      </c>
      <c r="B367" s="14" t="s">
        <v>22</v>
      </c>
      <c r="C367" s="14" t="s">
        <v>31</v>
      </c>
      <c r="D367" s="14" t="s">
        <v>87</v>
      </c>
      <c r="E367" s="101">
        <v>3</v>
      </c>
      <c r="F367" s="14">
        <v>2008</v>
      </c>
      <c r="G367" s="15">
        <v>439.32305295185984</v>
      </c>
      <c r="H367" s="15">
        <v>205</v>
      </c>
      <c r="I367" s="15">
        <v>232</v>
      </c>
      <c r="J367" s="15">
        <v>915</v>
      </c>
      <c r="K367" s="15">
        <v>125</v>
      </c>
      <c r="L367" s="15">
        <v>41.25</v>
      </c>
      <c r="M367" s="15">
        <v>1393.25</v>
      </c>
    </row>
    <row r="368" spans="1:13" x14ac:dyDescent="0.2">
      <c r="A368" s="14" t="s">
        <v>15</v>
      </c>
      <c r="B368" s="14" t="s">
        <v>26</v>
      </c>
      <c r="C368" s="14" t="s">
        <v>79</v>
      </c>
      <c r="D368" s="14" t="s">
        <v>104</v>
      </c>
      <c r="E368" s="101">
        <v>3</v>
      </c>
      <c r="F368" s="14">
        <v>2008</v>
      </c>
      <c r="G368" s="15">
        <v>416.29122426269163</v>
      </c>
      <c r="H368" s="15">
        <v>320</v>
      </c>
      <c r="I368" s="15">
        <v>177</v>
      </c>
      <c r="J368" s="15">
        <v>376</v>
      </c>
      <c r="K368" s="15">
        <v>0</v>
      </c>
      <c r="L368" s="15">
        <v>0</v>
      </c>
      <c r="M368" s="15">
        <v>873</v>
      </c>
    </row>
    <row r="369" spans="1:13" x14ac:dyDescent="0.2">
      <c r="A369" s="14" t="s">
        <v>13</v>
      </c>
      <c r="B369" s="14" t="s">
        <v>22</v>
      </c>
      <c r="C369" s="14" t="s">
        <v>29</v>
      </c>
      <c r="D369" s="14" t="s">
        <v>84</v>
      </c>
      <c r="E369" s="101">
        <v>3</v>
      </c>
      <c r="F369" s="14">
        <v>2008</v>
      </c>
      <c r="G369" s="15">
        <v>410.7407489327818</v>
      </c>
      <c r="H369" s="15">
        <v>652</v>
      </c>
      <c r="I369" s="15">
        <v>246</v>
      </c>
      <c r="J369" s="15">
        <v>507</v>
      </c>
      <c r="K369" s="15">
        <v>0</v>
      </c>
      <c r="L369" s="15">
        <v>0</v>
      </c>
      <c r="M369" s="15">
        <v>1405</v>
      </c>
    </row>
    <row r="370" spans="1:13" x14ac:dyDescent="0.2">
      <c r="A370" s="14" t="s">
        <v>15</v>
      </c>
      <c r="B370" s="14" t="s">
        <v>27</v>
      </c>
      <c r="C370" s="14" t="s">
        <v>30</v>
      </c>
      <c r="D370" s="14" t="s">
        <v>85</v>
      </c>
      <c r="E370" s="101">
        <v>3</v>
      </c>
      <c r="F370" s="14">
        <v>2009</v>
      </c>
      <c r="G370" s="15">
        <v>489.43587123576509</v>
      </c>
      <c r="H370" s="15">
        <v>100</v>
      </c>
      <c r="I370" s="15">
        <v>610</v>
      </c>
      <c r="J370" s="15">
        <v>0</v>
      </c>
      <c r="K370" s="15">
        <v>0</v>
      </c>
      <c r="L370" s="15">
        <v>0</v>
      </c>
      <c r="M370" s="15">
        <v>710</v>
      </c>
    </row>
    <row r="371" spans="1:13" x14ac:dyDescent="0.2">
      <c r="A371" s="14" t="s">
        <v>13</v>
      </c>
      <c r="B371" s="14" t="s">
        <v>21</v>
      </c>
      <c r="C371" s="14" t="s">
        <v>79</v>
      </c>
      <c r="D371" s="14" t="s">
        <v>104</v>
      </c>
      <c r="E371" s="101">
        <v>2</v>
      </c>
      <c r="F371" s="14">
        <v>2017</v>
      </c>
      <c r="G371" s="15">
        <v>508.89151840373694</v>
      </c>
      <c r="H371" s="15">
        <v>0</v>
      </c>
      <c r="I371" s="15">
        <v>296</v>
      </c>
      <c r="J371" s="15">
        <v>5</v>
      </c>
      <c r="K371" s="15">
        <v>405</v>
      </c>
      <c r="L371" s="15">
        <v>133.65</v>
      </c>
      <c r="M371" s="15">
        <v>434.65</v>
      </c>
    </row>
    <row r="372" spans="1:13" x14ac:dyDescent="0.2">
      <c r="A372" s="14" t="s">
        <v>11</v>
      </c>
      <c r="B372" s="14" t="s">
        <v>17</v>
      </c>
      <c r="C372" s="14" t="s">
        <v>79</v>
      </c>
      <c r="D372" s="14" t="s">
        <v>104</v>
      </c>
      <c r="E372" s="101">
        <v>3</v>
      </c>
      <c r="F372" s="14">
        <v>1995</v>
      </c>
      <c r="G372" s="15">
        <v>312.41601526066955</v>
      </c>
      <c r="H372" s="15">
        <v>0</v>
      </c>
      <c r="I372" s="15">
        <v>643</v>
      </c>
      <c r="J372" s="15">
        <v>0</v>
      </c>
      <c r="K372" s="15">
        <v>0</v>
      </c>
      <c r="L372" s="15">
        <v>0</v>
      </c>
      <c r="M372" s="15">
        <v>643</v>
      </c>
    </row>
    <row r="373" spans="1:13" x14ac:dyDescent="0.2">
      <c r="A373" s="14" t="s">
        <v>11</v>
      </c>
      <c r="B373" s="14" t="s">
        <v>17</v>
      </c>
      <c r="C373" s="14" t="s">
        <v>30</v>
      </c>
      <c r="D373" s="14" t="s">
        <v>85</v>
      </c>
      <c r="E373" s="101">
        <v>3</v>
      </c>
      <c r="F373" s="14">
        <v>2008</v>
      </c>
      <c r="G373" s="15">
        <v>713.82904881154286</v>
      </c>
      <c r="H373" s="15">
        <v>23</v>
      </c>
      <c r="I373" s="15">
        <v>6</v>
      </c>
      <c r="J373" s="15">
        <v>0</v>
      </c>
      <c r="K373" s="15">
        <v>0</v>
      </c>
      <c r="L373" s="15">
        <v>0</v>
      </c>
      <c r="M373" s="15">
        <v>29</v>
      </c>
    </row>
    <row r="374" spans="1:13" x14ac:dyDescent="0.2">
      <c r="A374" s="14" t="s">
        <v>13</v>
      </c>
      <c r="B374" s="14" t="s">
        <v>21</v>
      </c>
      <c r="C374" s="14" t="s">
        <v>30</v>
      </c>
      <c r="D374" s="14" t="s">
        <v>85</v>
      </c>
      <c r="E374" s="101">
        <v>3</v>
      </c>
      <c r="F374" s="14">
        <v>2013</v>
      </c>
      <c r="G374" s="15">
        <v>627.34061114482847</v>
      </c>
      <c r="H374" s="15">
        <v>368</v>
      </c>
      <c r="I374" s="15">
        <v>17</v>
      </c>
      <c r="J374" s="15">
        <v>0</v>
      </c>
      <c r="K374" s="15">
        <v>195</v>
      </c>
      <c r="L374" s="15">
        <v>64.350000000000009</v>
      </c>
      <c r="M374" s="15">
        <v>449.35</v>
      </c>
    </row>
    <row r="375" spans="1:13" x14ac:dyDescent="0.2">
      <c r="A375" s="14" t="s">
        <v>11</v>
      </c>
      <c r="B375" s="14" t="s">
        <v>16</v>
      </c>
      <c r="C375" s="14" t="s">
        <v>30</v>
      </c>
      <c r="D375" s="14" t="s">
        <v>85</v>
      </c>
      <c r="E375" s="101">
        <v>1</v>
      </c>
      <c r="F375" s="14">
        <v>2021</v>
      </c>
      <c r="G375" s="15">
        <v>606.65961053133856</v>
      </c>
      <c r="H375" s="15">
        <v>91</v>
      </c>
      <c r="I375" s="15">
        <v>0</v>
      </c>
      <c r="J375" s="15">
        <v>0</v>
      </c>
      <c r="K375" s="15">
        <v>173</v>
      </c>
      <c r="L375" s="15">
        <v>57.09</v>
      </c>
      <c r="M375" s="15">
        <v>148.09</v>
      </c>
    </row>
    <row r="376" spans="1:13" x14ac:dyDescent="0.2">
      <c r="A376" s="14" t="s">
        <v>15</v>
      </c>
      <c r="B376" s="14" t="s">
        <v>27</v>
      </c>
      <c r="C376" s="14" t="s">
        <v>30</v>
      </c>
      <c r="D376" s="14" t="s">
        <v>85</v>
      </c>
      <c r="E376" s="101">
        <v>1</v>
      </c>
      <c r="F376" s="14">
        <v>2019</v>
      </c>
      <c r="G376" s="15">
        <v>200.01460306150716</v>
      </c>
      <c r="H376" s="15">
        <v>213</v>
      </c>
      <c r="I376" s="15">
        <v>0</v>
      </c>
      <c r="J376" s="15">
        <v>0</v>
      </c>
      <c r="K376" s="15">
        <v>0</v>
      </c>
      <c r="L376" s="15">
        <v>0</v>
      </c>
      <c r="M376" s="15">
        <v>213</v>
      </c>
    </row>
    <row r="377" spans="1:13" x14ac:dyDescent="0.2">
      <c r="A377" s="14" t="s">
        <v>15</v>
      </c>
      <c r="B377" s="14" t="s">
        <v>26</v>
      </c>
      <c r="C377" s="14" t="s">
        <v>29</v>
      </c>
      <c r="D377" s="14" t="s">
        <v>84</v>
      </c>
      <c r="E377" s="101">
        <v>3</v>
      </c>
      <c r="F377" s="14">
        <v>2008</v>
      </c>
      <c r="G377" s="15">
        <v>472.4396936982136</v>
      </c>
      <c r="H377" s="15">
        <v>292</v>
      </c>
      <c r="I377" s="15">
        <v>14</v>
      </c>
      <c r="J377" s="15">
        <v>310</v>
      </c>
      <c r="K377" s="15">
        <v>34</v>
      </c>
      <c r="L377" s="15">
        <v>11.22</v>
      </c>
      <c r="M377" s="15">
        <v>627.22</v>
      </c>
    </row>
    <row r="378" spans="1:13" x14ac:dyDescent="0.2">
      <c r="A378" s="14" t="s">
        <v>11</v>
      </c>
      <c r="B378" s="14" t="s">
        <v>17</v>
      </c>
      <c r="C378" s="14" t="s">
        <v>79</v>
      </c>
      <c r="D378" s="14" t="s">
        <v>86</v>
      </c>
      <c r="E378" s="101">
        <v>3</v>
      </c>
      <c r="F378" s="14">
        <v>2010</v>
      </c>
      <c r="G378" s="15">
        <v>387.85542493607261</v>
      </c>
      <c r="H378" s="15">
        <v>295</v>
      </c>
      <c r="I378" s="15">
        <v>2</v>
      </c>
      <c r="J378" s="15">
        <v>0</v>
      </c>
      <c r="K378" s="15">
        <v>0</v>
      </c>
      <c r="L378" s="15">
        <v>0</v>
      </c>
      <c r="M378" s="15">
        <v>297</v>
      </c>
    </row>
    <row r="379" spans="1:13" x14ac:dyDescent="0.2">
      <c r="A379" s="14" t="s">
        <v>15</v>
      </c>
      <c r="B379" s="14" t="s">
        <v>26</v>
      </c>
      <c r="C379" s="14" t="s">
        <v>30</v>
      </c>
      <c r="D379" s="14" t="s">
        <v>85</v>
      </c>
      <c r="E379" s="101">
        <v>2</v>
      </c>
      <c r="F379" s="14">
        <v>2014</v>
      </c>
      <c r="G379" s="15">
        <v>884.00515554214167</v>
      </c>
      <c r="H379" s="15">
        <v>182</v>
      </c>
      <c r="I379" s="15">
        <v>369</v>
      </c>
      <c r="J379" s="15">
        <v>34</v>
      </c>
      <c r="K379" s="15">
        <v>9</v>
      </c>
      <c r="L379" s="15">
        <v>2.97</v>
      </c>
      <c r="M379" s="15">
        <v>587.97</v>
      </c>
    </row>
    <row r="380" spans="1:13" x14ac:dyDescent="0.2">
      <c r="A380" s="14" t="s">
        <v>11</v>
      </c>
      <c r="B380" s="14" t="s">
        <v>16</v>
      </c>
      <c r="C380" s="14" t="s">
        <v>31</v>
      </c>
      <c r="D380" s="14" t="s">
        <v>87</v>
      </c>
      <c r="E380" s="101">
        <v>3</v>
      </c>
      <c r="F380" s="14">
        <v>2007</v>
      </c>
      <c r="G380" s="15">
        <v>352.56636247297314</v>
      </c>
      <c r="H380" s="15">
        <v>39</v>
      </c>
      <c r="I380" s="15">
        <v>0</v>
      </c>
      <c r="J380" s="15">
        <v>0</v>
      </c>
      <c r="K380" s="15">
        <v>0</v>
      </c>
      <c r="L380" s="15">
        <v>0</v>
      </c>
      <c r="M380" s="15">
        <v>39</v>
      </c>
    </row>
    <row r="381" spans="1:13" x14ac:dyDescent="0.2">
      <c r="A381" s="14" t="s">
        <v>13</v>
      </c>
      <c r="B381" s="14" t="s">
        <v>23</v>
      </c>
      <c r="C381" s="14" t="s">
        <v>30</v>
      </c>
      <c r="D381" s="14" t="s">
        <v>85</v>
      </c>
      <c r="E381" s="101">
        <v>2</v>
      </c>
      <c r="F381" s="14">
        <v>2017</v>
      </c>
      <c r="G381" s="15">
        <v>480.49598342035779</v>
      </c>
      <c r="H381" s="15">
        <v>14</v>
      </c>
      <c r="I381" s="15">
        <v>29</v>
      </c>
      <c r="J381" s="15">
        <v>0</v>
      </c>
      <c r="K381" s="15">
        <v>6</v>
      </c>
      <c r="L381" s="15">
        <v>84.941999999999993</v>
      </c>
      <c r="M381" s="15">
        <v>127.94199999999999</v>
      </c>
    </row>
    <row r="382" spans="1:13" x14ac:dyDescent="0.2">
      <c r="A382" s="14" t="s">
        <v>12</v>
      </c>
      <c r="B382" s="14" t="s">
        <v>19</v>
      </c>
      <c r="C382" s="14" t="s">
        <v>30</v>
      </c>
      <c r="D382" s="14" t="s">
        <v>85</v>
      </c>
      <c r="E382" s="101">
        <v>3</v>
      </c>
      <c r="F382" s="14">
        <v>2009</v>
      </c>
      <c r="G382" s="15">
        <v>444.75178280869426</v>
      </c>
      <c r="H382" s="15">
        <v>200</v>
      </c>
      <c r="I382" s="15">
        <v>0</v>
      </c>
      <c r="J382" s="15">
        <v>84</v>
      </c>
      <c r="K382" s="15">
        <v>0</v>
      </c>
      <c r="L382" s="15">
        <v>0</v>
      </c>
      <c r="M382" s="15">
        <v>284</v>
      </c>
    </row>
    <row r="383" spans="1:13" x14ac:dyDescent="0.2">
      <c r="A383" s="14" t="s">
        <v>15</v>
      </c>
      <c r="B383" s="14" t="s">
        <v>27</v>
      </c>
      <c r="C383" s="14" t="s">
        <v>30</v>
      </c>
      <c r="D383" s="14" t="s">
        <v>85</v>
      </c>
      <c r="E383" s="101">
        <v>3</v>
      </c>
      <c r="F383" s="14">
        <v>2013</v>
      </c>
      <c r="G383" s="15">
        <v>640.65972788340946</v>
      </c>
      <c r="H383" s="15">
        <v>506</v>
      </c>
      <c r="I383" s="15">
        <v>25</v>
      </c>
      <c r="J383" s="15">
        <v>0</v>
      </c>
      <c r="K383" s="15">
        <v>1314</v>
      </c>
      <c r="L383" s="15">
        <v>433.62</v>
      </c>
      <c r="M383" s="15">
        <v>964.62</v>
      </c>
    </row>
    <row r="384" spans="1:13" x14ac:dyDescent="0.2">
      <c r="A384" s="14" t="s">
        <v>13</v>
      </c>
      <c r="B384" s="14" t="s">
        <v>22</v>
      </c>
      <c r="C384" s="14" t="s">
        <v>79</v>
      </c>
      <c r="D384" s="14" t="s">
        <v>86</v>
      </c>
      <c r="E384" s="101">
        <v>1</v>
      </c>
      <c r="F384" s="14">
        <v>2020</v>
      </c>
      <c r="G384" s="15">
        <v>492.10842588232919</v>
      </c>
      <c r="H384" s="15">
        <v>209</v>
      </c>
      <c r="I384" s="15">
        <v>52</v>
      </c>
      <c r="J384" s="15">
        <v>6</v>
      </c>
      <c r="K384" s="15">
        <v>13</v>
      </c>
      <c r="L384" s="15">
        <v>4.29</v>
      </c>
      <c r="M384" s="15">
        <v>271.29000000000002</v>
      </c>
    </row>
    <row r="385" spans="1:13" x14ac:dyDescent="0.2">
      <c r="A385" s="14" t="s">
        <v>11</v>
      </c>
      <c r="B385" s="14" t="s">
        <v>18</v>
      </c>
      <c r="C385" s="14" t="s">
        <v>28</v>
      </c>
      <c r="D385" s="14" t="s">
        <v>80</v>
      </c>
      <c r="E385" s="101">
        <v>1</v>
      </c>
      <c r="F385" s="14">
        <v>2021</v>
      </c>
      <c r="G385" s="15">
        <v>420.11977527309784</v>
      </c>
      <c r="H385" s="15">
        <v>207</v>
      </c>
      <c r="I385" s="15">
        <v>2</v>
      </c>
      <c r="J385" s="15">
        <v>0</v>
      </c>
      <c r="K385" s="15">
        <v>0</v>
      </c>
      <c r="L385" s="15">
        <v>0</v>
      </c>
      <c r="M385" s="15">
        <v>209</v>
      </c>
    </row>
    <row r="386" spans="1:13" x14ac:dyDescent="0.2">
      <c r="A386" s="14" t="s">
        <v>13</v>
      </c>
      <c r="B386" s="14" t="s">
        <v>21</v>
      </c>
      <c r="C386" s="14" t="s">
        <v>79</v>
      </c>
      <c r="D386" s="14" t="s">
        <v>86</v>
      </c>
      <c r="E386" s="101">
        <v>3</v>
      </c>
      <c r="F386" s="14">
        <v>2008</v>
      </c>
      <c r="G386" s="15">
        <v>368.0748174035711</v>
      </c>
      <c r="H386" s="15">
        <v>485</v>
      </c>
      <c r="I386" s="15">
        <v>571</v>
      </c>
      <c r="J386" s="15">
        <v>165</v>
      </c>
      <c r="K386" s="15">
        <v>485</v>
      </c>
      <c r="L386" s="15">
        <v>160.05000000000001</v>
      </c>
      <c r="M386" s="15">
        <v>1381.05</v>
      </c>
    </row>
    <row r="387" spans="1:13" x14ac:dyDescent="0.2">
      <c r="A387" s="14" t="s">
        <v>13</v>
      </c>
      <c r="B387" s="14" t="s">
        <v>22</v>
      </c>
      <c r="C387" s="14" t="s">
        <v>30</v>
      </c>
      <c r="D387" s="14" t="s">
        <v>85</v>
      </c>
      <c r="E387" s="101">
        <v>3</v>
      </c>
      <c r="F387" s="14">
        <v>2009</v>
      </c>
      <c r="G387" s="15">
        <v>453.25860098652856</v>
      </c>
      <c r="H387" s="15">
        <v>230</v>
      </c>
      <c r="I387" s="15">
        <v>216</v>
      </c>
      <c r="J387" s="15">
        <v>111</v>
      </c>
      <c r="K387" s="15">
        <v>0</v>
      </c>
      <c r="L387" s="15">
        <v>0</v>
      </c>
      <c r="M387" s="15">
        <v>557</v>
      </c>
    </row>
    <row r="388" spans="1:13" x14ac:dyDescent="0.2">
      <c r="A388" s="14" t="s">
        <v>11</v>
      </c>
      <c r="B388" s="14" t="s">
        <v>18</v>
      </c>
      <c r="C388" s="14" t="s">
        <v>79</v>
      </c>
      <c r="D388" s="14" t="s">
        <v>104</v>
      </c>
      <c r="E388" s="101">
        <v>3</v>
      </c>
      <c r="F388" s="14">
        <v>2006</v>
      </c>
      <c r="G388" s="15">
        <v>427.64221214919758</v>
      </c>
      <c r="H388" s="15">
        <v>565</v>
      </c>
      <c r="I388" s="15">
        <v>408</v>
      </c>
      <c r="J388" s="15">
        <v>0</v>
      </c>
      <c r="K388" s="15">
        <v>12</v>
      </c>
      <c r="L388" s="15">
        <v>3.96</v>
      </c>
      <c r="M388" s="15">
        <v>976.96</v>
      </c>
    </row>
    <row r="389" spans="1:13" x14ac:dyDescent="0.2">
      <c r="A389" s="14" t="s">
        <v>14</v>
      </c>
      <c r="B389" s="14" t="s">
        <v>24</v>
      </c>
      <c r="C389" s="14" t="s">
        <v>79</v>
      </c>
      <c r="D389" s="14" t="s">
        <v>104</v>
      </c>
      <c r="E389" s="101">
        <v>3</v>
      </c>
      <c r="F389" s="14">
        <v>2005</v>
      </c>
      <c r="G389" s="15">
        <v>313.52172944060618</v>
      </c>
      <c r="H389" s="15">
        <v>557</v>
      </c>
      <c r="I389" s="15">
        <v>0</v>
      </c>
      <c r="J389" s="15">
        <v>0</v>
      </c>
      <c r="K389" s="15">
        <v>54</v>
      </c>
      <c r="L389" s="15">
        <v>17.82</v>
      </c>
      <c r="M389" s="15">
        <v>574.82000000000005</v>
      </c>
    </row>
    <row r="390" spans="1:13" x14ac:dyDescent="0.2">
      <c r="A390" s="14" t="s">
        <v>13</v>
      </c>
      <c r="B390" s="14" t="s">
        <v>22</v>
      </c>
      <c r="C390" s="14" t="s">
        <v>30</v>
      </c>
      <c r="D390" s="14" t="s">
        <v>85</v>
      </c>
      <c r="E390" s="101">
        <v>3</v>
      </c>
      <c r="F390" s="14">
        <v>2013</v>
      </c>
      <c r="G390" s="15">
        <v>601.04660066416443</v>
      </c>
      <c r="H390" s="15">
        <v>250</v>
      </c>
      <c r="I390" s="15">
        <v>184</v>
      </c>
      <c r="J390" s="15">
        <v>195</v>
      </c>
      <c r="K390" s="15">
        <v>0</v>
      </c>
      <c r="L390" s="15">
        <v>0</v>
      </c>
      <c r="M390" s="15">
        <v>629</v>
      </c>
    </row>
    <row r="391" spans="1:13" x14ac:dyDescent="0.2">
      <c r="A391" s="14" t="s">
        <v>13</v>
      </c>
      <c r="B391" s="14" t="s">
        <v>22</v>
      </c>
      <c r="C391" s="14" t="s">
        <v>29</v>
      </c>
      <c r="D391" s="14" t="s">
        <v>84</v>
      </c>
      <c r="E391" s="101">
        <v>2</v>
      </c>
      <c r="F391" s="14">
        <v>2017</v>
      </c>
      <c r="G391" s="15">
        <v>611.78587239380238</v>
      </c>
      <c r="H391" s="15">
        <v>328</v>
      </c>
      <c r="I391" s="15">
        <v>106</v>
      </c>
      <c r="J391" s="15">
        <v>26</v>
      </c>
      <c r="K391" s="15">
        <v>0</v>
      </c>
      <c r="L391" s="15">
        <v>1.3860000000000001</v>
      </c>
      <c r="M391" s="15">
        <v>461.38600000000002</v>
      </c>
    </row>
    <row r="392" spans="1:13" x14ac:dyDescent="0.2">
      <c r="A392" s="14" t="s">
        <v>12</v>
      </c>
      <c r="B392" s="14" t="s">
        <v>20</v>
      </c>
      <c r="C392" s="14" t="s">
        <v>79</v>
      </c>
      <c r="D392" s="14" t="s">
        <v>104</v>
      </c>
      <c r="E392" s="101">
        <v>1</v>
      </c>
      <c r="F392" s="14">
        <v>2020</v>
      </c>
      <c r="G392" s="15">
        <v>602.9681381134053</v>
      </c>
      <c r="H392" s="15">
        <v>108</v>
      </c>
      <c r="I392" s="15">
        <v>45</v>
      </c>
      <c r="J392" s="15">
        <v>21</v>
      </c>
      <c r="K392" s="15">
        <v>0</v>
      </c>
      <c r="L392" s="15">
        <v>0</v>
      </c>
      <c r="M392" s="15">
        <v>174</v>
      </c>
    </row>
    <row r="393" spans="1:13" x14ac:dyDescent="0.2">
      <c r="A393" s="14" t="s">
        <v>13</v>
      </c>
      <c r="B393" s="14" t="s">
        <v>22</v>
      </c>
      <c r="C393" s="14" t="s">
        <v>30</v>
      </c>
      <c r="D393" s="14" t="s">
        <v>85</v>
      </c>
      <c r="E393" s="101">
        <v>3</v>
      </c>
      <c r="F393" s="14">
        <v>2008</v>
      </c>
      <c r="G393" s="15">
        <v>422.22835398295058</v>
      </c>
      <c r="H393" s="15">
        <v>452</v>
      </c>
      <c r="I393" s="15">
        <v>0</v>
      </c>
      <c r="J393" s="15">
        <v>320</v>
      </c>
      <c r="K393" s="15">
        <v>0</v>
      </c>
      <c r="L393" s="15">
        <v>0</v>
      </c>
      <c r="M393" s="15">
        <v>772</v>
      </c>
    </row>
    <row r="394" spans="1:13" x14ac:dyDescent="0.2">
      <c r="A394" s="14" t="s">
        <v>15</v>
      </c>
      <c r="B394" s="14" t="s">
        <v>27</v>
      </c>
      <c r="C394" s="14" t="s">
        <v>30</v>
      </c>
      <c r="D394" s="14" t="s">
        <v>85</v>
      </c>
      <c r="E394" s="101">
        <v>3</v>
      </c>
      <c r="F394" s="14">
        <v>2006</v>
      </c>
      <c r="G394" s="15">
        <v>514.05595016779409</v>
      </c>
      <c r="H394" s="15">
        <v>75</v>
      </c>
      <c r="I394" s="15">
        <v>110</v>
      </c>
      <c r="J394" s="15">
        <v>0</v>
      </c>
      <c r="K394" s="15">
        <v>18</v>
      </c>
      <c r="L394" s="15">
        <v>5.94</v>
      </c>
      <c r="M394" s="15">
        <v>190.94</v>
      </c>
    </row>
    <row r="395" spans="1:13" x14ac:dyDescent="0.2">
      <c r="A395" s="14" t="s">
        <v>15</v>
      </c>
      <c r="B395" s="14" t="s">
        <v>26</v>
      </c>
      <c r="C395" s="14" t="s">
        <v>79</v>
      </c>
      <c r="D395" s="14" t="s">
        <v>104</v>
      </c>
      <c r="E395" s="101">
        <v>3</v>
      </c>
      <c r="F395" s="14">
        <v>2005</v>
      </c>
      <c r="G395" s="15">
        <v>429.73274376371876</v>
      </c>
      <c r="H395" s="15">
        <v>161</v>
      </c>
      <c r="I395" s="15">
        <v>376</v>
      </c>
      <c r="J395" s="15">
        <v>55</v>
      </c>
      <c r="K395" s="15">
        <v>0</v>
      </c>
      <c r="L395" s="15">
        <v>0</v>
      </c>
      <c r="M395" s="15">
        <v>592</v>
      </c>
    </row>
    <row r="396" spans="1:13" x14ac:dyDescent="0.2">
      <c r="A396" s="14" t="s">
        <v>14</v>
      </c>
      <c r="B396" s="14" t="s">
        <v>25</v>
      </c>
      <c r="C396" s="14" t="s">
        <v>30</v>
      </c>
      <c r="D396" s="14" t="s">
        <v>85</v>
      </c>
      <c r="E396" s="101">
        <v>2</v>
      </c>
      <c r="F396" s="14">
        <v>2018</v>
      </c>
      <c r="G396" s="15">
        <v>548.80196180105429</v>
      </c>
      <c r="H396" s="15">
        <v>558</v>
      </c>
      <c r="I396" s="15">
        <v>53</v>
      </c>
      <c r="J396" s="15">
        <v>0</v>
      </c>
      <c r="K396" s="15">
        <v>0</v>
      </c>
      <c r="L396" s="15">
        <v>0</v>
      </c>
      <c r="M396" s="15">
        <v>611</v>
      </c>
    </row>
    <row r="397" spans="1:13" x14ac:dyDescent="0.2">
      <c r="A397" s="14" t="s">
        <v>14</v>
      </c>
      <c r="B397" s="14" t="s">
        <v>25</v>
      </c>
      <c r="C397" s="14" t="s">
        <v>30</v>
      </c>
      <c r="D397" s="14" t="s">
        <v>85</v>
      </c>
      <c r="E397" s="101">
        <v>3</v>
      </c>
      <c r="F397" s="14">
        <v>2011</v>
      </c>
      <c r="G397" s="15">
        <v>449.9939126051475</v>
      </c>
      <c r="H397" s="15">
        <v>72</v>
      </c>
      <c r="I397" s="15">
        <v>108</v>
      </c>
      <c r="J397" s="15">
        <v>27</v>
      </c>
      <c r="K397" s="15">
        <v>158</v>
      </c>
      <c r="L397" s="15">
        <v>54.747000000000007</v>
      </c>
      <c r="M397" s="15">
        <v>261.74700000000001</v>
      </c>
    </row>
    <row r="398" spans="1:13" x14ac:dyDescent="0.2">
      <c r="A398" s="14" t="s">
        <v>15</v>
      </c>
      <c r="B398" s="14" t="s">
        <v>27</v>
      </c>
      <c r="C398" s="14" t="s">
        <v>79</v>
      </c>
      <c r="D398" s="14" t="s">
        <v>86</v>
      </c>
      <c r="E398" s="101">
        <v>1</v>
      </c>
      <c r="F398" s="14">
        <v>2021</v>
      </c>
      <c r="G398" s="15">
        <v>755.30167823987279</v>
      </c>
      <c r="H398" s="15">
        <v>68</v>
      </c>
      <c r="I398" s="15">
        <v>0</v>
      </c>
      <c r="J398" s="15">
        <v>0</v>
      </c>
      <c r="K398" s="15">
        <v>0</v>
      </c>
      <c r="L398" s="15">
        <v>0</v>
      </c>
      <c r="M398" s="15">
        <v>68</v>
      </c>
    </row>
    <row r="399" spans="1:13" x14ac:dyDescent="0.2">
      <c r="A399" s="14" t="s">
        <v>12</v>
      </c>
      <c r="B399" s="14" t="s">
        <v>20</v>
      </c>
      <c r="C399" s="14" t="s">
        <v>30</v>
      </c>
      <c r="D399" s="14" t="s">
        <v>85</v>
      </c>
      <c r="E399" s="101">
        <v>2</v>
      </c>
      <c r="F399" s="14">
        <v>2015</v>
      </c>
      <c r="G399" s="15">
        <v>726.13683838255599</v>
      </c>
      <c r="H399" s="15">
        <v>119</v>
      </c>
      <c r="I399" s="15">
        <v>0</v>
      </c>
      <c r="J399" s="15">
        <v>3</v>
      </c>
      <c r="K399" s="15">
        <v>346</v>
      </c>
      <c r="L399" s="15">
        <v>114.18</v>
      </c>
      <c r="M399" s="15">
        <v>236.18</v>
      </c>
    </row>
    <row r="400" spans="1:13" x14ac:dyDescent="0.2">
      <c r="A400" s="14" t="s">
        <v>11</v>
      </c>
      <c r="B400" s="14" t="s">
        <v>16</v>
      </c>
      <c r="C400" s="14" t="s">
        <v>30</v>
      </c>
      <c r="D400" s="14" t="s">
        <v>85</v>
      </c>
      <c r="E400" s="101">
        <v>3</v>
      </c>
      <c r="F400" s="14">
        <v>2013</v>
      </c>
      <c r="G400" s="15">
        <v>627.54709563974382</v>
      </c>
      <c r="H400" s="15">
        <v>489</v>
      </c>
      <c r="I400" s="15">
        <v>24</v>
      </c>
      <c r="J400" s="15">
        <v>0</v>
      </c>
      <c r="K400" s="15">
        <v>120</v>
      </c>
      <c r="L400" s="15">
        <v>39.6</v>
      </c>
      <c r="M400" s="15">
        <v>552.6</v>
      </c>
    </row>
    <row r="401" spans="1:13" x14ac:dyDescent="0.2">
      <c r="A401" s="14" t="s">
        <v>14</v>
      </c>
      <c r="B401" s="14" t="s">
        <v>24</v>
      </c>
      <c r="C401" s="14" t="s">
        <v>30</v>
      </c>
      <c r="D401" s="14" t="s">
        <v>85</v>
      </c>
      <c r="E401" s="101">
        <v>3</v>
      </c>
      <c r="F401" s="14">
        <v>2007</v>
      </c>
      <c r="G401" s="15">
        <v>514.66278378203879</v>
      </c>
      <c r="H401" s="15">
        <v>187</v>
      </c>
      <c r="I401" s="15">
        <v>70</v>
      </c>
      <c r="J401" s="15">
        <v>55</v>
      </c>
      <c r="K401" s="15">
        <v>20</v>
      </c>
      <c r="L401" s="15">
        <v>6.6000000000000005</v>
      </c>
      <c r="M401" s="15">
        <v>318.60000000000002</v>
      </c>
    </row>
    <row r="402" spans="1:13" x14ac:dyDescent="0.2">
      <c r="A402" s="14" t="s">
        <v>12</v>
      </c>
      <c r="B402" s="14" t="s">
        <v>20</v>
      </c>
      <c r="C402" s="14" t="s">
        <v>79</v>
      </c>
      <c r="D402" s="14" t="s">
        <v>86</v>
      </c>
      <c r="E402" s="101">
        <v>3</v>
      </c>
      <c r="F402" s="14">
        <v>2008</v>
      </c>
      <c r="G402" s="15">
        <v>591.24034982620253</v>
      </c>
      <c r="H402" s="15">
        <v>149</v>
      </c>
      <c r="I402" s="15">
        <v>0</v>
      </c>
      <c r="J402" s="15">
        <v>0</v>
      </c>
      <c r="K402" s="15">
        <v>0</v>
      </c>
      <c r="L402" s="15">
        <v>0</v>
      </c>
      <c r="M402" s="15">
        <v>149</v>
      </c>
    </row>
    <row r="403" spans="1:13" x14ac:dyDescent="0.2">
      <c r="A403" s="14" t="s">
        <v>15</v>
      </c>
      <c r="B403" s="14" t="s">
        <v>27</v>
      </c>
      <c r="C403" s="14" t="s">
        <v>79</v>
      </c>
      <c r="D403" s="14" t="s">
        <v>104</v>
      </c>
      <c r="E403" s="101">
        <v>2</v>
      </c>
      <c r="F403" s="14">
        <v>2017</v>
      </c>
      <c r="G403" s="15">
        <v>939.95958742503944</v>
      </c>
      <c r="H403" s="15">
        <v>397</v>
      </c>
      <c r="I403" s="15">
        <v>0</v>
      </c>
      <c r="J403" s="15">
        <v>8</v>
      </c>
      <c r="K403" s="15">
        <v>0</v>
      </c>
      <c r="L403" s="15">
        <v>0</v>
      </c>
      <c r="M403" s="15">
        <v>405</v>
      </c>
    </row>
    <row r="404" spans="1:13" x14ac:dyDescent="0.2">
      <c r="A404" s="14" t="s">
        <v>13</v>
      </c>
      <c r="B404" s="14" t="s">
        <v>21</v>
      </c>
      <c r="C404" s="14" t="s">
        <v>30</v>
      </c>
      <c r="D404" s="14" t="s">
        <v>85</v>
      </c>
      <c r="E404" s="101">
        <v>3</v>
      </c>
      <c r="F404" s="14">
        <v>2010</v>
      </c>
      <c r="G404" s="15">
        <v>457.03672458119092</v>
      </c>
      <c r="H404" s="15">
        <v>42</v>
      </c>
      <c r="I404" s="15">
        <v>19</v>
      </c>
      <c r="J404" s="15">
        <v>0</v>
      </c>
      <c r="K404" s="15">
        <v>0</v>
      </c>
      <c r="L404" s="15">
        <v>6.4680000000000009</v>
      </c>
      <c r="M404" s="15">
        <v>67.468000000000004</v>
      </c>
    </row>
    <row r="405" spans="1:13" x14ac:dyDescent="0.2">
      <c r="A405" s="14" t="s">
        <v>15</v>
      </c>
      <c r="B405" s="14" t="s">
        <v>26</v>
      </c>
      <c r="C405" s="14" t="s">
        <v>30</v>
      </c>
      <c r="D405" s="14" t="s">
        <v>85</v>
      </c>
      <c r="E405" s="101">
        <v>1</v>
      </c>
      <c r="F405" s="14">
        <v>2020</v>
      </c>
      <c r="G405" s="15">
        <v>550.8163426285895</v>
      </c>
      <c r="H405" s="15">
        <v>0</v>
      </c>
      <c r="I405" s="15">
        <v>17</v>
      </c>
      <c r="J405" s="15">
        <v>3</v>
      </c>
      <c r="K405" s="15">
        <v>3</v>
      </c>
      <c r="L405" s="15">
        <v>0.99</v>
      </c>
      <c r="M405" s="15">
        <v>20.99</v>
      </c>
    </row>
    <row r="406" spans="1:13" x14ac:dyDescent="0.2">
      <c r="A406" s="14" t="s">
        <v>13</v>
      </c>
      <c r="B406" s="14" t="s">
        <v>21</v>
      </c>
      <c r="C406" s="14" t="s">
        <v>29</v>
      </c>
      <c r="D406" s="14" t="s">
        <v>84</v>
      </c>
      <c r="E406" s="101">
        <v>1</v>
      </c>
      <c r="F406" s="14">
        <v>2021</v>
      </c>
      <c r="G406" s="15">
        <v>739.82478487655976</v>
      </c>
      <c r="H406" s="15">
        <v>116</v>
      </c>
      <c r="I406" s="15">
        <v>0</v>
      </c>
      <c r="J406" s="15">
        <v>0</v>
      </c>
      <c r="K406" s="15">
        <v>0</v>
      </c>
      <c r="L406" s="15">
        <v>0</v>
      </c>
      <c r="M406" s="15">
        <v>116</v>
      </c>
    </row>
    <row r="407" spans="1:13" x14ac:dyDescent="0.2">
      <c r="A407" s="14" t="s">
        <v>15</v>
      </c>
      <c r="B407" s="14" t="s">
        <v>26</v>
      </c>
      <c r="C407" s="14" t="s">
        <v>79</v>
      </c>
      <c r="D407" s="14" t="s">
        <v>104</v>
      </c>
      <c r="E407" s="101">
        <v>3</v>
      </c>
      <c r="F407" s="14">
        <v>2008</v>
      </c>
      <c r="G407" s="15">
        <v>468.55197591694156</v>
      </c>
      <c r="H407" s="15">
        <v>864</v>
      </c>
      <c r="I407" s="15">
        <v>57</v>
      </c>
      <c r="J407" s="15">
        <v>0</v>
      </c>
      <c r="K407" s="15">
        <v>0</v>
      </c>
      <c r="L407" s="15">
        <v>0</v>
      </c>
      <c r="M407" s="15">
        <v>921</v>
      </c>
    </row>
    <row r="408" spans="1:13" x14ac:dyDescent="0.2">
      <c r="A408" s="14" t="s">
        <v>11</v>
      </c>
      <c r="B408" s="14" t="s">
        <v>18</v>
      </c>
      <c r="C408" s="14" t="s">
        <v>30</v>
      </c>
      <c r="D408" s="14" t="s">
        <v>85</v>
      </c>
      <c r="E408" s="101">
        <v>1</v>
      </c>
      <c r="F408" s="14">
        <v>2020</v>
      </c>
      <c r="G408" s="15">
        <v>579.04945958949679</v>
      </c>
      <c r="H408" s="15">
        <v>73</v>
      </c>
      <c r="I408" s="15">
        <v>16</v>
      </c>
      <c r="J408" s="15">
        <v>0</v>
      </c>
      <c r="K408" s="15">
        <v>0</v>
      </c>
      <c r="L408" s="15">
        <v>0</v>
      </c>
      <c r="M408" s="15">
        <v>89</v>
      </c>
    </row>
    <row r="409" spans="1:13" x14ac:dyDescent="0.2">
      <c r="A409" s="14" t="s">
        <v>15</v>
      </c>
      <c r="B409" s="14" t="s">
        <v>27</v>
      </c>
      <c r="C409" s="14" t="s">
        <v>29</v>
      </c>
      <c r="D409" s="14" t="s">
        <v>83</v>
      </c>
      <c r="E409" s="101">
        <v>2</v>
      </c>
      <c r="F409" s="14">
        <v>2018</v>
      </c>
      <c r="G409" s="15">
        <v>708.15751399225144</v>
      </c>
      <c r="H409" s="15">
        <v>539</v>
      </c>
      <c r="I409" s="15">
        <v>0</v>
      </c>
      <c r="J409" s="15">
        <v>64</v>
      </c>
      <c r="K409" s="15">
        <v>48</v>
      </c>
      <c r="L409" s="15">
        <v>15.84</v>
      </c>
      <c r="M409" s="15">
        <v>618.84</v>
      </c>
    </row>
    <row r="410" spans="1:13" x14ac:dyDescent="0.2">
      <c r="A410" s="14" t="s">
        <v>13</v>
      </c>
      <c r="B410" s="14" t="s">
        <v>21</v>
      </c>
      <c r="C410" s="14" t="s">
        <v>28</v>
      </c>
      <c r="D410" s="14" t="s">
        <v>81</v>
      </c>
      <c r="E410" s="101">
        <v>2</v>
      </c>
      <c r="F410" s="14">
        <v>2015</v>
      </c>
      <c r="G410" s="15">
        <v>605.23826701830751</v>
      </c>
      <c r="H410" s="15">
        <v>259</v>
      </c>
      <c r="I410" s="15">
        <v>19</v>
      </c>
      <c r="J410" s="15">
        <v>0</v>
      </c>
      <c r="K410" s="15">
        <v>0</v>
      </c>
      <c r="L410" s="15">
        <v>0</v>
      </c>
      <c r="M410" s="15">
        <v>278</v>
      </c>
    </row>
    <row r="411" spans="1:13" x14ac:dyDescent="0.2">
      <c r="A411" s="14" t="s">
        <v>13</v>
      </c>
      <c r="B411" s="14" t="s">
        <v>22</v>
      </c>
      <c r="C411" s="14" t="s">
        <v>79</v>
      </c>
      <c r="D411" s="14" t="s">
        <v>104</v>
      </c>
      <c r="E411" s="101">
        <v>3</v>
      </c>
      <c r="F411" s="14">
        <v>2013</v>
      </c>
      <c r="G411" s="15">
        <v>672.9624574864215</v>
      </c>
      <c r="H411" s="15">
        <v>0</v>
      </c>
      <c r="I411" s="15">
        <v>934</v>
      </c>
      <c r="J411" s="15">
        <v>0</v>
      </c>
      <c r="K411" s="15">
        <v>31</v>
      </c>
      <c r="L411" s="15">
        <v>10.23</v>
      </c>
      <c r="M411" s="15">
        <v>944.23</v>
      </c>
    </row>
    <row r="412" spans="1:13" x14ac:dyDescent="0.2">
      <c r="A412" s="14" t="s">
        <v>13</v>
      </c>
      <c r="B412" s="14" t="s">
        <v>21</v>
      </c>
      <c r="C412" s="14" t="s">
        <v>28</v>
      </c>
      <c r="D412" s="14" t="s">
        <v>80</v>
      </c>
      <c r="E412" s="101">
        <v>1</v>
      </c>
      <c r="F412" s="14">
        <v>2019</v>
      </c>
      <c r="G412" s="15">
        <v>634.41651143385207</v>
      </c>
      <c r="H412" s="15">
        <v>11</v>
      </c>
      <c r="I412" s="15">
        <v>0</v>
      </c>
      <c r="J412" s="15">
        <v>0</v>
      </c>
      <c r="K412" s="15">
        <v>0</v>
      </c>
      <c r="L412" s="15">
        <v>0.495</v>
      </c>
      <c r="M412" s="15">
        <v>11.494999999999999</v>
      </c>
    </row>
    <row r="413" spans="1:13" x14ac:dyDescent="0.2">
      <c r="A413" s="14" t="s">
        <v>13</v>
      </c>
      <c r="B413" s="14" t="s">
        <v>22</v>
      </c>
      <c r="C413" s="14" t="s">
        <v>30</v>
      </c>
      <c r="D413" s="14" t="s">
        <v>85</v>
      </c>
      <c r="E413" s="101">
        <v>1</v>
      </c>
      <c r="F413" s="14">
        <v>2021</v>
      </c>
      <c r="G413" s="15">
        <v>595.69155961801437</v>
      </c>
      <c r="H413" s="15">
        <v>25</v>
      </c>
      <c r="I413" s="15">
        <v>20</v>
      </c>
      <c r="J413" s="15">
        <v>22</v>
      </c>
      <c r="K413" s="15">
        <v>0</v>
      </c>
      <c r="L413" s="15">
        <v>0</v>
      </c>
      <c r="M413" s="15">
        <v>67</v>
      </c>
    </row>
    <row r="414" spans="1:13" x14ac:dyDescent="0.2">
      <c r="A414" s="14" t="s">
        <v>13</v>
      </c>
      <c r="B414" s="14" t="s">
        <v>23</v>
      </c>
      <c r="C414" s="14" t="s">
        <v>29</v>
      </c>
      <c r="D414" s="14" t="s">
        <v>84</v>
      </c>
      <c r="E414" s="101">
        <v>3</v>
      </c>
      <c r="F414" s="14">
        <v>2009</v>
      </c>
      <c r="G414" s="15">
        <v>431.33353349991268</v>
      </c>
      <c r="H414" s="15">
        <v>522</v>
      </c>
      <c r="I414" s="15">
        <v>0</v>
      </c>
      <c r="J414" s="15">
        <v>0</v>
      </c>
      <c r="K414" s="15">
        <v>79</v>
      </c>
      <c r="L414" s="15">
        <v>27.951000000000001</v>
      </c>
      <c r="M414" s="15">
        <v>549.95100000000002</v>
      </c>
    </row>
    <row r="415" spans="1:13" x14ac:dyDescent="0.2">
      <c r="A415" s="14" t="s">
        <v>14</v>
      </c>
      <c r="B415" s="14" t="s">
        <v>24</v>
      </c>
      <c r="C415" s="14" t="s">
        <v>30</v>
      </c>
      <c r="D415" s="14" t="s">
        <v>85</v>
      </c>
      <c r="E415" s="101">
        <v>3</v>
      </c>
      <c r="F415" s="14">
        <v>2005</v>
      </c>
      <c r="G415" s="15">
        <v>402.06255342464078</v>
      </c>
      <c r="H415" s="15">
        <v>460</v>
      </c>
      <c r="I415" s="15">
        <v>373</v>
      </c>
      <c r="J415" s="15">
        <v>52</v>
      </c>
      <c r="K415" s="15">
        <v>32</v>
      </c>
      <c r="L415" s="15">
        <v>10.56</v>
      </c>
      <c r="M415" s="15">
        <v>895.56</v>
      </c>
    </row>
    <row r="416" spans="1:13" x14ac:dyDescent="0.2">
      <c r="A416" s="14" t="s">
        <v>14</v>
      </c>
      <c r="B416" s="14" t="s">
        <v>25</v>
      </c>
      <c r="C416" s="14" t="s">
        <v>30</v>
      </c>
      <c r="D416" s="14" t="s">
        <v>85</v>
      </c>
      <c r="E416" s="101">
        <v>3</v>
      </c>
      <c r="F416" s="14">
        <v>2011</v>
      </c>
      <c r="G416" s="15">
        <v>459.25492092799294</v>
      </c>
      <c r="H416" s="15">
        <v>722</v>
      </c>
      <c r="I416" s="15">
        <v>0</v>
      </c>
      <c r="J416" s="15">
        <v>74</v>
      </c>
      <c r="K416" s="15">
        <v>7</v>
      </c>
      <c r="L416" s="15">
        <v>2.31</v>
      </c>
      <c r="M416" s="15">
        <v>798.31</v>
      </c>
    </row>
    <row r="417" spans="1:13" x14ac:dyDescent="0.2">
      <c r="A417" s="14" t="s">
        <v>11</v>
      </c>
      <c r="B417" s="14" t="s">
        <v>16</v>
      </c>
      <c r="C417" s="14" t="s">
        <v>30</v>
      </c>
      <c r="D417" s="14" t="s">
        <v>85</v>
      </c>
      <c r="E417" s="101">
        <v>3</v>
      </c>
      <c r="F417" s="14">
        <v>2008</v>
      </c>
      <c r="G417" s="15">
        <v>786.12900210538055</v>
      </c>
      <c r="H417" s="15">
        <v>265</v>
      </c>
      <c r="I417" s="15">
        <v>0</v>
      </c>
      <c r="J417" s="15">
        <v>0</v>
      </c>
      <c r="K417" s="15">
        <v>0</v>
      </c>
      <c r="L417" s="15">
        <v>0</v>
      </c>
      <c r="M417" s="15">
        <v>265</v>
      </c>
    </row>
    <row r="418" spans="1:13" x14ac:dyDescent="0.2">
      <c r="A418" s="14" t="s">
        <v>13</v>
      </c>
      <c r="B418" s="14" t="s">
        <v>21</v>
      </c>
      <c r="C418" s="14" t="s">
        <v>31</v>
      </c>
      <c r="D418" s="14" t="s">
        <v>87</v>
      </c>
      <c r="E418" s="101">
        <v>1</v>
      </c>
      <c r="F418" s="14">
        <v>2019</v>
      </c>
      <c r="G418" s="15">
        <v>822.91915402577854</v>
      </c>
      <c r="H418" s="15">
        <v>735</v>
      </c>
      <c r="I418" s="15">
        <v>0</v>
      </c>
      <c r="J418" s="15">
        <v>5</v>
      </c>
      <c r="K418" s="15">
        <v>0</v>
      </c>
      <c r="L418" s="15">
        <v>0</v>
      </c>
      <c r="M418" s="15">
        <v>740</v>
      </c>
    </row>
    <row r="419" spans="1:13" x14ac:dyDescent="0.2">
      <c r="A419" s="14" t="s">
        <v>14</v>
      </c>
      <c r="B419" s="14" t="s">
        <v>25</v>
      </c>
      <c r="C419" s="14" t="s">
        <v>79</v>
      </c>
      <c r="D419" s="14" t="s">
        <v>104</v>
      </c>
      <c r="E419" s="101">
        <v>3</v>
      </c>
      <c r="F419" s="14">
        <v>2008</v>
      </c>
      <c r="G419" s="15">
        <v>321.54871826334147</v>
      </c>
      <c r="H419" s="15">
        <v>991</v>
      </c>
      <c r="I419" s="15">
        <v>75</v>
      </c>
      <c r="J419" s="15">
        <v>8</v>
      </c>
      <c r="K419" s="15">
        <v>8</v>
      </c>
      <c r="L419" s="15">
        <v>2.64</v>
      </c>
      <c r="M419" s="15">
        <v>1076.6400000000001</v>
      </c>
    </row>
    <row r="420" spans="1:13" x14ac:dyDescent="0.2">
      <c r="A420" s="14" t="s">
        <v>15</v>
      </c>
      <c r="B420" s="14" t="s">
        <v>26</v>
      </c>
      <c r="C420" s="14" t="s">
        <v>28</v>
      </c>
      <c r="D420" s="14" t="s">
        <v>80</v>
      </c>
      <c r="E420" s="101">
        <v>2</v>
      </c>
      <c r="F420" s="14">
        <v>2014</v>
      </c>
      <c r="G420" s="15">
        <v>605.48088460654617</v>
      </c>
      <c r="H420" s="15">
        <v>552</v>
      </c>
      <c r="I420" s="15">
        <v>0</v>
      </c>
      <c r="J420" s="15">
        <v>90</v>
      </c>
      <c r="K420" s="15">
        <v>0</v>
      </c>
      <c r="L420" s="15">
        <v>0</v>
      </c>
      <c r="M420" s="15">
        <v>642</v>
      </c>
    </row>
    <row r="421" spans="1:13" x14ac:dyDescent="0.2">
      <c r="A421" s="14" t="s">
        <v>15</v>
      </c>
      <c r="B421" s="14" t="s">
        <v>26</v>
      </c>
      <c r="C421" s="14" t="s">
        <v>79</v>
      </c>
      <c r="D421" s="14" t="s">
        <v>104</v>
      </c>
      <c r="E421" s="101">
        <v>3</v>
      </c>
      <c r="F421" s="14">
        <v>2008</v>
      </c>
      <c r="G421" s="15">
        <v>619.2981322015238</v>
      </c>
      <c r="H421" s="15">
        <v>1538</v>
      </c>
      <c r="I421" s="15">
        <v>0</v>
      </c>
      <c r="J421" s="15">
        <v>0</v>
      </c>
      <c r="K421" s="15">
        <v>0</v>
      </c>
      <c r="L421" s="15">
        <v>0</v>
      </c>
      <c r="M421" s="15">
        <v>1538</v>
      </c>
    </row>
    <row r="422" spans="1:13" x14ac:dyDescent="0.2">
      <c r="A422" s="14" t="s">
        <v>13</v>
      </c>
      <c r="B422" s="14" t="s">
        <v>21</v>
      </c>
      <c r="C422" s="14" t="s">
        <v>29</v>
      </c>
      <c r="D422" s="14" t="s">
        <v>84</v>
      </c>
      <c r="E422" s="101">
        <v>1</v>
      </c>
      <c r="F422" s="14">
        <v>2021</v>
      </c>
      <c r="G422" s="15">
        <v>823.61989962022017</v>
      </c>
      <c r="H422" s="15">
        <v>93</v>
      </c>
      <c r="I422" s="15">
        <v>0</v>
      </c>
      <c r="J422" s="15">
        <v>0</v>
      </c>
      <c r="K422" s="15">
        <v>0</v>
      </c>
      <c r="L422" s="15">
        <v>0</v>
      </c>
      <c r="M422" s="15">
        <v>93</v>
      </c>
    </row>
    <row r="423" spans="1:13" x14ac:dyDescent="0.2">
      <c r="A423" s="14" t="s">
        <v>13</v>
      </c>
      <c r="B423" s="14" t="s">
        <v>22</v>
      </c>
      <c r="C423" s="14" t="s">
        <v>30</v>
      </c>
      <c r="D423" s="14" t="s">
        <v>85</v>
      </c>
      <c r="E423" s="101">
        <v>3</v>
      </c>
      <c r="F423" s="14">
        <v>2008</v>
      </c>
      <c r="G423" s="15">
        <v>542.73882203051517</v>
      </c>
      <c r="H423" s="15">
        <v>0</v>
      </c>
      <c r="I423" s="15">
        <v>432</v>
      </c>
      <c r="J423" s="15">
        <v>0</v>
      </c>
      <c r="K423" s="15">
        <v>131</v>
      </c>
      <c r="L423" s="15">
        <v>43.230000000000004</v>
      </c>
      <c r="M423" s="15">
        <v>475.23</v>
      </c>
    </row>
    <row r="424" spans="1:13" x14ac:dyDescent="0.2">
      <c r="A424" s="14" t="s">
        <v>13</v>
      </c>
      <c r="B424" s="14" t="s">
        <v>23</v>
      </c>
      <c r="C424" s="14" t="s">
        <v>79</v>
      </c>
      <c r="D424" s="14" t="s">
        <v>86</v>
      </c>
      <c r="E424" s="101">
        <v>3</v>
      </c>
      <c r="F424" s="14">
        <v>2000</v>
      </c>
      <c r="G424" s="15">
        <v>312.84109571208251</v>
      </c>
      <c r="H424" s="15">
        <v>0</v>
      </c>
      <c r="I424" s="15">
        <v>200</v>
      </c>
      <c r="J424" s="15">
        <v>0</v>
      </c>
      <c r="K424" s="15">
        <v>0</v>
      </c>
      <c r="L424" s="15">
        <v>0</v>
      </c>
      <c r="M424" s="15">
        <v>200</v>
      </c>
    </row>
    <row r="425" spans="1:13" x14ac:dyDescent="0.2">
      <c r="A425" s="14" t="s">
        <v>11</v>
      </c>
      <c r="B425" s="14" t="s">
        <v>16</v>
      </c>
      <c r="C425" s="14" t="s">
        <v>28</v>
      </c>
      <c r="D425" s="14" t="s">
        <v>80</v>
      </c>
      <c r="E425" s="101">
        <v>3</v>
      </c>
      <c r="F425" s="14">
        <v>2005</v>
      </c>
      <c r="G425" s="15">
        <v>403.29147014520009</v>
      </c>
      <c r="H425" s="15">
        <v>426</v>
      </c>
      <c r="I425" s="15">
        <v>0</v>
      </c>
      <c r="J425" s="15">
        <v>0</v>
      </c>
      <c r="K425" s="15">
        <v>0</v>
      </c>
      <c r="L425" s="15">
        <v>0</v>
      </c>
      <c r="M425" s="15">
        <v>426</v>
      </c>
    </row>
    <row r="426" spans="1:13" x14ac:dyDescent="0.2">
      <c r="A426" s="14" t="s">
        <v>15</v>
      </c>
      <c r="B426" s="14" t="s">
        <v>26</v>
      </c>
      <c r="C426" s="14" t="s">
        <v>31</v>
      </c>
      <c r="D426" s="14" t="s">
        <v>87</v>
      </c>
      <c r="E426" s="101">
        <v>3</v>
      </c>
      <c r="F426" s="14">
        <v>2006</v>
      </c>
      <c r="G426" s="15">
        <v>662.51928131195359</v>
      </c>
      <c r="H426" s="15">
        <v>95</v>
      </c>
      <c r="I426" s="15">
        <v>69</v>
      </c>
      <c r="J426" s="15">
        <v>27</v>
      </c>
      <c r="K426" s="15">
        <v>29</v>
      </c>
      <c r="L426" s="15">
        <v>9.57</v>
      </c>
      <c r="M426" s="15">
        <v>200.57</v>
      </c>
    </row>
    <row r="427" spans="1:13" x14ac:dyDescent="0.2">
      <c r="A427" s="14" t="s">
        <v>15</v>
      </c>
      <c r="B427" s="14" t="s">
        <v>26</v>
      </c>
      <c r="C427" s="14" t="s">
        <v>79</v>
      </c>
      <c r="D427" s="14" t="s">
        <v>104</v>
      </c>
      <c r="E427" s="101">
        <v>3</v>
      </c>
      <c r="F427" s="14">
        <v>2007</v>
      </c>
      <c r="G427" s="15">
        <v>426.60599060637463</v>
      </c>
      <c r="H427" s="15">
        <v>395</v>
      </c>
      <c r="I427" s="15">
        <v>0</v>
      </c>
      <c r="J427" s="15">
        <v>804</v>
      </c>
      <c r="K427" s="15">
        <v>0</v>
      </c>
      <c r="L427" s="15">
        <v>0</v>
      </c>
      <c r="M427" s="15">
        <v>1199</v>
      </c>
    </row>
    <row r="428" spans="1:13" x14ac:dyDescent="0.2">
      <c r="A428" s="14" t="s">
        <v>11</v>
      </c>
      <c r="B428" s="14" t="s">
        <v>17</v>
      </c>
      <c r="C428" s="14" t="s">
        <v>28</v>
      </c>
      <c r="D428" s="14" t="s">
        <v>80</v>
      </c>
      <c r="E428" s="101">
        <v>3</v>
      </c>
      <c r="F428" s="14">
        <v>2010</v>
      </c>
      <c r="G428" s="15">
        <v>692.2098713448504</v>
      </c>
      <c r="H428" s="15">
        <v>1039</v>
      </c>
      <c r="I428" s="15">
        <v>0</v>
      </c>
      <c r="J428" s="15">
        <v>0</v>
      </c>
      <c r="K428" s="15">
        <v>0</v>
      </c>
      <c r="L428" s="15">
        <v>0</v>
      </c>
      <c r="M428" s="15">
        <v>1039</v>
      </c>
    </row>
    <row r="429" spans="1:13" x14ac:dyDescent="0.2">
      <c r="A429" s="14" t="s">
        <v>14</v>
      </c>
      <c r="B429" s="14" t="s">
        <v>25</v>
      </c>
      <c r="C429" s="14" t="s">
        <v>29</v>
      </c>
      <c r="D429" s="14" t="s">
        <v>84</v>
      </c>
      <c r="E429" s="101">
        <v>2</v>
      </c>
      <c r="F429" s="14">
        <v>2017</v>
      </c>
      <c r="G429" s="15">
        <v>495.93607934977274</v>
      </c>
      <c r="H429" s="15">
        <v>76</v>
      </c>
      <c r="I429" s="15">
        <v>16</v>
      </c>
      <c r="J429" s="15">
        <v>0</v>
      </c>
      <c r="K429" s="15">
        <v>0</v>
      </c>
      <c r="L429" s="15">
        <v>0</v>
      </c>
      <c r="M429" s="15">
        <v>92</v>
      </c>
    </row>
    <row r="430" spans="1:13" x14ac:dyDescent="0.2">
      <c r="A430" s="14" t="s">
        <v>14</v>
      </c>
      <c r="B430" s="14" t="s">
        <v>24</v>
      </c>
      <c r="C430" s="14" t="s">
        <v>30</v>
      </c>
      <c r="D430" s="14" t="s">
        <v>85</v>
      </c>
      <c r="E430" s="101">
        <v>2</v>
      </c>
      <c r="F430" s="14">
        <v>2018</v>
      </c>
      <c r="G430" s="15">
        <v>691.50946149580568</v>
      </c>
      <c r="H430" s="15">
        <v>359</v>
      </c>
      <c r="I430" s="15">
        <v>26</v>
      </c>
      <c r="J430" s="15">
        <v>5</v>
      </c>
      <c r="K430" s="15">
        <v>0</v>
      </c>
      <c r="L430" s="15">
        <v>0</v>
      </c>
      <c r="M430" s="15">
        <v>390</v>
      </c>
    </row>
    <row r="431" spans="1:13" x14ac:dyDescent="0.2">
      <c r="A431" s="14" t="s">
        <v>15</v>
      </c>
      <c r="B431" s="14" t="s">
        <v>26</v>
      </c>
      <c r="C431" s="14" t="s">
        <v>31</v>
      </c>
      <c r="D431" s="14" t="s">
        <v>87</v>
      </c>
      <c r="E431" s="101">
        <v>3</v>
      </c>
      <c r="F431" s="14">
        <v>2005</v>
      </c>
      <c r="G431" s="15">
        <v>408.92728563439351</v>
      </c>
      <c r="H431" s="15">
        <v>242</v>
      </c>
      <c r="I431" s="15">
        <v>168</v>
      </c>
      <c r="J431" s="15">
        <v>400</v>
      </c>
      <c r="K431" s="15">
        <v>0</v>
      </c>
      <c r="L431" s="15">
        <v>0</v>
      </c>
      <c r="M431" s="15">
        <v>810</v>
      </c>
    </row>
    <row r="432" spans="1:13" x14ac:dyDescent="0.2">
      <c r="A432" s="14" t="s">
        <v>15</v>
      </c>
      <c r="B432" s="14" t="s">
        <v>27</v>
      </c>
      <c r="C432" s="14" t="s">
        <v>31</v>
      </c>
      <c r="D432" s="14" t="s">
        <v>87</v>
      </c>
      <c r="E432" s="101">
        <v>3</v>
      </c>
      <c r="F432" s="14">
        <v>2008</v>
      </c>
      <c r="G432" s="15">
        <v>499.78446561873284</v>
      </c>
      <c r="H432" s="15">
        <v>143</v>
      </c>
      <c r="I432" s="15">
        <v>145</v>
      </c>
      <c r="J432" s="15">
        <v>32</v>
      </c>
      <c r="K432" s="15">
        <v>0</v>
      </c>
      <c r="L432" s="15">
        <v>0</v>
      </c>
      <c r="M432" s="15">
        <v>320</v>
      </c>
    </row>
    <row r="433" spans="1:13" x14ac:dyDescent="0.2">
      <c r="A433" s="14" t="s">
        <v>14</v>
      </c>
      <c r="B433" s="14" t="s">
        <v>24</v>
      </c>
      <c r="C433" s="14" t="s">
        <v>79</v>
      </c>
      <c r="D433" s="14" t="s">
        <v>104</v>
      </c>
      <c r="E433" s="101">
        <v>3</v>
      </c>
      <c r="F433" s="14">
        <v>2003</v>
      </c>
      <c r="G433" s="15">
        <v>393.13421635379507</v>
      </c>
      <c r="H433" s="15">
        <v>1161</v>
      </c>
      <c r="I433" s="15">
        <v>0</v>
      </c>
      <c r="J433" s="15">
        <v>8</v>
      </c>
      <c r="K433" s="15">
        <v>0</v>
      </c>
      <c r="L433" s="15">
        <v>0</v>
      </c>
      <c r="M433" s="15">
        <v>1169</v>
      </c>
    </row>
    <row r="434" spans="1:13" x14ac:dyDescent="0.2">
      <c r="A434" s="14" t="s">
        <v>15</v>
      </c>
      <c r="B434" s="14" t="s">
        <v>27</v>
      </c>
      <c r="C434" s="14" t="s">
        <v>30</v>
      </c>
      <c r="D434" s="14" t="s">
        <v>85</v>
      </c>
      <c r="E434" s="101">
        <v>3</v>
      </c>
      <c r="F434" s="14">
        <v>2007</v>
      </c>
      <c r="G434" s="15">
        <v>651.5583071623455</v>
      </c>
      <c r="H434" s="15">
        <v>323</v>
      </c>
      <c r="I434" s="15">
        <v>160</v>
      </c>
      <c r="J434" s="15">
        <v>0</v>
      </c>
      <c r="K434" s="15">
        <v>4690</v>
      </c>
      <c r="L434" s="15">
        <v>1547.7</v>
      </c>
      <c r="M434" s="15">
        <v>2030.7</v>
      </c>
    </row>
    <row r="435" spans="1:13" x14ac:dyDescent="0.2">
      <c r="A435" s="14" t="s">
        <v>13</v>
      </c>
      <c r="B435" s="14" t="s">
        <v>22</v>
      </c>
      <c r="C435" s="14" t="s">
        <v>79</v>
      </c>
      <c r="D435" s="14" t="s">
        <v>104</v>
      </c>
      <c r="E435" s="101">
        <v>3</v>
      </c>
      <c r="F435" s="14">
        <v>2006</v>
      </c>
      <c r="G435" s="15">
        <v>426.20955640806682</v>
      </c>
      <c r="H435" s="15">
        <v>808</v>
      </c>
      <c r="I435" s="15">
        <v>0</v>
      </c>
      <c r="J435" s="15">
        <v>0</v>
      </c>
      <c r="K435" s="15">
        <v>290</v>
      </c>
      <c r="L435" s="15">
        <v>98.01</v>
      </c>
      <c r="M435" s="15">
        <v>906.01</v>
      </c>
    </row>
    <row r="436" spans="1:13" x14ac:dyDescent="0.2">
      <c r="A436" s="14" t="s">
        <v>12</v>
      </c>
      <c r="B436" s="14" t="s">
        <v>20</v>
      </c>
      <c r="C436" s="14" t="s">
        <v>29</v>
      </c>
      <c r="D436" s="14" t="s">
        <v>89</v>
      </c>
      <c r="E436" s="101">
        <v>2</v>
      </c>
      <c r="F436" s="14">
        <v>2018</v>
      </c>
      <c r="G436" s="15">
        <v>939.92061484332919</v>
      </c>
      <c r="H436" s="15">
        <v>148</v>
      </c>
      <c r="I436" s="15">
        <v>0</v>
      </c>
      <c r="J436" s="15">
        <v>0</v>
      </c>
      <c r="K436" s="15">
        <v>0</v>
      </c>
      <c r="L436" s="15">
        <v>0</v>
      </c>
      <c r="M436" s="15">
        <v>148</v>
      </c>
    </row>
    <row r="437" spans="1:13" x14ac:dyDescent="0.2">
      <c r="A437" s="14" t="s">
        <v>11</v>
      </c>
      <c r="B437" s="14" t="s">
        <v>16</v>
      </c>
      <c r="C437" s="14" t="s">
        <v>28</v>
      </c>
      <c r="D437" s="14" t="s">
        <v>81</v>
      </c>
      <c r="E437" s="101">
        <v>3</v>
      </c>
      <c r="F437" s="14">
        <v>2012</v>
      </c>
      <c r="G437" s="15">
        <v>609.79338567335742</v>
      </c>
      <c r="H437" s="15">
        <v>861</v>
      </c>
      <c r="I437" s="15">
        <v>19</v>
      </c>
      <c r="J437" s="15">
        <v>0</v>
      </c>
      <c r="K437" s="15">
        <v>0</v>
      </c>
      <c r="L437" s="15">
        <v>0</v>
      </c>
      <c r="M437" s="15">
        <v>880</v>
      </c>
    </row>
    <row r="438" spans="1:13" x14ac:dyDescent="0.2">
      <c r="A438" s="14" t="s">
        <v>13</v>
      </c>
      <c r="B438" s="14" t="s">
        <v>21</v>
      </c>
      <c r="C438" s="14" t="s">
        <v>30</v>
      </c>
      <c r="D438" s="14" t="s">
        <v>85</v>
      </c>
      <c r="E438" s="101">
        <v>2</v>
      </c>
      <c r="F438" s="14">
        <v>2018</v>
      </c>
      <c r="G438" s="15">
        <v>773.47096638425012</v>
      </c>
      <c r="H438" s="15">
        <v>19</v>
      </c>
      <c r="I438" s="15">
        <v>75</v>
      </c>
      <c r="J438" s="15">
        <v>14</v>
      </c>
      <c r="K438" s="15">
        <v>90</v>
      </c>
      <c r="L438" s="15">
        <v>29.700000000000003</v>
      </c>
      <c r="M438" s="15">
        <v>137.69999999999999</v>
      </c>
    </row>
    <row r="439" spans="1:13" x14ac:dyDescent="0.2">
      <c r="A439" s="14" t="s">
        <v>12</v>
      </c>
      <c r="B439" s="14" t="s">
        <v>20</v>
      </c>
      <c r="C439" s="14" t="s">
        <v>30</v>
      </c>
      <c r="D439" s="14" t="s">
        <v>85</v>
      </c>
      <c r="E439" s="101">
        <v>2</v>
      </c>
      <c r="F439" s="14">
        <v>2015</v>
      </c>
      <c r="G439" s="15">
        <v>781.51916586927189</v>
      </c>
      <c r="H439" s="15">
        <v>0</v>
      </c>
      <c r="I439" s="15">
        <v>129</v>
      </c>
      <c r="J439" s="15">
        <v>14</v>
      </c>
      <c r="K439" s="15">
        <v>0</v>
      </c>
      <c r="L439" s="15">
        <v>0</v>
      </c>
      <c r="M439" s="15">
        <v>143</v>
      </c>
    </row>
    <row r="440" spans="1:13" x14ac:dyDescent="0.2">
      <c r="A440" s="14" t="s">
        <v>15</v>
      </c>
      <c r="B440" s="14" t="s">
        <v>26</v>
      </c>
      <c r="C440" s="14" t="s">
        <v>30</v>
      </c>
      <c r="D440" s="14" t="s">
        <v>85</v>
      </c>
      <c r="E440" s="101">
        <v>3</v>
      </c>
      <c r="F440" s="14">
        <v>2007</v>
      </c>
      <c r="G440" s="15">
        <v>714.84866044370074</v>
      </c>
      <c r="H440" s="15">
        <v>74</v>
      </c>
      <c r="I440" s="15">
        <v>202</v>
      </c>
      <c r="J440" s="15">
        <v>26</v>
      </c>
      <c r="K440" s="15">
        <v>877</v>
      </c>
      <c r="L440" s="15">
        <v>289.41000000000003</v>
      </c>
      <c r="M440" s="15">
        <v>591.41000000000008</v>
      </c>
    </row>
    <row r="441" spans="1:13" x14ac:dyDescent="0.2">
      <c r="A441" s="14" t="s">
        <v>11</v>
      </c>
      <c r="B441" s="14" t="s">
        <v>17</v>
      </c>
      <c r="C441" s="14" t="s">
        <v>30</v>
      </c>
      <c r="D441" s="14" t="s">
        <v>85</v>
      </c>
      <c r="E441" s="101">
        <v>3</v>
      </c>
      <c r="F441" s="14">
        <v>2006</v>
      </c>
      <c r="G441" s="15">
        <v>386.62386597883994</v>
      </c>
      <c r="H441" s="15">
        <v>170</v>
      </c>
      <c r="I441" s="15">
        <v>146</v>
      </c>
      <c r="J441" s="15">
        <v>25</v>
      </c>
      <c r="K441" s="15">
        <v>6</v>
      </c>
      <c r="L441" s="15">
        <v>1.98</v>
      </c>
      <c r="M441" s="15">
        <v>342.98</v>
      </c>
    </row>
    <row r="442" spans="1:13" x14ac:dyDescent="0.2">
      <c r="A442" s="14" t="s">
        <v>13</v>
      </c>
      <c r="B442" s="14" t="s">
        <v>22</v>
      </c>
      <c r="C442" s="14" t="s">
        <v>30</v>
      </c>
      <c r="D442" s="14" t="s">
        <v>85</v>
      </c>
      <c r="E442" s="101">
        <v>3</v>
      </c>
      <c r="F442" s="14">
        <v>2007</v>
      </c>
      <c r="G442" s="15">
        <v>417.78558194211888</v>
      </c>
      <c r="H442" s="15">
        <v>43</v>
      </c>
      <c r="I442" s="15">
        <v>129</v>
      </c>
      <c r="J442" s="15">
        <v>35</v>
      </c>
      <c r="K442" s="15">
        <v>0</v>
      </c>
      <c r="L442" s="15">
        <v>0</v>
      </c>
      <c r="M442" s="15">
        <v>207</v>
      </c>
    </row>
    <row r="443" spans="1:13" x14ac:dyDescent="0.2">
      <c r="A443" s="14" t="s">
        <v>13</v>
      </c>
      <c r="B443" s="14" t="s">
        <v>21</v>
      </c>
      <c r="C443" s="14" t="s">
        <v>30</v>
      </c>
      <c r="D443" s="14" t="s">
        <v>85</v>
      </c>
      <c r="E443" s="101">
        <v>3</v>
      </c>
      <c r="F443" s="14">
        <v>2008</v>
      </c>
      <c r="G443" s="15">
        <v>439.00982896259291</v>
      </c>
      <c r="H443" s="15">
        <v>278</v>
      </c>
      <c r="I443" s="15">
        <v>21</v>
      </c>
      <c r="J443" s="15">
        <v>6</v>
      </c>
      <c r="K443" s="15">
        <v>1259</v>
      </c>
      <c r="L443" s="15">
        <v>421.70700000000005</v>
      </c>
      <c r="M443" s="15">
        <v>726.70700000000011</v>
      </c>
    </row>
    <row r="444" spans="1:13" x14ac:dyDescent="0.2">
      <c r="A444" s="14" t="s">
        <v>15</v>
      </c>
      <c r="B444" s="14" t="s">
        <v>27</v>
      </c>
      <c r="C444" s="14" t="s">
        <v>31</v>
      </c>
      <c r="D444" s="14" t="s">
        <v>87</v>
      </c>
      <c r="E444" s="101">
        <v>3</v>
      </c>
      <c r="F444" s="14">
        <v>2008</v>
      </c>
      <c r="G444" s="15">
        <v>486.70171464632557</v>
      </c>
      <c r="H444" s="15">
        <v>397</v>
      </c>
      <c r="I444" s="15">
        <v>0</v>
      </c>
      <c r="J444" s="15">
        <v>0</v>
      </c>
      <c r="K444" s="15">
        <v>118</v>
      </c>
      <c r="L444" s="15">
        <v>38.940000000000005</v>
      </c>
      <c r="M444" s="15">
        <v>435.94</v>
      </c>
    </row>
    <row r="445" spans="1:13" x14ac:dyDescent="0.2">
      <c r="A445" s="14" t="s">
        <v>14</v>
      </c>
      <c r="B445" s="14" t="s">
        <v>25</v>
      </c>
      <c r="C445" s="14" t="s">
        <v>79</v>
      </c>
      <c r="D445" s="14" t="s">
        <v>104</v>
      </c>
      <c r="E445" s="101">
        <v>3</v>
      </c>
      <c r="F445" s="14">
        <v>2011</v>
      </c>
      <c r="G445" s="15">
        <v>303.258443396019</v>
      </c>
      <c r="H445" s="15">
        <v>979</v>
      </c>
      <c r="I445" s="15">
        <v>58</v>
      </c>
      <c r="J445" s="15">
        <v>0</v>
      </c>
      <c r="K445" s="15">
        <v>0</v>
      </c>
      <c r="L445" s="15">
        <v>0</v>
      </c>
      <c r="M445" s="15">
        <v>1037</v>
      </c>
    </row>
    <row r="446" spans="1:13" x14ac:dyDescent="0.2">
      <c r="A446" s="14" t="s">
        <v>13</v>
      </c>
      <c r="B446" s="14" t="s">
        <v>22</v>
      </c>
      <c r="C446" s="14" t="s">
        <v>28</v>
      </c>
      <c r="D446" s="14" t="s">
        <v>80</v>
      </c>
      <c r="E446" s="101">
        <v>1</v>
      </c>
      <c r="F446" s="14">
        <v>2021</v>
      </c>
      <c r="G446" s="15">
        <v>595.93866300277114</v>
      </c>
      <c r="H446" s="15">
        <v>104</v>
      </c>
      <c r="I446" s="15">
        <v>81</v>
      </c>
      <c r="J446" s="15">
        <v>105</v>
      </c>
      <c r="K446" s="15">
        <v>0</v>
      </c>
      <c r="L446" s="15">
        <v>0</v>
      </c>
      <c r="M446" s="15">
        <v>290</v>
      </c>
    </row>
    <row r="447" spans="1:13" x14ac:dyDescent="0.2">
      <c r="A447" s="14" t="s">
        <v>13</v>
      </c>
      <c r="B447" s="14" t="s">
        <v>22</v>
      </c>
      <c r="C447" s="14" t="s">
        <v>28</v>
      </c>
      <c r="D447" s="14" t="s">
        <v>80</v>
      </c>
      <c r="E447" s="101">
        <v>2</v>
      </c>
      <c r="F447" s="14">
        <v>2017</v>
      </c>
      <c r="G447" s="15">
        <v>594.68412809285383</v>
      </c>
      <c r="H447" s="15">
        <v>558</v>
      </c>
      <c r="I447" s="15">
        <v>0</v>
      </c>
      <c r="J447" s="15">
        <v>8</v>
      </c>
      <c r="K447" s="15">
        <v>35</v>
      </c>
      <c r="L447" s="15">
        <v>11.55</v>
      </c>
      <c r="M447" s="15">
        <v>577.54999999999995</v>
      </c>
    </row>
    <row r="448" spans="1:13" x14ac:dyDescent="0.2">
      <c r="A448" s="14" t="s">
        <v>15</v>
      </c>
      <c r="B448" s="14" t="s">
        <v>26</v>
      </c>
      <c r="C448" s="14" t="s">
        <v>31</v>
      </c>
      <c r="D448" s="14" t="s">
        <v>87</v>
      </c>
      <c r="E448" s="101">
        <v>1</v>
      </c>
      <c r="F448" s="14">
        <v>2020</v>
      </c>
      <c r="G448" s="15">
        <v>795.64627580651984</v>
      </c>
      <c r="H448" s="15">
        <v>17</v>
      </c>
      <c r="I448" s="15">
        <v>0</v>
      </c>
      <c r="J448" s="15">
        <v>0</v>
      </c>
      <c r="K448" s="15">
        <v>0</v>
      </c>
      <c r="L448" s="15">
        <v>0</v>
      </c>
      <c r="M448" s="15">
        <v>17</v>
      </c>
    </row>
    <row r="449" spans="1:13" x14ac:dyDescent="0.2">
      <c r="A449" s="14" t="s">
        <v>11</v>
      </c>
      <c r="B449" s="14" t="s">
        <v>16</v>
      </c>
      <c r="C449" s="14" t="s">
        <v>31</v>
      </c>
      <c r="D449" s="14" t="s">
        <v>87</v>
      </c>
      <c r="E449" s="101">
        <v>3</v>
      </c>
      <c r="F449" s="14">
        <v>2012</v>
      </c>
      <c r="G449" s="15">
        <v>487.36514314510373</v>
      </c>
      <c r="H449" s="15">
        <v>66</v>
      </c>
      <c r="I449" s="15">
        <v>0</v>
      </c>
      <c r="J449" s="15">
        <v>0</v>
      </c>
      <c r="K449" s="15">
        <v>0</v>
      </c>
      <c r="L449" s="15">
        <v>0</v>
      </c>
      <c r="M449" s="15">
        <v>66</v>
      </c>
    </row>
    <row r="450" spans="1:13" x14ac:dyDescent="0.2">
      <c r="A450" s="14" t="s">
        <v>13</v>
      </c>
      <c r="B450" s="14" t="s">
        <v>22</v>
      </c>
      <c r="C450" s="14" t="s">
        <v>28</v>
      </c>
      <c r="D450" s="14" t="s">
        <v>80</v>
      </c>
      <c r="E450" s="101">
        <v>3</v>
      </c>
      <c r="F450" s="14">
        <v>2008</v>
      </c>
      <c r="G450" s="15">
        <v>433.08956794511101</v>
      </c>
      <c r="H450" s="15">
        <v>117</v>
      </c>
      <c r="I450" s="15">
        <v>105</v>
      </c>
      <c r="J450" s="15">
        <v>254</v>
      </c>
      <c r="K450" s="15">
        <v>67</v>
      </c>
      <c r="L450" s="15">
        <v>22.11</v>
      </c>
      <c r="M450" s="15">
        <v>498.11</v>
      </c>
    </row>
    <row r="451" spans="1:13" x14ac:dyDescent="0.2">
      <c r="A451" s="14" t="s">
        <v>13</v>
      </c>
      <c r="B451" s="14" t="s">
        <v>22</v>
      </c>
      <c r="C451" s="14" t="s">
        <v>30</v>
      </c>
      <c r="D451" s="14" t="s">
        <v>85</v>
      </c>
      <c r="E451" s="101">
        <v>1</v>
      </c>
      <c r="F451" s="14">
        <v>2020</v>
      </c>
      <c r="G451" s="15">
        <v>791.46296911759418</v>
      </c>
      <c r="H451" s="15">
        <v>15</v>
      </c>
      <c r="I451" s="15">
        <v>46</v>
      </c>
      <c r="J451" s="15">
        <v>60</v>
      </c>
      <c r="K451" s="15">
        <v>115</v>
      </c>
      <c r="L451" s="15">
        <v>37.950000000000003</v>
      </c>
      <c r="M451" s="15">
        <v>158.94999999999999</v>
      </c>
    </row>
    <row r="452" spans="1:13" x14ac:dyDescent="0.2">
      <c r="A452" s="14" t="s">
        <v>11</v>
      </c>
      <c r="B452" s="14" t="s">
        <v>16</v>
      </c>
      <c r="C452" s="14" t="s">
        <v>79</v>
      </c>
      <c r="D452" s="14" t="s">
        <v>104</v>
      </c>
      <c r="E452" s="101">
        <v>3</v>
      </c>
      <c r="F452" s="14">
        <v>2009</v>
      </c>
      <c r="G452" s="15">
        <v>610.94461294467817</v>
      </c>
      <c r="H452" s="15">
        <v>218</v>
      </c>
      <c r="I452" s="15">
        <v>0</v>
      </c>
      <c r="J452" s="15">
        <v>0</v>
      </c>
      <c r="K452" s="15">
        <v>0</v>
      </c>
      <c r="L452" s="15">
        <v>0</v>
      </c>
      <c r="M452" s="15">
        <v>218</v>
      </c>
    </row>
    <row r="453" spans="1:13" x14ac:dyDescent="0.2">
      <c r="A453" s="14" t="s">
        <v>14</v>
      </c>
      <c r="B453" s="14" t="s">
        <v>25</v>
      </c>
      <c r="C453" s="14" t="s">
        <v>31</v>
      </c>
      <c r="D453" s="14" t="s">
        <v>87</v>
      </c>
      <c r="E453" s="101">
        <v>2</v>
      </c>
      <c r="F453" s="14">
        <v>2014</v>
      </c>
      <c r="G453" s="15">
        <v>657.85911502139345</v>
      </c>
      <c r="H453" s="15">
        <v>325</v>
      </c>
      <c r="I453" s="15">
        <v>6</v>
      </c>
      <c r="J453" s="15">
        <v>0</v>
      </c>
      <c r="K453" s="15">
        <v>19</v>
      </c>
      <c r="L453" s="15">
        <v>6.2700000000000005</v>
      </c>
      <c r="M453" s="15">
        <v>337.27</v>
      </c>
    </row>
    <row r="454" spans="1:13" x14ac:dyDescent="0.2">
      <c r="A454" s="14" t="s">
        <v>11</v>
      </c>
      <c r="B454" s="14" t="s">
        <v>17</v>
      </c>
      <c r="C454" s="14" t="s">
        <v>79</v>
      </c>
      <c r="D454" s="14" t="s">
        <v>104</v>
      </c>
      <c r="E454" s="101">
        <v>3</v>
      </c>
      <c r="F454" s="14">
        <v>2007</v>
      </c>
      <c r="G454" s="15">
        <v>379.27561575393423</v>
      </c>
      <c r="H454" s="15">
        <v>79</v>
      </c>
      <c r="I454" s="15">
        <v>0</v>
      </c>
      <c r="J454" s="15">
        <v>0</v>
      </c>
      <c r="K454" s="15">
        <v>0</v>
      </c>
      <c r="L454" s="15">
        <v>0</v>
      </c>
      <c r="M454" s="15">
        <v>79</v>
      </c>
    </row>
    <row r="455" spans="1:13" x14ac:dyDescent="0.2">
      <c r="A455" s="14" t="s">
        <v>15</v>
      </c>
      <c r="B455" s="14" t="s">
        <v>26</v>
      </c>
      <c r="C455" s="14" t="s">
        <v>30</v>
      </c>
      <c r="D455" s="14" t="s">
        <v>85</v>
      </c>
      <c r="E455" s="101">
        <v>2</v>
      </c>
      <c r="F455" s="14">
        <v>2014</v>
      </c>
      <c r="G455" s="15">
        <v>601.94903587499925</v>
      </c>
      <c r="H455" s="15">
        <v>351</v>
      </c>
      <c r="I455" s="15">
        <v>323</v>
      </c>
      <c r="J455" s="15">
        <v>342</v>
      </c>
      <c r="K455" s="15">
        <v>219</v>
      </c>
      <c r="L455" s="15">
        <v>72.765000000000001</v>
      </c>
      <c r="M455" s="15">
        <v>1088.7650000000001</v>
      </c>
    </row>
    <row r="456" spans="1:13" x14ac:dyDescent="0.2">
      <c r="A456" s="14" t="s">
        <v>13</v>
      </c>
      <c r="B456" s="14" t="s">
        <v>21</v>
      </c>
      <c r="C456" s="14" t="s">
        <v>30</v>
      </c>
      <c r="D456" s="14" t="s">
        <v>85</v>
      </c>
      <c r="E456" s="101">
        <v>2</v>
      </c>
      <c r="F456" s="14">
        <v>2015</v>
      </c>
      <c r="G456" s="15">
        <v>724.09301699620778</v>
      </c>
      <c r="H456" s="15">
        <v>314</v>
      </c>
      <c r="I456" s="15">
        <v>0</v>
      </c>
      <c r="J456" s="15">
        <v>0</v>
      </c>
      <c r="K456" s="15">
        <v>0</v>
      </c>
      <c r="L456" s="15">
        <v>0</v>
      </c>
      <c r="M456" s="15">
        <v>314</v>
      </c>
    </row>
    <row r="457" spans="1:13" x14ac:dyDescent="0.2">
      <c r="A457" s="14" t="s">
        <v>13</v>
      </c>
      <c r="B457" s="14" t="s">
        <v>21</v>
      </c>
      <c r="C457" s="14" t="s">
        <v>30</v>
      </c>
      <c r="D457" s="14" t="s">
        <v>85</v>
      </c>
      <c r="E457" s="101">
        <v>3</v>
      </c>
      <c r="F457" s="14">
        <v>2008</v>
      </c>
      <c r="G457" s="15">
        <v>543.65126491017179</v>
      </c>
      <c r="H457" s="15">
        <v>322</v>
      </c>
      <c r="I457" s="15">
        <v>0</v>
      </c>
      <c r="J457" s="15">
        <v>0</v>
      </c>
      <c r="K457" s="15">
        <v>1980</v>
      </c>
      <c r="L457" s="15">
        <v>653.4</v>
      </c>
      <c r="M457" s="15">
        <v>975.4</v>
      </c>
    </row>
    <row r="458" spans="1:13" x14ac:dyDescent="0.2">
      <c r="A458" s="14" t="s">
        <v>13</v>
      </c>
      <c r="B458" s="14" t="s">
        <v>22</v>
      </c>
      <c r="C458" s="14" t="s">
        <v>30</v>
      </c>
      <c r="D458" s="14" t="s">
        <v>85</v>
      </c>
      <c r="E458" s="101">
        <v>1</v>
      </c>
      <c r="F458" s="14">
        <v>2019</v>
      </c>
      <c r="G458" s="15">
        <v>691.42770312805249</v>
      </c>
      <c r="H458" s="15">
        <v>0</v>
      </c>
      <c r="I458" s="15">
        <v>24</v>
      </c>
      <c r="J458" s="15">
        <v>260</v>
      </c>
      <c r="K458" s="15">
        <v>603</v>
      </c>
      <c r="L458" s="15">
        <v>198.99</v>
      </c>
      <c r="M458" s="15">
        <v>482.99</v>
      </c>
    </row>
    <row r="459" spans="1:13" x14ac:dyDescent="0.2">
      <c r="A459" s="14" t="s">
        <v>14</v>
      </c>
      <c r="B459" s="14" t="s">
        <v>24</v>
      </c>
      <c r="C459" s="14" t="s">
        <v>79</v>
      </c>
      <c r="D459" s="14" t="s">
        <v>104</v>
      </c>
      <c r="E459" s="101">
        <v>1</v>
      </c>
      <c r="F459" s="14">
        <v>2019</v>
      </c>
      <c r="G459" s="15">
        <v>750.15995732108274</v>
      </c>
      <c r="H459" s="15">
        <v>260</v>
      </c>
      <c r="I459" s="15">
        <v>2</v>
      </c>
      <c r="J459" s="15">
        <v>0</v>
      </c>
      <c r="K459" s="15">
        <v>0</v>
      </c>
      <c r="L459" s="15">
        <v>0</v>
      </c>
      <c r="M459" s="15">
        <v>262</v>
      </c>
    </row>
    <row r="460" spans="1:13" x14ac:dyDescent="0.2">
      <c r="A460" s="14" t="s">
        <v>11</v>
      </c>
      <c r="B460" s="14" t="s">
        <v>18</v>
      </c>
      <c r="C460" s="14" t="s">
        <v>28</v>
      </c>
      <c r="D460" s="14" t="s">
        <v>80</v>
      </c>
      <c r="E460" s="101">
        <v>3</v>
      </c>
      <c r="F460" s="14">
        <v>2004</v>
      </c>
      <c r="G460" s="15">
        <v>345.92889417243379</v>
      </c>
      <c r="H460" s="15">
        <v>132</v>
      </c>
      <c r="I460" s="15">
        <v>8</v>
      </c>
      <c r="J460" s="15">
        <v>227</v>
      </c>
      <c r="K460" s="15">
        <v>0</v>
      </c>
      <c r="L460" s="15">
        <v>0</v>
      </c>
      <c r="M460" s="15">
        <v>367</v>
      </c>
    </row>
    <row r="461" spans="1:13" x14ac:dyDescent="0.2">
      <c r="A461" s="14" t="s">
        <v>11</v>
      </c>
      <c r="B461" s="14" t="s">
        <v>17</v>
      </c>
      <c r="C461" s="14" t="s">
        <v>79</v>
      </c>
      <c r="D461" s="14" t="s">
        <v>86</v>
      </c>
      <c r="E461" s="101">
        <v>3</v>
      </c>
      <c r="F461" s="14">
        <v>2010</v>
      </c>
      <c r="G461" s="15">
        <v>315.95725472835977</v>
      </c>
      <c r="H461" s="15">
        <v>297</v>
      </c>
      <c r="I461" s="15">
        <v>16</v>
      </c>
      <c r="J461" s="15">
        <v>15</v>
      </c>
      <c r="K461" s="15">
        <v>40</v>
      </c>
      <c r="L461" s="15">
        <v>13.200000000000001</v>
      </c>
      <c r="M461" s="15">
        <v>341.2</v>
      </c>
    </row>
    <row r="462" spans="1:13" x14ac:dyDescent="0.2">
      <c r="A462" s="14" t="s">
        <v>11</v>
      </c>
      <c r="B462" s="14" t="s">
        <v>17</v>
      </c>
      <c r="C462" s="14" t="s">
        <v>30</v>
      </c>
      <c r="D462" s="14" t="s">
        <v>85</v>
      </c>
      <c r="E462" s="101">
        <v>2</v>
      </c>
      <c r="F462" s="14">
        <v>2018</v>
      </c>
      <c r="G462" s="15">
        <v>591.06655262247295</v>
      </c>
      <c r="H462" s="15">
        <v>90</v>
      </c>
      <c r="I462" s="15">
        <v>46</v>
      </c>
      <c r="J462" s="15">
        <v>187</v>
      </c>
      <c r="K462" s="15">
        <v>0</v>
      </c>
      <c r="L462" s="15">
        <v>0</v>
      </c>
      <c r="M462" s="15">
        <v>323</v>
      </c>
    </row>
    <row r="463" spans="1:13" x14ac:dyDescent="0.2">
      <c r="A463" s="14" t="s">
        <v>15</v>
      </c>
      <c r="B463" s="14" t="s">
        <v>26</v>
      </c>
      <c r="C463" s="14" t="s">
        <v>79</v>
      </c>
      <c r="D463" s="14" t="s">
        <v>104</v>
      </c>
      <c r="E463" s="101">
        <v>3</v>
      </c>
      <c r="F463" s="14">
        <v>2007</v>
      </c>
      <c r="G463" s="15">
        <v>439.42630004838492</v>
      </c>
      <c r="H463" s="15">
        <v>220</v>
      </c>
      <c r="I463" s="15">
        <v>185</v>
      </c>
      <c r="J463" s="15">
        <v>374</v>
      </c>
      <c r="K463" s="15">
        <v>90</v>
      </c>
      <c r="L463" s="15">
        <v>29.700000000000003</v>
      </c>
      <c r="M463" s="15">
        <v>808.7</v>
      </c>
    </row>
    <row r="464" spans="1:13" x14ac:dyDescent="0.2">
      <c r="A464" s="14" t="s">
        <v>13</v>
      </c>
      <c r="B464" s="14" t="s">
        <v>22</v>
      </c>
      <c r="C464" s="14" t="s">
        <v>28</v>
      </c>
      <c r="D464" s="14" t="s">
        <v>80</v>
      </c>
      <c r="E464" s="101">
        <v>3</v>
      </c>
      <c r="F464" s="14">
        <v>2008</v>
      </c>
      <c r="G464" s="15">
        <v>445.38831092050572</v>
      </c>
      <c r="H464" s="15">
        <v>169</v>
      </c>
      <c r="I464" s="15">
        <v>46</v>
      </c>
      <c r="J464" s="15">
        <v>137</v>
      </c>
      <c r="K464" s="15">
        <v>104</v>
      </c>
      <c r="L464" s="15">
        <v>34.32</v>
      </c>
      <c r="M464" s="15">
        <v>386.32</v>
      </c>
    </row>
    <row r="465" spans="1:13" x14ac:dyDescent="0.2">
      <c r="A465" s="14" t="s">
        <v>11</v>
      </c>
      <c r="B465" s="14" t="s">
        <v>17</v>
      </c>
      <c r="C465" s="14" t="s">
        <v>31</v>
      </c>
      <c r="D465" s="14" t="s">
        <v>87</v>
      </c>
      <c r="E465" s="101">
        <v>3</v>
      </c>
      <c r="F465" s="14">
        <v>2013</v>
      </c>
      <c r="G465" s="15">
        <v>805.0575682909116</v>
      </c>
      <c r="H465" s="15">
        <v>323</v>
      </c>
      <c r="I465" s="15">
        <v>29</v>
      </c>
      <c r="J465" s="15">
        <v>0</v>
      </c>
      <c r="K465" s="15">
        <v>0</v>
      </c>
      <c r="L465" s="15">
        <v>0</v>
      </c>
      <c r="M465" s="15">
        <v>352</v>
      </c>
    </row>
    <row r="466" spans="1:13" x14ac:dyDescent="0.2">
      <c r="A466" s="14" t="s">
        <v>11</v>
      </c>
      <c r="B466" s="14" t="s">
        <v>16</v>
      </c>
      <c r="C466" s="14" t="s">
        <v>30</v>
      </c>
      <c r="D466" s="14" t="s">
        <v>85</v>
      </c>
      <c r="E466" s="101">
        <v>3</v>
      </c>
      <c r="F466" s="14">
        <v>2012</v>
      </c>
      <c r="G466" s="15">
        <v>597.70676748391315</v>
      </c>
      <c r="H466" s="15">
        <v>414</v>
      </c>
      <c r="I466" s="15">
        <v>7</v>
      </c>
      <c r="J466" s="15">
        <v>0</v>
      </c>
      <c r="K466" s="15">
        <v>4</v>
      </c>
      <c r="L466" s="15">
        <v>21.45</v>
      </c>
      <c r="M466" s="15">
        <v>442.45</v>
      </c>
    </row>
    <row r="467" spans="1:13" x14ac:dyDescent="0.2">
      <c r="A467" s="14" t="s">
        <v>14</v>
      </c>
      <c r="B467" s="14" t="s">
        <v>24</v>
      </c>
      <c r="C467" s="14" t="s">
        <v>28</v>
      </c>
      <c r="D467" s="14" t="s">
        <v>80</v>
      </c>
      <c r="E467" s="101">
        <v>3</v>
      </c>
      <c r="F467" s="14">
        <v>2005</v>
      </c>
      <c r="G467" s="15">
        <v>325.0508855466731</v>
      </c>
      <c r="H467" s="15">
        <v>276</v>
      </c>
      <c r="I467" s="15">
        <v>400</v>
      </c>
      <c r="J467" s="15">
        <v>0</v>
      </c>
      <c r="K467" s="15">
        <v>0</v>
      </c>
      <c r="L467" s="15">
        <v>0</v>
      </c>
      <c r="M467" s="15">
        <v>676</v>
      </c>
    </row>
    <row r="468" spans="1:13" x14ac:dyDescent="0.2">
      <c r="A468" s="14" t="s">
        <v>11</v>
      </c>
      <c r="B468" s="14" t="s">
        <v>18</v>
      </c>
      <c r="C468" s="14" t="s">
        <v>30</v>
      </c>
      <c r="D468" s="14" t="s">
        <v>85</v>
      </c>
      <c r="E468" s="101">
        <v>1</v>
      </c>
      <c r="F468" s="14">
        <v>2021</v>
      </c>
      <c r="G468" s="15">
        <v>606.03870466187323</v>
      </c>
      <c r="H468" s="15">
        <v>0</v>
      </c>
      <c r="I468" s="15">
        <v>25</v>
      </c>
      <c r="J468" s="15">
        <v>2</v>
      </c>
      <c r="K468" s="15">
        <v>0</v>
      </c>
      <c r="L468" s="15">
        <v>6.2700000000000005</v>
      </c>
      <c r="M468" s="15">
        <v>33.270000000000003</v>
      </c>
    </row>
    <row r="469" spans="1:13" x14ac:dyDescent="0.2">
      <c r="A469" s="14" t="s">
        <v>13</v>
      </c>
      <c r="B469" s="14" t="s">
        <v>22</v>
      </c>
      <c r="C469" s="14" t="s">
        <v>29</v>
      </c>
      <c r="D469" s="14" t="s">
        <v>84</v>
      </c>
      <c r="E469" s="101">
        <v>2</v>
      </c>
      <c r="F469" s="14">
        <v>2017</v>
      </c>
      <c r="G469" s="15">
        <v>306.91942255997799</v>
      </c>
      <c r="H469" s="15">
        <v>104</v>
      </c>
      <c r="I469" s="15">
        <v>14</v>
      </c>
      <c r="J469" s="15">
        <v>460</v>
      </c>
      <c r="K469" s="15">
        <v>28</v>
      </c>
      <c r="L469" s="15">
        <v>9.24</v>
      </c>
      <c r="M469" s="15">
        <v>587.24</v>
      </c>
    </row>
    <row r="470" spans="1:13" x14ac:dyDescent="0.2">
      <c r="A470" s="14" t="s">
        <v>15</v>
      </c>
      <c r="B470" s="14" t="s">
        <v>26</v>
      </c>
      <c r="C470" s="14" t="s">
        <v>30</v>
      </c>
      <c r="D470" s="14" t="s">
        <v>85</v>
      </c>
      <c r="E470" s="101">
        <v>3</v>
      </c>
      <c r="F470" s="14">
        <v>2009</v>
      </c>
      <c r="G470" s="15">
        <v>592.59935641155266</v>
      </c>
      <c r="H470" s="15">
        <v>600</v>
      </c>
      <c r="I470" s="15">
        <v>0</v>
      </c>
      <c r="J470" s="15">
        <v>41</v>
      </c>
      <c r="K470" s="15">
        <v>261</v>
      </c>
      <c r="L470" s="15">
        <v>86.13000000000001</v>
      </c>
      <c r="M470" s="15">
        <v>727.13</v>
      </c>
    </row>
    <row r="471" spans="1:13" x14ac:dyDescent="0.2">
      <c r="A471" s="14" t="s">
        <v>14</v>
      </c>
      <c r="B471" s="14" t="s">
        <v>25</v>
      </c>
      <c r="C471" s="14" t="s">
        <v>30</v>
      </c>
      <c r="D471" s="14" t="s">
        <v>85</v>
      </c>
      <c r="E471" s="101">
        <v>2</v>
      </c>
      <c r="F471" s="14">
        <v>2017</v>
      </c>
      <c r="G471" s="15">
        <v>488.30762311970972</v>
      </c>
      <c r="H471" s="15">
        <v>112</v>
      </c>
      <c r="I471" s="15">
        <v>162</v>
      </c>
      <c r="J471" s="15">
        <v>63</v>
      </c>
      <c r="K471" s="15">
        <v>571</v>
      </c>
      <c r="L471" s="15">
        <v>207.14100000000002</v>
      </c>
      <c r="M471" s="15">
        <v>544.14100000000008</v>
      </c>
    </row>
    <row r="472" spans="1:13" x14ac:dyDescent="0.2">
      <c r="A472" s="14" t="s">
        <v>13</v>
      </c>
      <c r="B472" s="14" t="s">
        <v>21</v>
      </c>
      <c r="C472" s="14" t="s">
        <v>28</v>
      </c>
      <c r="D472" s="14" t="s">
        <v>80</v>
      </c>
      <c r="E472" s="101">
        <v>3</v>
      </c>
      <c r="F472" s="14">
        <v>2009</v>
      </c>
      <c r="G472" s="15">
        <v>498.1120331197954</v>
      </c>
      <c r="H472" s="15">
        <v>123</v>
      </c>
      <c r="I472" s="15">
        <v>0</v>
      </c>
      <c r="J472" s="15">
        <v>0</v>
      </c>
      <c r="K472" s="15">
        <v>0</v>
      </c>
      <c r="L472" s="15">
        <v>0</v>
      </c>
      <c r="M472" s="15">
        <v>123</v>
      </c>
    </row>
    <row r="473" spans="1:13" x14ac:dyDescent="0.2">
      <c r="A473" s="14" t="s">
        <v>13</v>
      </c>
      <c r="B473" s="14" t="s">
        <v>21</v>
      </c>
      <c r="C473" s="14" t="s">
        <v>28</v>
      </c>
      <c r="D473" s="14" t="s">
        <v>80</v>
      </c>
      <c r="E473" s="101">
        <v>3</v>
      </c>
      <c r="F473" s="14">
        <v>2009</v>
      </c>
      <c r="G473" s="15">
        <v>420.24990772567668</v>
      </c>
      <c r="H473" s="15">
        <v>498</v>
      </c>
      <c r="I473" s="15">
        <v>0</v>
      </c>
      <c r="J473" s="15">
        <v>0</v>
      </c>
      <c r="K473" s="15">
        <v>0</v>
      </c>
      <c r="L473" s="15">
        <v>0</v>
      </c>
      <c r="M473" s="15">
        <v>498</v>
      </c>
    </row>
    <row r="474" spans="1:13" x14ac:dyDescent="0.2">
      <c r="A474" s="14" t="s">
        <v>11</v>
      </c>
      <c r="B474" s="14" t="s">
        <v>16</v>
      </c>
      <c r="C474" s="14" t="s">
        <v>79</v>
      </c>
      <c r="D474" s="14" t="s">
        <v>104</v>
      </c>
      <c r="E474" s="101">
        <v>3</v>
      </c>
      <c r="F474" s="14">
        <v>2008</v>
      </c>
      <c r="G474" s="15">
        <v>473.28998712853775</v>
      </c>
      <c r="H474" s="15">
        <v>731</v>
      </c>
      <c r="I474" s="15">
        <v>0</v>
      </c>
      <c r="J474" s="15">
        <v>0</v>
      </c>
      <c r="K474" s="15">
        <v>0</v>
      </c>
      <c r="L474" s="15">
        <v>0</v>
      </c>
      <c r="M474" s="15">
        <v>731</v>
      </c>
    </row>
    <row r="475" spans="1:13" x14ac:dyDescent="0.2">
      <c r="A475" s="14" t="s">
        <v>15</v>
      </c>
      <c r="B475" s="14" t="s">
        <v>26</v>
      </c>
      <c r="C475" s="14" t="s">
        <v>31</v>
      </c>
      <c r="D475" s="14" t="s">
        <v>87</v>
      </c>
      <c r="E475" s="101">
        <v>3</v>
      </c>
      <c r="F475" s="14">
        <v>2011</v>
      </c>
      <c r="G475" s="15">
        <v>808.64842002542071</v>
      </c>
      <c r="H475" s="15">
        <v>94</v>
      </c>
      <c r="I475" s="15">
        <v>467</v>
      </c>
      <c r="J475" s="15">
        <v>53</v>
      </c>
      <c r="K475" s="15">
        <v>843</v>
      </c>
      <c r="L475" s="15">
        <v>278.19</v>
      </c>
      <c r="M475" s="15">
        <v>892.19</v>
      </c>
    </row>
    <row r="476" spans="1:13" x14ac:dyDescent="0.2">
      <c r="A476" s="14" t="s">
        <v>13</v>
      </c>
      <c r="B476" s="14" t="s">
        <v>22</v>
      </c>
      <c r="C476" s="14" t="s">
        <v>28</v>
      </c>
      <c r="D476" s="14" t="s">
        <v>80</v>
      </c>
      <c r="E476" s="101">
        <v>1</v>
      </c>
      <c r="F476" s="14">
        <v>2019</v>
      </c>
      <c r="G476" s="15">
        <v>421.02612121685968</v>
      </c>
      <c r="H476" s="15">
        <v>100</v>
      </c>
      <c r="I476" s="15">
        <v>7</v>
      </c>
      <c r="J476" s="15">
        <v>0</v>
      </c>
      <c r="K476" s="15">
        <v>0</v>
      </c>
      <c r="L476" s="15">
        <v>0</v>
      </c>
      <c r="M476" s="15">
        <v>107</v>
      </c>
    </row>
    <row r="477" spans="1:13" x14ac:dyDescent="0.2">
      <c r="A477" s="14" t="s">
        <v>15</v>
      </c>
      <c r="B477" s="14" t="s">
        <v>27</v>
      </c>
      <c r="C477" s="14" t="s">
        <v>79</v>
      </c>
      <c r="D477" s="14" t="s">
        <v>104</v>
      </c>
      <c r="E477" s="101">
        <v>3</v>
      </c>
      <c r="F477" s="14">
        <v>2008</v>
      </c>
      <c r="G477" s="15">
        <v>502.38477255897908</v>
      </c>
      <c r="H477" s="15">
        <v>763</v>
      </c>
      <c r="I477" s="15">
        <v>0</v>
      </c>
      <c r="J477" s="15">
        <v>11</v>
      </c>
      <c r="K477" s="15">
        <v>150</v>
      </c>
      <c r="L477" s="15">
        <v>49.5</v>
      </c>
      <c r="M477" s="15">
        <v>823.5</v>
      </c>
    </row>
    <row r="478" spans="1:13" x14ac:dyDescent="0.2">
      <c r="A478" s="14" t="s">
        <v>15</v>
      </c>
      <c r="B478" s="14" t="s">
        <v>26</v>
      </c>
      <c r="C478" s="14" t="s">
        <v>29</v>
      </c>
      <c r="D478" s="14" t="s">
        <v>84</v>
      </c>
      <c r="E478" s="101">
        <v>3</v>
      </c>
      <c r="F478" s="14">
        <v>2003</v>
      </c>
      <c r="G478" s="15">
        <v>353.1920351931285</v>
      </c>
      <c r="H478" s="15">
        <v>1232</v>
      </c>
      <c r="I478" s="15">
        <v>0</v>
      </c>
      <c r="J478" s="15">
        <v>38</v>
      </c>
      <c r="K478" s="15">
        <v>0</v>
      </c>
      <c r="L478" s="15">
        <v>0</v>
      </c>
      <c r="M478" s="15">
        <v>1270</v>
      </c>
    </row>
    <row r="479" spans="1:13" x14ac:dyDescent="0.2">
      <c r="A479" s="14" t="s">
        <v>14</v>
      </c>
      <c r="B479" s="14" t="s">
        <v>24</v>
      </c>
      <c r="C479" s="14" t="s">
        <v>30</v>
      </c>
      <c r="D479" s="14" t="s">
        <v>85</v>
      </c>
      <c r="E479" s="101">
        <v>3</v>
      </c>
      <c r="F479" s="14">
        <v>2006</v>
      </c>
      <c r="G479" s="15">
        <v>440.80332303168706</v>
      </c>
      <c r="H479" s="15">
        <v>129</v>
      </c>
      <c r="I479" s="15">
        <v>95</v>
      </c>
      <c r="J479" s="15">
        <v>0</v>
      </c>
      <c r="K479" s="15">
        <v>0</v>
      </c>
      <c r="L479" s="15">
        <v>0</v>
      </c>
      <c r="M479" s="15">
        <v>224</v>
      </c>
    </row>
    <row r="480" spans="1:13" x14ac:dyDescent="0.2">
      <c r="A480" s="14" t="s">
        <v>13</v>
      </c>
      <c r="B480" s="14" t="s">
        <v>22</v>
      </c>
      <c r="C480" s="14" t="s">
        <v>30</v>
      </c>
      <c r="D480" s="14" t="s">
        <v>85</v>
      </c>
      <c r="E480" s="101">
        <v>2</v>
      </c>
      <c r="F480" s="14">
        <v>2018</v>
      </c>
      <c r="G480" s="15">
        <v>767.2082798780641</v>
      </c>
      <c r="H480" s="15">
        <v>210</v>
      </c>
      <c r="I480" s="15">
        <v>93</v>
      </c>
      <c r="J480" s="15">
        <v>110</v>
      </c>
      <c r="K480" s="15">
        <v>43</v>
      </c>
      <c r="L480" s="15">
        <v>14.190000000000001</v>
      </c>
      <c r="M480" s="15">
        <v>427.19</v>
      </c>
    </row>
    <row r="481" spans="1:13" x14ac:dyDescent="0.2">
      <c r="A481" s="14" t="s">
        <v>14</v>
      </c>
      <c r="B481" s="14" t="s">
        <v>25</v>
      </c>
      <c r="C481" s="14" t="s">
        <v>79</v>
      </c>
      <c r="D481" s="14" t="s">
        <v>86</v>
      </c>
      <c r="E481" s="101">
        <v>1</v>
      </c>
      <c r="F481" s="14">
        <v>2019</v>
      </c>
      <c r="G481" s="15">
        <v>437.42877291072449</v>
      </c>
      <c r="H481" s="15">
        <v>73</v>
      </c>
      <c r="I481" s="15">
        <v>0</v>
      </c>
      <c r="J481" s="15">
        <v>15</v>
      </c>
      <c r="K481" s="15">
        <v>0</v>
      </c>
      <c r="L481" s="15">
        <v>0</v>
      </c>
      <c r="M481" s="15">
        <v>88</v>
      </c>
    </row>
    <row r="482" spans="1:13" x14ac:dyDescent="0.2">
      <c r="A482" s="14" t="s">
        <v>13</v>
      </c>
      <c r="B482" s="14" t="s">
        <v>22</v>
      </c>
      <c r="C482" s="14" t="s">
        <v>30</v>
      </c>
      <c r="D482" s="14" t="s">
        <v>85</v>
      </c>
      <c r="E482" s="101">
        <v>2</v>
      </c>
      <c r="F482" s="14">
        <v>2015</v>
      </c>
      <c r="G482" s="15">
        <v>544.38525950187761</v>
      </c>
      <c r="H482" s="15">
        <v>551</v>
      </c>
      <c r="I482" s="15">
        <v>16</v>
      </c>
      <c r="J482" s="15">
        <v>0</v>
      </c>
      <c r="K482" s="15">
        <v>27</v>
      </c>
      <c r="L482" s="15">
        <v>11.385</v>
      </c>
      <c r="M482" s="15">
        <v>578.38499999999999</v>
      </c>
    </row>
    <row r="483" spans="1:13" x14ac:dyDescent="0.2">
      <c r="A483" s="14" t="s">
        <v>11</v>
      </c>
      <c r="B483" s="14" t="s">
        <v>16</v>
      </c>
      <c r="C483" s="14" t="s">
        <v>79</v>
      </c>
      <c r="D483" s="14" t="s">
        <v>104</v>
      </c>
      <c r="E483" s="101">
        <v>3</v>
      </c>
      <c r="F483" s="14">
        <v>2000</v>
      </c>
      <c r="G483" s="15">
        <v>347.4535141395632</v>
      </c>
      <c r="H483" s="15">
        <v>904</v>
      </c>
      <c r="I483" s="15">
        <v>0</v>
      </c>
      <c r="J483" s="15">
        <v>0</v>
      </c>
      <c r="K483" s="15">
        <v>0</v>
      </c>
      <c r="L483" s="15">
        <v>0</v>
      </c>
      <c r="M483" s="15">
        <v>904</v>
      </c>
    </row>
    <row r="484" spans="1:13" x14ac:dyDescent="0.2">
      <c r="A484" s="14" t="s">
        <v>14</v>
      </c>
      <c r="B484" s="14" t="s">
        <v>25</v>
      </c>
      <c r="C484" s="14" t="s">
        <v>28</v>
      </c>
      <c r="D484" s="14" t="s">
        <v>80</v>
      </c>
      <c r="E484" s="101">
        <v>3</v>
      </c>
      <c r="F484" s="14">
        <v>2007</v>
      </c>
      <c r="G484" s="15">
        <v>646.36960391289779</v>
      </c>
      <c r="H484" s="15">
        <v>730</v>
      </c>
      <c r="I484" s="15">
        <v>7</v>
      </c>
      <c r="J484" s="15">
        <v>14</v>
      </c>
      <c r="K484" s="15">
        <v>0</v>
      </c>
      <c r="L484" s="15">
        <v>0.66</v>
      </c>
      <c r="M484" s="15">
        <v>751.66</v>
      </c>
    </row>
    <row r="485" spans="1:13" x14ac:dyDescent="0.2">
      <c r="A485" s="14" t="s">
        <v>13</v>
      </c>
      <c r="B485" s="14" t="s">
        <v>21</v>
      </c>
      <c r="C485" s="14" t="s">
        <v>29</v>
      </c>
      <c r="D485" s="14" t="s">
        <v>84</v>
      </c>
      <c r="E485" s="101">
        <v>2</v>
      </c>
      <c r="F485" s="14">
        <v>2014</v>
      </c>
      <c r="G485" s="15">
        <v>679.64546600349638</v>
      </c>
      <c r="H485" s="15">
        <v>486</v>
      </c>
      <c r="I485" s="15">
        <v>326</v>
      </c>
      <c r="J485" s="15">
        <v>19</v>
      </c>
      <c r="K485" s="15">
        <v>130</v>
      </c>
      <c r="L485" s="15">
        <v>42.9</v>
      </c>
      <c r="M485" s="15">
        <v>873.9</v>
      </c>
    </row>
    <row r="486" spans="1:13" x14ac:dyDescent="0.2">
      <c r="A486" s="14" t="s">
        <v>11</v>
      </c>
      <c r="B486" s="14" t="s">
        <v>17</v>
      </c>
      <c r="C486" s="14" t="s">
        <v>79</v>
      </c>
      <c r="D486" s="14" t="s">
        <v>104</v>
      </c>
      <c r="E486" s="101">
        <v>3</v>
      </c>
      <c r="F486" s="14">
        <v>2004</v>
      </c>
      <c r="G486" s="15">
        <v>438.49288837357869</v>
      </c>
      <c r="H486" s="15">
        <v>139</v>
      </c>
      <c r="I486" s="15">
        <v>27</v>
      </c>
      <c r="J486" s="15">
        <v>0</v>
      </c>
      <c r="K486" s="15">
        <v>0</v>
      </c>
      <c r="L486" s="15">
        <v>0</v>
      </c>
      <c r="M486" s="15">
        <v>166</v>
      </c>
    </row>
    <row r="487" spans="1:13" x14ac:dyDescent="0.2">
      <c r="A487" s="14" t="s">
        <v>13</v>
      </c>
      <c r="B487" s="14" t="s">
        <v>21</v>
      </c>
      <c r="C487" s="14" t="s">
        <v>31</v>
      </c>
      <c r="D487" s="14" t="s">
        <v>87</v>
      </c>
      <c r="E487" s="101">
        <v>1</v>
      </c>
      <c r="F487" s="14">
        <v>2021</v>
      </c>
      <c r="G487" s="15">
        <v>692.06994395323488</v>
      </c>
      <c r="H487" s="15">
        <v>0</v>
      </c>
      <c r="I487" s="15">
        <v>4</v>
      </c>
      <c r="J487" s="15">
        <v>0</v>
      </c>
      <c r="K487" s="15">
        <v>0</v>
      </c>
      <c r="L487" s="15">
        <v>0</v>
      </c>
      <c r="M487" s="15">
        <v>4</v>
      </c>
    </row>
    <row r="488" spans="1:13" x14ac:dyDescent="0.2">
      <c r="A488" s="14" t="s">
        <v>15</v>
      </c>
      <c r="B488" s="14" t="s">
        <v>26</v>
      </c>
      <c r="C488" s="14" t="s">
        <v>30</v>
      </c>
      <c r="D488" s="14" t="s">
        <v>85</v>
      </c>
      <c r="E488" s="101">
        <v>3</v>
      </c>
      <c r="F488" s="14">
        <v>2005</v>
      </c>
      <c r="G488" s="15">
        <v>411.54010302688647</v>
      </c>
      <c r="H488" s="15">
        <v>0</v>
      </c>
      <c r="I488" s="15">
        <v>0</v>
      </c>
      <c r="J488" s="15">
        <v>164</v>
      </c>
      <c r="K488" s="15">
        <v>0</v>
      </c>
      <c r="L488" s="15">
        <v>0</v>
      </c>
      <c r="M488" s="15">
        <v>164</v>
      </c>
    </row>
    <row r="489" spans="1:13" x14ac:dyDescent="0.2">
      <c r="A489" s="14" t="s">
        <v>13</v>
      </c>
      <c r="B489" s="14" t="s">
        <v>21</v>
      </c>
      <c r="C489" s="14" t="s">
        <v>29</v>
      </c>
      <c r="D489" s="14" t="s">
        <v>84</v>
      </c>
      <c r="E489" s="101">
        <v>1</v>
      </c>
      <c r="F489" s="14">
        <v>2021</v>
      </c>
      <c r="G489" s="15">
        <v>749.48370774926093</v>
      </c>
      <c r="H489" s="15">
        <v>54</v>
      </c>
      <c r="I489" s="15">
        <v>0</v>
      </c>
      <c r="J489" s="15">
        <v>0</v>
      </c>
      <c r="K489" s="15">
        <v>0</v>
      </c>
      <c r="L489" s="15">
        <v>0</v>
      </c>
      <c r="M489" s="15">
        <v>54</v>
      </c>
    </row>
    <row r="490" spans="1:13" x14ac:dyDescent="0.2">
      <c r="A490" s="14" t="s">
        <v>15</v>
      </c>
      <c r="B490" s="14" t="s">
        <v>26</v>
      </c>
      <c r="C490" s="14" t="s">
        <v>30</v>
      </c>
      <c r="D490" s="14" t="s">
        <v>85</v>
      </c>
      <c r="E490" s="101">
        <v>1</v>
      </c>
      <c r="F490" s="14">
        <v>2019</v>
      </c>
      <c r="G490" s="15">
        <v>550.81634262858938</v>
      </c>
      <c r="H490" s="15">
        <v>185</v>
      </c>
      <c r="I490" s="15">
        <v>0</v>
      </c>
      <c r="J490" s="15">
        <v>9</v>
      </c>
      <c r="K490" s="15">
        <v>0</v>
      </c>
      <c r="L490" s="15">
        <v>0</v>
      </c>
      <c r="M490" s="15">
        <v>194</v>
      </c>
    </row>
    <row r="491" spans="1:13" x14ac:dyDescent="0.2">
      <c r="A491" s="14" t="s">
        <v>12</v>
      </c>
      <c r="B491" s="14" t="s">
        <v>19</v>
      </c>
      <c r="C491" s="14" t="s">
        <v>30</v>
      </c>
      <c r="D491" s="14" t="s">
        <v>85</v>
      </c>
      <c r="E491" s="101">
        <v>3</v>
      </c>
      <c r="F491" s="14">
        <v>2013</v>
      </c>
      <c r="G491" s="15">
        <v>634.16363494112568</v>
      </c>
      <c r="H491" s="15">
        <v>44</v>
      </c>
      <c r="I491" s="15">
        <v>12</v>
      </c>
      <c r="J491" s="15">
        <v>0</v>
      </c>
      <c r="K491" s="15">
        <v>0</v>
      </c>
      <c r="L491" s="15">
        <v>0</v>
      </c>
      <c r="M491" s="15">
        <v>56</v>
      </c>
    </row>
    <row r="492" spans="1:13" x14ac:dyDescent="0.2">
      <c r="A492" s="14" t="s">
        <v>13</v>
      </c>
      <c r="B492" s="14" t="s">
        <v>22</v>
      </c>
      <c r="C492" s="14" t="s">
        <v>30</v>
      </c>
      <c r="D492" s="14" t="s">
        <v>85</v>
      </c>
      <c r="E492" s="101">
        <v>3</v>
      </c>
      <c r="F492" s="14">
        <v>2012</v>
      </c>
      <c r="G492" s="15">
        <v>616.74866139831261</v>
      </c>
      <c r="H492" s="15">
        <v>218</v>
      </c>
      <c r="I492" s="15">
        <v>47</v>
      </c>
      <c r="J492" s="15">
        <v>89</v>
      </c>
      <c r="K492" s="15">
        <v>1561</v>
      </c>
      <c r="L492" s="15">
        <v>515.13</v>
      </c>
      <c r="M492" s="15">
        <v>869.13</v>
      </c>
    </row>
    <row r="493" spans="1:13" x14ac:dyDescent="0.2">
      <c r="A493" s="14" t="s">
        <v>13</v>
      </c>
      <c r="B493" s="14" t="s">
        <v>21</v>
      </c>
      <c r="C493" s="14" t="s">
        <v>31</v>
      </c>
      <c r="D493" s="14" t="s">
        <v>87</v>
      </c>
      <c r="E493" s="101">
        <v>3</v>
      </c>
      <c r="F493" s="14">
        <v>2003</v>
      </c>
      <c r="G493" s="15">
        <v>448.26878174255108</v>
      </c>
      <c r="H493" s="15">
        <v>521</v>
      </c>
      <c r="I493" s="15">
        <v>41</v>
      </c>
      <c r="J493" s="15">
        <v>0</v>
      </c>
      <c r="K493" s="15">
        <v>0</v>
      </c>
      <c r="L493" s="15">
        <v>0.8580000000000001</v>
      </c>
      <c r="M493" s="15">
        <v>562.85799999999995</v>
      </c>
    </row>
    <row r="494" spans="1:13" x14ac:dyDescent="0.2">
      <c r="A494" s="14" t="s">
        <v>14</v>
      </c>
      <c r="B494" s="14" t="s">
        <v>24</v>
      </c>
      <c r="C494" s="14" t="s">
        <v>30</v>
      </c>
      <c r="D494" s="14" t="s">
        <v>85</v>
      </c>
      <c r="E494" s="101">
        <v>1</v>
      </c>
      <c r="F494" s="14">
        <v>2021</v>
      </c>
      <c r="G494" s="15">
        <v>818.88860243753265</v>
      </c>
      <c r="H494" s="15">
        <v>147</v>
      </c>
      <c r="I494" s="15">
        <v>21</v>
      </c>
      <c r="J494" s="15">
        <v>18</v>
      </c>
      <c r="K494" s="15">
        <v>4</v>
      </c>
      <c r="L494" s="15">
        <v>2.1120000000000001</v>
      </c>
      <c r="M494" s="15">
        <v>188.11199999999999</v>
      </c>
    </row>
    <row r="495" spans="1:13" x14ac:dyDescent="0.2">
      <c r="A495" s="14" t="s">
        <v>11</v>
      </c>
      <c r="B495" s="14" t="s">
        <v>17</v>
      </c>
      <c r="C495" s="14" t="s">
        <v>30</v>
      </c>
      <c r="D495" s="14" t="s">
        <v>85</v>
      </c>
      <c r="E495" s="101">
        <v>2</v>
      </c>
      <c r="F495" s="14">
        <v>2015</v>
      </c>
      <c r="G495" s="15">
        <v>546.10552926907314</v>
      </c>
      <c r="H495" s="15">
        <v>529</v>
      </c>
      <c r="I495" s="15">
        <v>4</v>
      </c>
      <c r="J495" s="15">
        <v>0</v>
      </c>
      <c r="K495" s="15">
        <v>0</v>
      </c>
      <c r="L495" s="15">
        <v>0</v>
      </c>
      <c r="M495" s="15">
        <v>533</v>
      </c>
    </row>
    <row r="496" spans="1:13" x14ac:dyDescent="0.2">
      <c r="A496" s="14" t="s">
        <v>12</v>
      </c>
      <c r="B496" s="14" t="s">
        <v>20</v>
      </c>
      <c r="C496" s="14" t="s">
        <v>31</v>
      </c>
      <c r="D496" s="14" t="s">
        <v>87</v>
      </c>
      <c r="E496" s="101">
        <v>1</v>
      </c>
      <c r="F496" s="14">
        <v>2020</v>
      </c>
      <c r="G496" s="15">
        <v>761.62861530311784</v>
      </c>
      <c r="H496" s="15">
        <v>142</v>
      </c>
      <c r="I496" s="15">
        <v>0</v>
      </c>
      <c r="J496" s="15">
        <v>0</v>
      </c>
      <c r="K496" s="15">
        <v>0</v>
      </c>
      <c r="L496" s="15">
        <v>0</v>
      </c>
      <c r="M496" s="15">
        <v>142</v>
      </c>
    </row>
    <row r="497" spans="1:13" x14ac:dyDescent="0.2">
      <c r="A497" s="14" t="s">
        <v>13</v>
      </c>
      <c r="B497" s="14" t="s">
        <v>22</v>
      </c>
      <c r="C497" s="14" t="s">
        <v>30</v>
      </c>
      <c r="D497" s="14" t="s">
        <v>85</v>
      </c>
      <c r="E497" s="101">
        <v>2</v>
      </c>
      <c r="F497" s="14">
        <v>2018</v>
      </c>
      <c r="G497" s="15">
        <v>771.33444205555963</v>
      </c>
      <c r="H497" s="15">
        <v>154</v>
      </c>
      <c r="I497" s="15">
        <v>23</v>
      </c>
      <c r="J497" s="15">
        <v>12</v>
      </c>
      <c r="K497" s="15">
        <v>24</v>
      </c>
      <c r="L497" s="15">
        <v>7.92</v>
      </c>
      <c r="M497" s="15">
        <v>196.92</v>
      </c>
    </row>
    <row r="498" spans="1:13" x14ac:dyDescent="0.2">
      <c r="A498" s="14" t="s">
        <v>11</v>
      </c>
      <c r="B498" s="14" t="s">
        <v>17</v>
      </c>
      <c r="C498" s="14" t="s">
        <v>79</v>
      </c>
      <c r="D498" s="14" t="s">
        <v>104</v>
      </c>
      <c r="E498" s="101">
        <v>3</v>
      </c>
      <c r="F498" s="14">
        <v>2009</v>
      </c>
      <c r="G498" s="15">
        <v>370.11673851353027</v>
      </c>
      <c r="H498" s="15">
        <v>291</v>
      </c>
      <c r="I498" s="15">
        <v>0</v>
      </c>
      <c r="J498" s="15">
        <v>0</v>
      </c>
      <c r="K498" s="15">
        <v>0</v>
      </c>
      <c r="L498" s="15">
        <v>0</v>
      </c>
      <c r="M498" s="15">
        <v>291</v>
      </c>
    </row>
    <row r="499" spans="1:13" x14ac:dyDescent="0.2">
      <c r="A499" s="14" t="s">
        <v>13</v>
      </c>
      <c r="B499" s="14" t="s">
        <v>23</v>
      </c>
      <c r="C499" s="14" t="s">
        <v>30</v>
      </c>
      <c r="D499" s="14" t="s">
        <v>85</v>
      </c>
      <c r="E499" s="101">
        <v>2</v>
      </c>
      <c r="F499" s="14">
        <v>2016</v>
      </c>
      <c r="G499" s="15">
        <v>518.82979277140737</v>
      </c>
      <c r="H499" s="15">
        <v>0</v>
      </c>
      <c r="I499" s="15">
        <v>49</v>
      </c>
      <c r="J499" s="15">
        <v>37</v>
      </c>
      <c r="K499" s="15">
        <v>0</v>
      </c>
      <c r="L499" s="15">
        <v>0</v>
      </c>
      <c r="M499" s="15">
        <v>86</v>
      </c>
    </row>
    <row r="500" spans="1:13" x14ac:dyDescent="0.2">
      <c r="A500" s="14" t="s">
        <v>15</v>
      </c>
      <c r="B500" s="14" t="s">
        <v>26</v>
      </c>
      <c r="C500" s="14" t="s">
        <v>29</v>
      </c>
      <c r="D500" s="14" t="s">
        <v>83</v>
      </c>
      <c r="E500" s="101">
        <v>1</v>
      </c>
      <c r="F500" s="14">
        <v>2021</v>
      </c>
      <c r="G500" s="15">
        <v>817.80342446315422</v>
      </c>
      <c r="H500" s="15">
        <v>56</v>
      </c>
      <c r="I500" s="15">
        <v>28</v>
      </c>
      <c r="J500" s="15">
        <v>11</v>
      </c>
      <c r="K500" s="15">
        <v>62</v>
      </c>
      <c r="L500" s="15">
        <v>20.46</v>
      </c>
      <c r="M500" s="15">
        <v>115.46000000000001</v>
      </c>
    </row>
    <row r="501" spans="1:13" x14ac:dyDescent="0.2">
      <c r="A501" s="14" t="s">
        <v>13</v>
      </c>
      <c r="B501" s="14" t="s">
        <v>22</v>
      </c>
      <c r="C501" s="14" t="s">
        <v>30</v>
      </c>
      <c r="D501" s="14" t="s">
        <v>85</v>
      </c>
      <c r="E501" s="101">
        <v>3</v>
      </c>
      <c r="F501" s="14">
        <v>2010</v>
      </c>
      <c r="G501" s="15">
        <v>416.99791290760623</v>
      </c>
      <c r="H501" s="15">
        <v>110</v>
      </c>
      <c r="I501" s="15">
        <v>228</v>
      </c>
      <c r="J501" s="15">
        <v>835</v>
      </c>
      <c r="K501" s="15">
        <v>0</v>
      </c>
      <c r="L501" s="15">
        <v>0</v>
      </c>
      <c r="M501" s="15">
        <v>1173</v>
      </c>
    </row>
    <row r="502" spans="1:13" x14ac:dyDescent="0.2">
      <c r="A502" s="14" t="s">
        <v>12</v>
      </c>
      <c r="B502" s="14" t="s">
        <v>20</v>
      </c>
      <c r="C502" s="14" t="s">
        <v>79</v>
      </c>
      <c r="D502" s="14" t="s">
        <v>104</v>
      </c>
      <c r="E502" s="101">
        <v>3</v>
      </c>
      <c r="F502" s="14">
        <v>2009</v>
      </c>
      <c r="G502" s="15">
        <v>343.62686998445963</v>
      </c>
      <c r="H502" s="15">
        <v>718</v>
      </c>
      <c r="I502" s="15">
        <v>0</v>
      </c>
      <c r="J502" s="15">
        <v>0</v>
      </c>
      <c r="K502" s="15">
        <v>0</v>
      </c>
      <c r="L502" s="15">
        <v>0</v>
      </c>
      <c r="M502" s="15">
        <v>718</v>
      </c>
    </row>
    <row r="503" spans="1:13" x14ac:dyDescent="0.2">
      <c r="A503" s="14" t="s">
        <v>13</v>
      </c>
      <c r="B503" s="14" t="s">
        <v>22</v>
      </c>
      <c r="C503" s="14" t="s">
        <v>28</v>
      </c>
      <c r="D503" s="14" t="s">
        <v>80</v>
      </c>
      <c r="E503" s="101">
        <v>3</v>
      </c>
      <c r="F503" s="14">
        <v>2008</v>
      </c>
      <c r="G503" s="15">
        <v>552.21169732193403</v>
      </c>
      <c r="H503" s="15">
        <v>811</v>
      </c>
      <c r="I503" s="15">
        <v>20</v>
      </c>
      <c r="J503" s="15">
        <v>0</v>
      </c>
      <c r="K503" s="15">
        <v>0</v>
      </c>
      <c r="L503" s="15">
        <v>0</v>
      </c>
      <c r="M503" s="15">
        <v>831</v>
      </c>
    </row>
    <row r="504" spans="1:13" x14ac:dyDescent="0.2">
      <c r="A504" s="14" t="s">
        <v>11</v>
      </c>
      <c r="B504" s="14" t="s">
        <v>16</v>
      </c>
      <c r="C504" s="14" t="s">
        <v>79</v>
      </c>
      <c r="D504" s="14" t="s">
        <v>104</v>
      </c>
      <c r="E504" s="101">
        <v>3</v>
      </c>
      <c r="F504" s="14">
        <v>2007</v>
      </c>
      <c r="G504" s="15">
        <v>556.43453995219716</v>
      </c>
      <c r="H504" s="15">
        <v>226</v>
      </c>
      <c r="I504" s="15">
        <v>9</v>
      </c>
      <c r="J504" s="15">
        <v>0</v>
      </c>
      <c r="K504" s="15">
        <v>0</v>
      </c>
      <c r="L504" s="15">
        <v>0</v>
      </c>
      <c r="M504" s="15">
        <v>235</v>
      </c>
    </row>
    <row r="505" spans="1:13" x14ac:dyDescent="0.2">
      <c r="A505" s="14" t="s">
        <v>13</v>
      </c>
      <c r="B505" s="14" t="s">
        <v>22</v>
      </c>
      <c r="C505" s="14" t="s">
        <v>79</v>
      </c>
      <c r="D505" s="14" t="s">
        <v>104</v>
      </c>
      <c r="E505" s="101">
        <v>3</v>
      </c>
      <c r="F505" s="14">
        <v>2005</v>
      </c>
      <c r="G505" s="15">
        <v>385.53555532163438</v>
      </c>
      <c r="H505" s="15">
        <v>142</v>
      </c>
      <c r="I505" s="15">
        <v>639</v>
      </c>
      <c r="J505" s="15">
        <v>248</v>
      </c>
      <c r="K505" s="15">
        <v>0</v>
      </c>
      <c r="L505" s="15">
        <v>11.451000000000002</v>
      </c>
      <c r="M505" s="15">
        <v>1040.451</v>
      </c>
    </row>
    <row r="506" spans="1:13" x14ac:dyDescent="0.2">
      <c r="A506" s="14" t="s">
        <v>14</v>
      </c>
      <c r="B506" s="14" t="s">
        <v>24</v>
      </c>
      <c r="C506" s="14" t="s">
        <v>30</v>
      </c>
      <c r="D506" s="14" t="s">
        <v>85</v>
      </c>
      <c r="E506" s="101">
        <v>2</v>
      </c>
      <c r="F506" s="14">
        <v>2017</v>
      </c>
      <c r="G506" s="15">
        <v>467.68755849957876</v>
      </c>
      <c r="H506" s="15">
        <v>70</v>
      </c>
      <c r="I506" s="15">
        <v>78</v>
      </c>
      <c r="J506" s="15">
        <v>144</v>
      </c>
      <c r="K506" s="15">
        <v>42</v>
      </c>
      <c r="L506" s="15">
        <v>22.11</v>
      </c>
      <c r="M506" s="15">
        <v>314.11</v>
      </c>
    </row>
    <row r="507" spans="1:13" x14ac:dyDescent="0.2">
      <c r="A507" s="14" t="s">
        <v>11</v>
      </c>
      <c r="B507" s="14" t="s">
        <v>16</v>
      </c>
      <c r="C507" s="14" t="s">
        <v>79</v>
      </c>
      <c r="D507" s="14" t="s">
        <v>104</v>
      </c>
      <c r="E507" s="101">
        <v>3</v>
      </c>
      <c r="F507" s="14">
        <v>2013</v>
      </c>
      <c r="G507" s="15">
        <v>645.27265555078588</v>
      </c>
      <c r="H507" s="15">
        <v>627</v>
      </c>
      <c r="I507" s="15">
        <v>0</v>
      </c>
      <c r="J507" s="15">
        <v>0</v>
      </c>
      <c r="K507" s="15">
        <v>0</v>
      </c>
      <c r="L507" s="15">
        <v>0</v>
      </c>
      <c r="M507" s="15">
        <v>627</v>
      </c>
    </row>
    <row r="508" spans="1:13" x14ac:dyDescent="0.2">
      <c r="A508" s="14" t="s">
        <v>14</v>
      </c>
      <c r="B508" s="14" t="s">
        <v>25</v>
      </c>
      <c r="C508" s="14" t="s">
        <v>79</v>
      </c>
      <c r="D508" s="14" t="s">
        <v>104</v>
      </c>
      <c r="E508" s="101">
        <v>3</v>
      </c>
      <c r="F508" s="14">
        <v>2008</v>
      </c>
      <c r="G508" s="15">
        <v>367.48424944381878</v>
      </c>
      <c r="H508" s="15">
        <v>120</v>
      </c>
      <c r="I508" s="15">
        <v>56</v>
      </c>
      <c r="J508" s="15">
        <v>211</v>
      </c>
      <c r="K508" s="15">
        <v>0</v>
      </c>
      <c r="L508" s="15">
        <v>0</v>
      </c>
      <c r="M508" s="15">
        <v>387</v>
      </c>
    </row>
    <row r="509" spans="1:13" x14ac:dyDescent="0.2">
      <c r="A509" s="14" t="s">
        <v>14</v>
      </c>
      <c r="B509" s="14" t="s">
        <v>24</v>
      </c>
      <c r="C509" s="14" t="s">
        <v>30</v>
      </c>
      <c r="D509" s="14" t="s">
        <v>85</v>
      </c>
      <c r="E509" s="101">
        <v>3</v>
      </c>
      <c r="F509" s="14">
        <v>2000</v>
      </c>
      <c r="G509" s="15">
        <v>421.8352059709232</v>
      </c>
      <c r="H509" s="15">
        <v>0</v>
      </c>
      <c r="I509" s="15">
        <v>350</v>
      </c>
      <c r="J509" s="15">
        <v>71</v>
      </c>
      <c r="K509" s="15">
        <v>25</v>
      </c>
      <c r="L509" s="15">
        <v>8.25</v>
      </c>
      <c r="M509" s="15">
        <v>429.25</v>
      </c>
    </row>
    <row r="510" spans="1:13" x14ac:dyDescent="0.2">
      <c r="A510" s="14" t="s">
        <v>11</v>
      </c>
      <c r="B510" s="14" t="s">
        <v>16</v>
      </c>
      <c r="C510" s="14" t="s">
        <v>79</v>
      </c>
      <c r="D510" s="14" t="s">
        <v>104</v>
      </c>
      <c r="E510" s="101">
        <v>3</v>
      </c>
      <c r="F510" s="14">
        <v>1995</v>
      </c>
      <c r="G510" s="15">
        <v>352.68628039711365</v>
      </c>
      <c r="H510" s="15">
        <v>141</v>
      </c>
      <c r="I510" s="15">
        <v>142</v>
      </c>
      <c r="J510" s="15">
        <v>0</v>
      </c>
      <c r="K510" s="15">
        <v>0</v>
      </c>
      <c r="L510" s="15">
        <v>0</v>
      </c>
      <c r="M510" s="15">
        <v>283</v>
      </c>
    </row>
    <row r="511" spans="1:13" x14ac:dyDescent="0.2">
      <c r="A511" s="14" t="s">
        <v>13</v>
      </c>
      <c r="B511" s="14" t="s">
        <v>21</v>
      </c>
      <c r="C511" s="14" t="s">
        <v>30</v>
      </c>
      <c r="D511" s="14" t="s">
        <v>85</v>
      </c>
      <c r="E511" s="101">
        <v>1</v>
      </c>
      <c r="F511" s="14">
        <v>2021</v>
      </c>
      <c r="G511" s="15">
        <v>499.1061317100345</v>
      </c>
      <c r="H511" s="15">
        <v>105</v>
      </c>
      <c r="I511" s="15">
        <v>15</v>
      </c>
      <c r="J511" s="15">
        <v>42</v>
      </c>
      <c r="K511" s="15">
        <v>101</v>
      </c>
      <c r="L511" s="15">
        <v>33.33</v>
      </c>
      <c r="M511" s="15">
        <v>195.32999999999998</v>
      </c>
    </row>
    <row r="512" spans="1:13" x14ac:dyDescent="0.2">
      <c r="A512" s="14" t="s">
        <v>14</v>
      </c>
      <c r="B512" s="14" t="s">
        <v>25</v>
      </c>
      <c r="C512" s="14" t="s">
        <v>31</v>
      </c>
      <c r="D512" s="14" t="s">
        <v>87</v>
      </c>
      <c r="E512" s="101">
        <v>3</v>
      </c>
      <c r="F512" s="14">
        <v>2010</v>
      </c>
      <c r="G512" s="15">
        <v>345.79365481026366</v>
      </c>
      <c r="H512" s="15">
        <v>1142</v>
      </c>
      <c r="I512" s="15">
        <v>0</v>
      </c>
      <c r="J512" s="15">
        <v>1</v>
      </c>
      <c r="K512" s="15">
        <v>0</v>
      </c>
      <c r="L512" s="15">
        <v>1.155</v>
      </c>
      <c r="M512" s="15">
        <v>1144.155</v>
      </c>
    </row>
    <row r="513" spans="1:13" x14ac:dyDescent="0.2">
      <c r="A513" s="14" t="s">
        <v>14</v>
      </c>
      <c r="B513" s="14" t="s">
        <v>25</v>
      </c>
      <c r="C513" s="14" t="s">
        <v>30</v>
      </c>
      <c r="D513" s="14" t="s">
        <v>85</v>
      </c>
      <c r="E513" s="101">
        <v>3</v>
      </c>
      <c r="F513" s="14">
        <v>2011</v>
      </c>
      <c r="G513" s="15">
        <v>461.43443580697311</v>
      </c>
      <c r="H513" s="15">
        <v>315</v>
      </c>
      <c r="I513" s="15">
        <v>546</v>
      </c>
      <c r="J513" s="15">
        <v>118</v>
      </c>
      <c r="K513" s="15">
        <v>0</v>
      </c>
      <c r="L513" s="15">
        <v>0</v>
      </c>
      <c r="M513" s="15">
        <v>979</v>
      </c>
    </row>
    <row r="514" spans="1:13" x14ac:dyDescent="0.2">
      <c r="A514" s="14" t="s">
        <v>11</v>
      </c>
      <c r="B514" s="14" t="s">
        <v>17</v>
      </c>
      <c r="C514" s="14" t="s">
        <v>79</v>
      </c>
      <c r="D514" s="14" t="s">
        <v>104</v>
      </c>
      <c r="E514" s="101">
        <v>3</v>
      </c>
      <c r="F514" s="14">
        <v>2002</v>
      </c>
      <c r="G514" s="15">
        <v>419.57128086419186</v>
      </c>
      <c r="H514" s="15">
        <v>459</v>
      </c>
      <c r="I514" s="15">
        <v>0</v>
      </c>
      <c r="J514" s="15">
        <v>0</v>
      </c>
      <c r="K514" s="15">
        <v>339</v>
      </c>
      <c r="L514" s="15">
        <v>111.87</v>
      </c>
      <c r="M514" s="15">
        <v>570.87</v>
      </c>
    </row>
    <row r="515" spans="1:13" x14ac:dyDescent="0.2">
      <c r="A515" s="14" t="s">
        <v>15</v>
      </c>
      <c r="B515" s="14" t="s">
        <v>26</v>
      </c>
      <c r="C515" s="14" t="s">
        <v>31</v>
      </c>
      <c r="D515" s="14" t="s">
        <v>87</v>
      </c>
      <c r="E515" s="101">
        <v>3</v>
      </c>
      <c r="F515" s="14">
        <v>2007</v>
      </c>
      <c r="G515" s="15">
        <v>473.92235090078725</v>
      </c>
      <c r="H515" s="15">
        <v>450</v>
      </c>
      <c r="I515" s="15">
        <v>106</v>
      </c>
      <c r="J515" s="15">
        <v>5</v>
      </c>
      <c r="K515" s="15">
        <v>0</v>
      </c>
      <c r="L515" s="15">
        <v>0</v>
      </c>
      <c r="M515" s="15">
        <v>561</v>
      </c>
    </row>
    <row r="516" spans="1:13" x14ac:dyDescent="0.2">
      <c r="A516" s="14" t="s">
        <v>12</v>
      </c>
      <c r="B516" s="14" t="s">
        <v>19</v>
      </c>
      <c r="C516" s="14" t="s">
        <v>30</v>
      </c>
      <c r="D516" s="14" t="s">
        <v>85</v>
      </c>
      <c r="E516" s="101">
        <v>3</v>
      </c>
      <c r="F516" s="14">
        <v>2012</v>
      </c>
      <c r="G516" s="15">
        <v>513.17513401003191</v>
      </c>
      <c r="H516" s="15">
        <v>39</v>
      </c>
      <c r="I516" s="15">
        <v>3</v>
      </c>
      <c r="J516" s="15">
        <v>2</v>
      </c>
      <c r="K516" s="15">
        <v>0</v>
      </c>
      <c r="L516" s="15">
        <v>0</v>
      </c>
      <c r="M516" s="15">
        <v>44</v>
      </c>
    </row>
    <row r="517" spans="1:13" x14ac:dyDescent="0.2">
      <c r="A517" s="14" t="s">
        <v>12</v>
      </c>
      <c r="B517" s="14" t="s">
        <v>19</v>
      </c>
      <c r="C517" s="14" t="s">
        <v>31</v>
      </c>
      <c r="D517" s="14" t="s">
        <v>87</v>
      </c>
      <c r="E517" s="101">
        <v>2</v>
      </c>
      <c r="F517" s="14">
        <v>2018</v>
      </c>
      <c r="G517" s="15">
        <v>439.93102179742942</v>
      </c>
      <c r="H517" s="15">
        <v>3</v>
      </c>
      <c r="I517" s="15">
        <v>175</v>
      </c>
      <c r="J517" s="15">
        <v>0</v>
      </c>
      <c r="K517" s="15">
        <v>0</v>
      </c>
      <c r="L517" s="15">
        <v>0</v>
      </c>
      <c r="M517" s="15">
        <v>178</v>
      </c>
    </row>
    <row r="518" spans="1:13" x14ac:dyDescent="0.2">
      <c r="A518" s="14" t="s">
        <v>12</v>
      </c>
      <c r="B518" s="14" t="s">
        <v>20</v>
      </c>
      <c r="C518" s="14" t="s">
        <v>29</v>
      </c>
      <c r="D518" s="14" t="s">
        <v>84</v>
      </c>
      <c r="E518" s="101">
        <v>2</v>
      </c>
      <c r="F518" s="14">
        <v>2018</v>
      </c>
      <c r="G518" s="15">
        <v>578.53411867501188</v>
      </c>
      <c r="H518" s="15">
        <v>95</v>
      </c>
      <c r="I518" s="15">
        <v>188</v>
      </c>
      <c r="J518" s="15">
        <v>0</v>
      </c>
      <c r="K518" s="15">
        <v>0</v>
      </c>
      <c r="L518" s="15">
        <v>0</v>
      </c>
      <c r="M518" s="15">
        <v>283</v>
      </c>
    </row>
    <row r="519" spans="1:13" x14ac:dyDescent="0.2">
      <c r="A519" s="14" t="s">
        <v>11</v>
      </c>
      <c r="B519" s="14" t="s">
        <v>16</v>
      </c>
      <c r="C519" s="14" t="s">
        <v>30</v>
      </c>
      <c r="D519" s="14" t="s">
        <v>85</v>
      </c>
      <c r="E519" s="101">
        <v>3</v>
      </c>
      <c r="F519" s="14">
        <v>2011</v>
      </c>
      <c r="G519" s="15">
        <v>839.26166843188901</v>
      </c>
      <c r="H519" s="15">
        <v>29</v>
      </c>
      <c r="I519" s="15">
        <v>0</v>
      </c>
      <c r="J519" s="15">
        <v>0</v>
      </c>
      <c r="K519" s="15">
        <v>0</v>
      </c>
      <c r="L519" s="15">
        <v>0</v>
      </c>
      <c r="M519" s="15">
        <v>29</v>
      </c>
    </row>
    <row r="520" spans="1:13" x14ac:dyDescent="0.2">
      <c r="A520" s="14" t="s">
        <v>13</v>
      </c>
      <c r="B520" s="14" t="s">
        <v>21</v>
      </c>
      <c r="C520" s="14" t="s">
        <v>30</v>
      </c>
      <c r="D520" s="14" t="s">
        <v>85</v>
      </c>
      <c r="E520" s="101">
        <v>3</v>
      </c>
      <c r="F520" s="14">
        <v>2013</v>
      </c>
      <c r="G520" s="15">
        <v>627.34061114482836</v>
      </c>
      <c r="H520" s="15">
        <v>143</v>
      </c>
      <c r="I520" s="15">
        <v>29</v>
      </c>
      <c r="J520" s="15">
        <v>0</v>
      </c>
      <c r="K520" s="15">
        <v>553</v>
      </c>
      <c r="L520" s="15">
        <v>182.49</v>
      </c>
      <c r="M520" s="15">
        <v>354.49</v>
      </c>
    </row>
    <row r="521" spans="1:13" x14ac:dyDescent="0.2">
      <c r="A521" s="14" t="s">
        <v>11</v>
      </c>
      <c r="B521" s="14" t="s">
        <v>18</v>
      </c>
      <c r="C521" s="14" t="s">
        <v>28</v>
      </c>
      <c r="D521" s="14" t="s">
        <v>80</v>
      </c>
      <c r="E521" s="101">
        <v>3</v>
      </c>
      <c r="F521" s="14">
        <v>2005</v>
      </c>
      <c r="G521" s="15">
        <v>412.9686673037308</v>
      </c>
      <c r="H521" s="15">
        <v>387</v>
      </c>
      <c r="I521" s="15">
        <v>73</v>
      </c>
      <c r="J521" s="15">
        <v>6</v>
      </c>
      <c r="K521" s="15">
        <v>0</v>
      </c>
      <c r="L521" s="15">
        <v>0</v>
      </c>
      <c r="M521" s="15">
        <v>466</v>
      </c>
    </row>
    <row r="522" spans="1:13" x14ac:dyDescent="0.2">
      <c r="A522" s="14" t="s">
        <v>14</v>
      </c>
      <c r="B522" s="14" t="s">
        <v>25</v>
      </c>
      <c r="C522" s="14" t="s">
        <v>28</v>
      </c>
      <c r="D522" s="14" t="s">
        <v>81</v>
      </c>
      <c r="E522" s="101">
        <v>3</v>
      </c>
      <c r="F522" s="14">
        <v>2001</v>
      </c>
      <c r="G522" s="15">
        <v>345.12473833483813</v>
      </c>
      <c r="H522" s="15">
        <v>459</v>
      </c>
      <c r="I522" s="15">
        <v>60</v>
      </c>
      <c r="J522" s="15">
        <v>36</v>
      </c>
      <c r="K522" s="15">
        <v>20</v>
      </c>
      <c r="L522" s="15">
        <v>6.8970000000000002</v>
      </c>
      <c r="M522" s="15">
        <v>561.89700000000005</v>
      </c>
    </row>
    <row r="523" spans="1:13" x14ac:dyDescent="0.2">
      <c r="A523" s="14" t="s">
        <v>11</v>
      </c>
      <c r="B523" s="14" t="s">
        <v>17</v>
      </c>
      <c r="C523" s="14" t="s">
        <v>79</v>
      </c>
      <c r="D523" s="14" t="s">
        <v>104</v>
      </c>
      <c r="E523" s="101">
        <v>3</v>
      </c>
      <c r="F523" s="14">
        <v>2005</v>
      </c>
      <c r="G523" s="15">
        <v>345.43685318120407</v>
      </c>
      <c r="H523" s="15">
        <v>398</v>
      </c>
      <c r="I523" s="15">
        <v>0</v>
      </c>
      <c r="J523" s="15">
        <v>41</v>
      </c>
      <c r="K523" s="15">
        <v>56</v>
      </c>
      <c r="L523" s="15">
        <v>18.48</v>
      </c>
      <c r="M523" s="15">
        <v>457.48</v>
      </c>
    </row>
    <row r="524" spans="1:13" x14ac:dyDescent="0.2">
      <c r="A524" s="14" t="s">
        <v>13</v>
      </c>
      <c r="B524" s="14" t="s">
        <v>22</v>
      </c>
      <c r="C524" s="14" t="s">
        <v>29</v>
      </c>
      <c r="D524" s="14" t="s">
        <v>84</v>
      </c>
      <c r="E524" s="101">
        <v>3</v>
      </c>
      <c r="F524" s="14">
        <v>2013</v>
      </c>
      <c r="G524" s="15">
        <v>392.51426778083686</v>
      </c>
      <c r="H524" s="15">
        <v>344</v>
      </c>
      <c r="I524" s="15">
        <v>56</v>
      </c>
      <c r="J524" s="15">
        <v>5</v>
      </c>
      <c r="K524" s="15">
        <v>0</v>
      </c>
      <c r="L524" s="15">
        <v>0</v>
      </c>
      <c r="M524" s="15">
        <v>405</v>
      </c>
    </row>
    <row r="525" spans="1:13" x14ac:dyDescent="0.2">
      <c r="A525" s="14" t="s">
        <v>14</v>
      </c>
      <c r="B525" s="14" t="s">
        <v>25</v>
      </c>
      <c r="C525" s="14" t="s">
        <v>30</v>
      </c>
      <c r="D525" s="14" t="s">
        <v>85</v>
      </c>
      <c r="E525" s="101">
        <v>3</v>
      </c>
      <c r="F525" s="14">
        <v>2004</v>
      </c>
      <c r="G525" s="15">
        <v>306.52615927128636</v>
      </c>
      <c r="H525" s="15">
        <v>809</v>
      </c>
      <c r="I525" s="15">
        <v>90</v>
      </c>
      <c r="J525" s="15">
        <v>56</v>
      </c>
      <c r="K525" s="15">
        <v>0</v>
      </c>
      <c r="L525" s="15">
        <v>0</v>
      </c>
      <c r="M525" s="15">
        <v>955</v>
      </c>
    </row>
    <row r="526" spans="1:13" x14ac:dyDescent="0.2">
      <c r="A526" s="14" t="s">
        <v>13</v>
      </c>
      <c r="B526" s="14" t="s">
        <v>22</v>
      </c>
      <c r="C526" s="14" t="s">
        <v>29</v>
      </c>
      <c r="D526" s="14" t="s">
        <v>84</v>
      </c>
      <c r="E526" s="101">
        <v>2</v>
      </c>
      <c r="F526" s="14">
        <v>2017</v>
      </c>
      <c r="G526" s="15">
        <v>439.15668078013874</v>
      </c>
      <c r="H526" s="15">
        <v>352</v>
      </c>
      <c r="I526" s="15">
        <v>72</v>
      </c>
      <c r="J526" s="15">
        <v>0</v>
      </c>
      <c r="K526" s="15">
        <v>0</v>
      </c>
      <c r="L526" s="15">
        <v>0</v>
      </c>
      <c r="M526" s="15">
        <v>424</v>
      </c>
    </row>
    <row r="527" spans="1:13" x14ac:dyDescent="0.2">
      <c r="A527" s="14" t="s">
        <v>13</v>
      </c>
      <c r="B527" s="14" t="s">
        <v>21</v>
      </c>
      <c r="C527" s="14" t="s">
        <v>28</v>
      </c>
      <c r="D527" s="14" t="s">
        <v>80</v>
      </c>
      <c r="E527" s="101">
        <v>3</v>
      </c>
      <c r="F527" s="14">
        <v>2008</v>
      </c>
      <c r="G527" s="15">
        <v>424.03296400289952</v>
      </c>
      <c r="H527" s="15">
        <v>79</v>
      </c>
      <c r="I527" s="15">
        <v>18</v>
      </c>
      <c r="J527" s="15">
        <v>0</v>
      </c>
      <c r="K527" s="15">
        <v>0</v>
      </c>
      <c r="L527" s="15">
        <v>6.9300000000000006</v>
      </c>
      <c r="M527" s="15">
        <v>103.93</v>
      </c>
    </row>
    <row r="528" spans="1:13" x14ac:dyDescent="0.2">
      <c r="A528" s="14" t="s">
        <v>11</v>
      </c>
      <c r="B528" s="14" t="s">
        <v>17</v>
      </c>
      <c r="C528" s="14" t="s">
        <v>79</v>
      </c>
      <c r="D528" s="14" t="s">
        <v>104</v>
      </c>
      <c r="E528" s="101">
        <v>3</v>
      </c>
      <c r="F528" s="14">
        <v>2008</v>
      </c>
      <c r="G528" s="15">
        <v>578.93090827919445</v>
      </c>
      <c r="H528" s="15">
        <v>237</v>
      </c>
      <c r="I528" s="15">
        <v>0</v>
      </c>
      <c r="J528" s="15">
        <v>0</v>
      </c>
      <c r="K528" s="15">
        <v>450</v>
      </c>
      <c r="L528" s="15">
        <v>148.5</v>
      </c>
      <c r="M528" s="15">
        <v>385.5</v>
      </c>
    </row>
    <row r="529" spans="1:13" x14ac:dyDescent="0.2">
      <c r="A529" s="14" t="s">
        <v>11</v>
      </c>
      <c r="B529" s="14" t="s">
        <v>17</v>
      </c>
      <c r="C529" s="14" t="s">
        <v>29</v>
      </c>
      <c r="D529" s="14" t="s">
        <v>84</v>
      </c>
      <c r="E529" s="101">
        <v>3</v>
      </c>
      <c r="F529" s="14">
        <v>2012</v>
      </c>
      <c r="G529" s="15">
        <v>828.18749515348588</v>
      </c>
      <c r="H529" s="15">
        <v>366</v>
      </c>
      <c r="I529" s="15">
        <v>0</v>
      </c>
      <c r="J529" s="15">
        <v>0</v>
      </c>
      <c r="K529" s="15">
        <v>0</v>
      </c>
      <c r="L529" s="15">
        <v>0</v>
      </c>
      <c r="M529" s="15">
        <v>366</v>
      </c>
    </row>
    <row r="530" spans="1:13" x14ac:dyDescent="0.2">
      <c r="A530" s="14" t="s">
        <v>11</v>
      </c>
      <c r="B530" s="14" t="s">
        <v>17</v>
      </c>
      <c r="C530" s="14" t="s">
        <v>79</v>
      </c>
      <c r="D530" s="14" t="s">
        <v>104</v>
      </c>
      <c r="E530" s="101">
        <v>3</v>
      </c>
      <c r="F530" s="14">
        <v>2012</v>
      </c>
      <c r="G530" s="15">
        <v>505.10750386775362</v>
      </c>
      <c r="H530" s="15">
        <v>107</v>
      </c>
      <c r="I530" s="15">
        <v>79</v>
      </c>
      <c r="J530" s="15">
        <v>224</v>
      </c>
      <c r="K530" s="15">
        <v>38</v>
      </c>
      <c r="L530" s="15">
        <v>12.540000000000001</v>
      </c>
      <c r="M530" s="15">
        <v>422.54</v>
      </c>
    </row>
    <row r="531" spans="1:13" x14ac:dyDescent="0.2">
      <c r="A531" s="14" t="s">
        <v>12</v>
      </c>
      <c r="B531" s="14" t="s">
        <v>20</v>
      </c>
      <c r="C531" s="14" t="s">
        <v>29</v>
      </c>
      <c r="D531" s="14" t="s">
        <v>84</v>
      </c>
      <c r="E531" s="101">
        <v>1</v>
      </c>
      <c r="F531" s="14">
        <v>2020</v>
      </c>
      <c r="G531" s="15">
        <v>452.33780439548372</v>
      </c>
      <c r="H531" s="15">
        <v>183</v>
      </c>
      <c r="I531" s="15">
        <v>0</v>
      </c>
      <c r="J531" s="15">
        <v>0</v>
      </c>
      <c r="K531" s="15">
        <v>0</v>
      </c>
      <c r="L531" s="15">
        <v>0</v>
      </c>
      <c r="M531" s="15">
        <v>183</v>
      </c>
    </row>
    <row r="532" spans="1:13" x14ac:dyDescent="0.2">
      <c r="A532" s="14" t="s">
        <v>13</v>
      </c>
      <c r="B532" s="14" t="s">
        <v>22</v>
      </c>
      <c r="C532" s="14" t="s">
        <v>79</v>
      </c>
      <c r="D532" s="14" t="s">
        <v>104</v>
      </c>
      <c r="E532" s="101">
        <v>1</v>
      </c>
      <c r="F532" s="14">
        <v>2020</v>
      </c>
      <c r="G532" s="15">
        <v>455.28493396554921</v>
      </c>
      <c r="H532" s="15">
        <v>38</v>
      </c>
      <c r="I532" s="15">
        <v>22</v>
      </c>
      <c r="J532" s="15">
        <v>28</v>
      </c>
      <c r="K532" s="15">
        <v>92</v>
      </c>
      <c r="L532" s="15">
        <v>30.360000000000003</v>
      </c>
      <c r="M532" s="15">
        <v>118.36</v>
      </c>
    </row>
    <row r="533" spans="1:13" x14ac:dyDescent="0.2">
      <c r="A533" s="14" t="s">
        <v>11</v>
      </c>
      <c r="B533" s="14" t="s">
        <v>18</v>
      </c>
      <c r="C533" s="14" t="s">
        <v>29</v>
      </c>
      <c r="D533" s="14" t="s">
        <v>84</v>
      </c>
      <c r="E533" s="101">
        <v>3</v>
      </c>
      <c r="F533" s="14">
        <v>2009</v>
      </c>
      <c r="G533" s="15">
        <v>424.30059582019419</v>
      </c>
      <c r="H533" s="15">
        <v>522</v>
      </c>
      <c r="I533" s="15">
        <v>0</v>
      </c>
      <c r="J533" s="15">
        <v>52</v>
      </c>
      <c r="K533" s="15">
        <v>0</v>
      </c>
      <c r="L533" s="15">
        <v>0</v>
      </c>
      <c r="M533" s="15">
        <v>574</v>
      </c>
    </row>
    <row r="534" spans="1:13" x14ac:dyDescent="0.2">
      <c r="A534" s="14" t="s">
        <v>14</v>
      </c>
      <c r="B534" s="14" t="s">
        <v>25</v>
      </c>
      <c r="C534" s="14" t="s">
        <v>30</v>
      </c>
      <c r="D534" s="14" t="s">
        <v>85</v>
      </c>
      <c r="E534" s="101">
        <v>2</v>
      </c>
      <c r="F534" s="14">
        <v>2018</v>
      </c>
      <c r="G534" s="15">
        <v>551.00598574403045</v>
      </c>
      <c r="H534" s="15">
        <v>60</v>
      </c>
      <c r="I534" s="15">
        <v>80</v>
      </c>
      <c r="J534" s="15">
        <v>0</v>
      </c>
      <c r="K534" s="15">
        <v>6</v>
      </c>
      <c r="L534" s="15">
        <v>1.98</v>
      </c>
      <c r="M534" s="15">
        <v>141.97999999999999</v>
      </c>
    </row>
    <row r="535" spans="1:13" x14ac:dyDescent="0.2">
      <c r="A535" s="14" t="s">
        <v>11</v>
      </c>
      <c r="B535" s="14" t="s">
        <v>17</v>
      </c>
      <c r="C535" s="14" t="s">
        <v>79</v>
      </c>
      <c r="D535" s="14" t="s">
        <v>104</v>
      </c>
      <c r="E535" s="101">
        <v>3</v>
      </c>
      <c r="F535" s="14">
        <v>2011</v>
      </c>
      <c r="G535" s="15">
        <v>626.54860203376029</v>
      </c>
      <c r="H535" s="15">
        <v>345</v>
      </c>
      <c r="I535" s="15">
        <v>8</v>
      </c>
      <c r="J535" s="15">
        <v>0</v>
      </c>
      <c r="K535" s="15">
        <v>0</v>
      </c>
      <c r="L535" s="15">
        <v>0</v>
      </c>
      <c r="M535" s="15">
        <v>353</v>
      </c>
    </row>
    <row r="536" spans="1:13" x14ac:dyDescent="0.2">
      <c r="A536" s="14" t="s">
        <v>15</v>
      </c>
      <c r="B536" s="14" t="s">
        <v>27</v>
      </c>
      <c r="C536" s="14" t="s">
        <v>30</v>
      </c>
      <c r="D536" s="14" t="s">
        <v>85</v>
      </c>
      <c r="E536" s="101">
        <v>3</v>
      </c>
      <c r="F536" s="14">
        <v>2007</v>
      </c>
      <c r="G536" s="15">
        <v>736.17626913148149</v>
      </c>
      <c r="H536" s="15">
        <v>467</v>
      </c>
      <c r="I536" s="15">
        <v>0</v>
      </c>
      <c r="J536" s="15">
        <v>265</v>
      </c>
      <c r="K536" s="15">
        <v>223</v>
      </c>
      <c r="L536" s="15">
        <v>73.59</v>
      </c>
      <c r="M536" s="15">
        <v>805.59</v>
      </c>
    </row>
    <row r="537" spans="1:13" x14ac:dyDescent="0.2">
      <c r="A537" s="14" t="s">
        <v>15</v>
      </c>
      <c r="B537" s="14" t="s">
        <v>26</v>
      </c>
      <c r="C537" s="14" t="s">
        <v>30</v>
      </c>
      <c r="D537" s="14" t="s">
        <v>85</v>
      </c>
      <c r="E537" s="101">
        <v>1</v>
      </c>
      <c r="F537" s="14">
        <v>2021</v>
      </c>
      <c r="G537" s="15">
        <v>508.13315740644771</v>
      </c>
      <c r="H537" s="15">
        <v>30</v>
      </c>
      <c r="I537" s="15">
        <v>41</v>
      </c>
      <c r="J537" s="15">
        <v>0</v>
      </c>
      <c r="K537" s="15">
        <v>2</v>
      </c>
      <c r="L537" s="15">
        <v>0.66</v>
      </c>
      <c r="M537" s="15">
        <v>71.66</v>
      </c>
    </row>
    <row r="538" spans="1:13" x14ac:dyDescent="0.2">
      <c r="A538" s="14" t="s">
        <v>12</v>
      </c>
      <c r="B538" s="14" t="s">
        <v>19</v>
      </c>
      <c r="C538" s="14" t="s">
        <v>28</v>
      </c>
      <c r="D538" s="14" t="s">
        <v>80</v>
      </c>
      <c r="E538" s="101">
        <v>3</v>
      </c>
      <c r="F538" s="14">
        <v>2005</v>
      </c>
      <c r="G538" s="15">
        <v>343.1248605636946</v>
      </c>
      <c r="H538" s="15">
        <v>95</v>
      </c>
      <c r="I538" s="15">
        <v>0</v>
      </c>
      <c r="J538" s="15">
        <v>0</v>
      </c>
      <c r="K538" s="15">
        <v>0</v>
      </c>
      <c r="L538" s="15">
        <v>0</v>
      </c>
      <c r="M538" s="15">
        <v>95</v>
      </c>
    </row>
    <row r="539" spans="1:13" x14ac:dyDescent="0.2">
      <c r="A539" s="14" t="s">
        <v>13</v>
      </c>
      <c r="B539" s="14" t="s">
        <v>22</v>
      </c>
      <c r="C539" s="14" t="s">
        <v>30</v>
      </c>
      <c r="D539" s="14" t="s">
        <v>85</v>
      </c>
      <c r="E539" s="101">
        <v>2</v>
      </c>
      <c r="F539" s="14">
        <v>2018</v>
      </c>
      <c r="G539" s="15">
        <v>769.52379782538219</v>
      </c>
      <c r="H539" s="15">
        <v>283</v>
      </c>
      <c r="I539" s="15">
        <v>27</v>
      </c>
      <c r="J539" s="15">
        <v>11</v>
      </c>
      <c r="K539" s="15">
        <v>255</v>
      </c>
      <c r="L539" s="15">
        <v>84.15</v>
      </c>
      <c r="M539" s="15">
        <v>405.15</v>
      </c>
    </row>
    <row r="540" spans="1:13" x14ac:dyDescent="0.2">
      <c r="A540" s="14" t="s">
        <v>14</v>
      </c>
      <c r="B540" s="14" t="s">
        <v>24</v>
      </c>
      <c r="C540" s="14" t="s">
        <v>30</v>
      </c>
      <c r="D540" s="14" t="s">
        <v>85</v>
      </c>
      <c r="E540" s="101">
        <v>3</v>
      </c>
      <c r="F540" s="14">
        <v>2013</v>
      </c>
      <c r="G540" s="15">
        <v>505.6707016718014</v>
      </c>
      <c r="H540" s="15">
        <v>399</v>
      </c>
      <c r="I540" s="15">
        <v>0</v>
      </c>
      <c r="J540" s="15">
        <v>178</v>
      </c>
      <c r="K540" s="15">
        <v>22</v>
      </c>
      <c r="L540" s="15">
        <v>7.2600000000000007</v>
      </c>
      <c r="M540" s="15">
        <v>584.26</v>
      </c>
    </row>
    <row r="541" spans="1:13" x14ac:dyDescent="0.2">
      <c r="A541" s="14" t="s">
        <v>14</v>
      </c>
      <c r="B541" s="14" t="s">
        <v>24</v>
      </c>
      <c r="C541" s="14" t="s">
        <v>79</v>
      </c>
      <c r="D541" s="14" t="s">
        <v>104</v>
      </c>
      <c r="E541" s="101">
        <v>1</v>
      </c>
      <c r="F541" s="14">
        <v>2019</v>
      </c>
      <c r="G541" s="15">
        <v>764.86897609208427</v>
      </c>
      <c r="H541" s="15">
        <v>158</v>
      </c>
      <c r="I541" s="15">
        <v>26</v>
      </c>
      <c r="J541" s="15">
        <v>4</v>
      </c>
      <c r="K541" s="15">
        <v>0</v>
      </c>
      <c r="L541" s="15">
        <v>0</v>
      </c>
      <c r="M541" s="15">
        <v>188</v>
      </c>
    </row>
    <row r="542" spans="1:13" x14ac:dyDescent="0.2">
      <c r="A542" s="14" t="s">
        <v>13</v>
      </c>
      <c r="B542" s="14" t="s">
        <v>21</v>
      </c>
      <c r="C542" s="14" t="s">
        <v>28</v>
      </c>
      <c r="D542" s="14" t="s">
        <v>80</v>
      </c>
      <c r="E542" s="101">
        <v>3</v>
      </c>
      <c r="F542" s="14">
        <v>2005</v>
      </c>
      <c r="G542" s="15">
        <v>463.2505768531164</v>
      </c>
      <c r="H542" s="15">
        <v>57</v>
      </c>
      <c r="I542" s="15">
        <v>0</v>
      </c>
      <c r="J542" s="15">
        <v>0</v>
      </c>
      <c r="K542" s="15">
        <v>0</v>
      </c>
      <c r="L542" s="15">
        <v>0</v>
      </c>
      <c r="M542" s="15">
        <v>57</v>
      </c>
    </row>
    <row r="543" spans="1:13" x14ac:dyDescent="0.2">
      <c r="A543" s="14" t="s">
        <v>15</v>
      </c>
      <c r="B543" s="14" t="s">
        <v>27</v>
      </c>
      <c r="C543" s="14" t="s">
        <v>79</v>
      </c>
      <c r="D543" s="14" t="s">
        <v>104</v>
      </c>
      <c r="E543" s="101">
        <v>3</v>
      </c>
      <c r="F543" s="14">
        <v>2010</v>
      </c>
      <c r="G543" s="15">
        <v>916.93372149602351</v>
      </c>
      <c r="H543" s="15">
        <v>93</v>
      </c>
      <c r="I543" s="15">
        <v>22</v>
      </c>
      <c r="J543" s="15">
        <v>0</v>
      </c>
      <c r="K543" s="15">
        <v>0</v>
      </c>
      <c r="L543" s="15">
        <v>0</v>
      </c>
      <c r="M543" s="15">
        <v>115</v>
      </c>
    </row>
    <row r="544" spans="1:13" x14ac:dyDescent="0.2">
      <c r="A544" s="14" t="s">
        <v>13</v>
      </c>
      <c r="B544" s="14" t="s">
        <v>22</v>
      </c>
      <c r="C544" s="14" t="s">
        <v>31</v>
      </c>
      <c r="D544" s="14" t="s">
        <v>87</v>
      </c>
      <c r="E544" s="101">
        <v>3</v>
      </c>
      <c r="F544" s="14">
        <v>2006</v>
      </c>
      <c r="G544" s="15">
        <v>316.47760208888894</v>
      </c>
      <c r="H544" s="15">
        <v>815</v>
      </c>
      <c r="I544" s="15">
        <v>0</v>
      </c>
      <c r="J544" s="15">
        <v>0</v>
      </c>
      <c r="K544" s="15">
        <v>0</v>
      </c>
      <c r="L544" s="15">
        <v>0</v>
      </c>
      <c r="M544" s="15">
        <v>815</v>
      </c>
    </row>
    <row r="545" spans="1:13" x14ac:dyDescent="0.2">
      <c r="A545" s="14" t="s">
        <v>11</v>
      </c>
      <c r="B545" s="14" t="s">
        <v>16</v>
      </c>
      <c r="C545" s="14" t="s">
        <v>79</v>
      </c>
      <c r="D545" s="14" t="s">
        <v>104</v>
      </c>
      <c r="E545" s="101">
        <v>3</v>
      </c>
      <c r="F545" s="14">
        <v>2011</v>
      </c>
      <c r="G545" s="15">
        <v>533.80117046932423</v>
      </c>
      <c r="H545" s="15">
        <v>21</v>
      </c>
      <c r="I545" s="15">
        <v>1</v>
      </c>
      <c r="J545" s="15">
        <v>0</v>
      </c>
      <c r="K545" s="15">
        <v>0</v>
      </c>
      <c r="L545" s="15">
        <v>0</v>
      </c>
      <c r="M545" s="15">
        <v>22</v>
      </c>
    </row>
    <row r="546" spans="1:13" x14ac:dyDescent="0.2">
      <c r="A546" s="14" t="s">
        <v>13</v>
      </c>
      <c r="B546" s="14" t="s">
        <v>22</v>
      </c>
      <c r="C546" s="14" t="s">
        <v>31</v>
      </c>
      <c r="D546" s="14" t="s">
        <v>87</v>
      </c>
      <c r="E546" s="101">
        <v>3</v>
      </c>
      <c r="F546" s="14">
        <v>2004</v>
      </c>
      <c r="G546" s="15">
        <v>345.40750791623981</v>
      </c>
      <c r="H546" s="15">
        <v>576</v>
      </c>
      <c r="I546" s="15">
        <v>213</v>
      </c>
      <c r="J546" s="15">
        <v>5</v>
      </c>
      <c r="K546" s="15">
        <v>168</v>
      </c>
      <c r="L546" s="15">
        <v>55.440000000000005</v>
      </c>
      <c r="M546" s="15">
        <v>849.44</v>
      </c>
    </row>
    <row r="547" spans="1:13" x14ac:dyDescent="0.2">
      <c r="A547" s="14" t="s">
        <v>11</v>
      </c>
      <c r="B547" s="14" t="s">
        <v>17</v>
      </c>
      <c r="C547" s="14" t="s">
        <v>28</v>
      </c>
      <c r="D547" s="14" t="s">
        <v>80</v>
      </c>
      <c r="E547" s="101">
        <v>3</v>
      </c>
      <c r="F547" s="14">
        <v>2010</v>
      </c>
      <c r="G547" s="15">
        <v>458.58322650521444</v>
      </c>
      <c r="H547" s="15">
        <v>530</v>
      </c>
      <c r="I547" s="15">
        <v>0</v>
      </c>
      <c r="J547" s="15">
        <v>0</v>
      </c>
      <c r="K547" s="15">
        <v>0</v>
      </c>
      <c r="L547" s="15">
        <v>0</v>
      </c>
      <c r="M547" s="15">
        <v>530</v>
      </c>
    </row>
    <row r="548" spans="1:13" x14ac:dyDescent="0.2">
      <c r="A548" s="14" t="s">
        <v>15</v>
      </c>
      <c r="B548" s="14" t="s">
        <v>26</v>
      </c>
      <c r="C548" s="14" t="s">
        <v>30</v>
      </c>
      <c r="D548" s="14" t="s">
        <v>85</v>
      </c>
      <c r="E548" s="101">
        <v>3</v>
      </c>
      <c r="F548" s="14">
        <v>2008</v>
      </c>
      <c r="G548" s="15">
        <v>432.98168822660659</v>
      </c>
      <c r="H548" s="15">
        <v>138</v>
      </c>
      <c r="I548" s="15">
        <v>0</v>
      </c>
      <c r="J548" s="15">
        <v>299</v>
      </c>
      <c r="K548" s="15">
        <v>34</v>
      </c>
      <c r="L548" s="15">
        <v>11.22</v>
      </c>
      <c r="M548" s="15">
        <v>448.22</v>
      </c>
    </row>
    <row r="549" spans="1:13" x14ac:dyDescent="0.2">
      <c r="A549" s="14" t="s">
        <v>13</v>
      </c>
      <c r="B549" s="14" t="s">
        <v>21</v>
      </c>
      <c r="C549" s="14" t="s">
        <v>30</v>
      </c>
      <c r="D549" s="14" t="s">
        <v>85</v>
      </c>
      <c r="E549" s="101">
        <v>3</v>
      </c>
      <c r="F549" s="14">
        <v>2012</v>
      </c>
      <c r="G549" s="15">
        <v>475.30653446432166</v>
      </c>
      <c r="H549" s="15">
        <v>268</v>
      </c>
      <c r="I549" s="15">
        <v>31</v>
      </c>
      <c r="J549" s="15">
        <v>0</v>
      </c>
      <c r="K549" s="15">
        <v>409</v>
      </c>
      <c r="L549" s="15">
        <v>134.97</v>
      </c>
      <c r="M549" s="15">
        <v>433.97</v>
      </c>
    </row>
    <row r="550" spans="1:13" x14ac:dyDescent="0.2">
      <c r="A550" s="14" t="s">
        <v>15</v>
      </c>
      <c r="B550" s="14" t="s">
        <v>27</v>
      </c>
      <c r="C550" s="14" t="s">
        <v>28</v>
      </c>
      <c r="D550" s="14" t="s">
        <v>80</v>
      </c>
      <c r="E550" s="101">
        <v>2</v>
      </c>
      <c r="F550" s="14">
        <v>2017</v>
      </c>
      <c r="G550" s="15">
        <v>904.86537858795612</v>
      </c>
      <c r="H550" s="15">
        <v>185</v>
      </c>
      <c r="I550" s="15">
        <v>0</v>
      </c>
      <c r="J550" s="15">
        <v>64</v>
      </c>
      <c r="K550" s="15">
        <v>0</v>
      </c>
      <c r="L550" s="15">
        <v>0</v>
      </c>
      <c r="M550" s="15">
        <v>249</v>
      </c>
    </row>
    <row r="551" spans="1:13" x14ac:dyDescent="0.2">
      <c r="A551" s="14" t="s">
        <v>15</v>
      </c>
      <c r="B551" s="14" t="s">
        <v>26</v>
      </c>
      <c r="C551" s="14" t="s">
        <v>79</v>
      </c>
      <c r="D551" s="14" t="s">
        <v>104</v>
      </c>
      <c r="E551" s="101">
        <v>1</v>
      </c>
      <c r="F551" s="14">
        <v>2020</v>
      </c>
      <c r="G551" s="15">
        <v>546.21972725451621</v>
      </c>
      <c r="H551" s="15">
        <v>108</v>
      </c>
      <c r="I551" s="15">
        <v>77</v>
      </c>
      <c r="J551" s="15">
        <v>11</v>
      </c>
      <c r="K551" s="15">
        <v>32</v>
      </c>
      <c r="L551" s="15">
        <v>10.56</v>
      </c>
      <c r="M551" s="15">
        <v>206.56</v>
      </c>
    </row>
    <row r="552" spans="1:13" x14ac:dyDescent="0.2">
      <c r="A552" s="14" t="s">
        <v>15</v>
      </c>
      <c r="B552" s="14" t="s">
        <v>27</v>
      </c>
      <c r="C552" s="14" t="s">
        <v>31</v>
      </c>
      <c r="D552" s="14" t="s">
        <v>87</v>
      </c>
      <c r="E552" s="101">
        <v>1</v>
      </c>
      <c r="F552" s="14">
        <v>2019</v>
      </c>
      <c r="G552" s="15">
        <v>185.29390117587553</v>
      </c>
      <c r="H552" s="15">
        <v>150</v>
      </c>
      <c r="I552" s="15">
        <v>0</v>
      </c>
      <c r="J552" s="15">
        <v>21</v>
      </c>
      <c r="K552" s="15">
        <v>0</v>
      </c>
      <c r="L552" s="15">
        <v>0</v>
      </c>
      <c r="M552" s="15">
        <v>171</v>
      </c>
    </row>
    <row r="553" spans="1:13" x14ac:dyDescent="0.2">
      <c r="A553" s="14" t="s">
        <v>14</v>
      </c>
      <c r="B553" s="14" t="s">
        <v>25</v>
      </c>
      <c r="C553" s="14" t="s">
        <v>28</v>
      </c>
      <c r="D553" s="14" t="s">
        <v>81</v>
      </c>
      <c r="E553" s="101">
        <v>2</v>
      </c>
      <c r="F553" s="14">
        <v>2018</v>
      </c>
      <c r="G553" s="15">
        <v>388.29735424331204</v>
      </c>
      <c r="H553" s="15">
        <v>532</v>
      </c>
      <c r="I553" s="15">
        <v>24</v>
      </c>
      <c r="J553" s="15">
        <v>111</v>
      </c>
      <c r="K553" s="15">
        <v>21</v>
      </c>
      <c r="L553" s="15">
        <v>6.9300000000000006</v>
      </c>
      <c r="M553" s="15">
        <v>673.93</v>
      </c>
    </row>
    <row r="554" spans="1:13" x14ac:dyDescent="0.2">
      <c r="A554" s="14" t="s">
        <v>15</v>
      </c>
      <c r="B554" s="14" t="s">
        <v>27</v>
      </c>
      <c r="C554" s="14" t="s">
        <v>30</v>
      </c>
      <c r="D554" s="14" t="s">
        <v>85</v>
      </c>
      <c r="E554" s="101">
        <v>3</v>
      </c>
      <c r="F554" s="14">
        <v>2005</v>
      </c>
      <c r="G554" s="15">
        <v>378.88639687672753</v>
      </c>
      <c r="H554" s="15">
        <v>430</v>
      </c>
      <c r="I554" s="15">
        <v>374</v>
      </c>
      <c r="J554" s="15">
        <v>160</v>
      </c>
      <c r="K554" s="15">
        <v>195</v>
      </c>
      <c r="L554" s="15">
        <v>64.350000000000009</v>
      </c>
      <c r="M554" s="15">
        <v>1028.3499999999999</v>
      </c>
    </row>
    <row r="555" spans="1:13" x14ac:dyDescent="0.2">
      <c r="A555" s="14" t="s">
        <v>11</v>
      </c>
      <c r="B555" s="14" t="s">
        <v>17</v>
      </c>
      <c r="C555" s="14" t="s">
        <v>30</v>
      </c>
      <c r="D555" s="14" t="s">
        <v>85</v>
      </c>
      <c r="E555" s="101">
        <v>3</v>
      </c>
      <c r="F555" s="14">
        <v>2007</v>
      </c>
      <c r="G555" s="15">
        <v>518.96818933313523</v>
      </c>
      <c r="H555" s="15">
        <v>0</v>
      </c>
      <c r="I555" s="15">
        <v>201</v>
      </c>
      <c r="J555" s="15">
        <v>0</v>
      </c>
      <c r="K555" s="15">
        <v>102</v>
      </c>
      <c r="L555" s="15">
        <v>33.660000000000004</v>
      </c>
      <c r="M555" s="15">
        <v>234.66</v>
      </c>
    </row>
    <row r="556" spans="1:13" x14ac:dyDescent="0.2">
      <c r="A556" s="14" t="s">
        <v>13</v>
      </c>
      <c r="B556" s="14" t="s">
        <v>23</v>
      </c>
      <c r="C556" s="14" t="s">
        <v>30</v>
      </c>
      <c r="D556" s="14" t="s">
        <v>85</v>
      </c>
      <c r="E556" s="101">
        <v>1</v>
      </c>
      <c r="F556" s="14">
        <v>2019</v>
      </c>
      <c r="G556" s="15">
        <v>653.13615081574983</v>
      </c>
      <c r="H556" s="15">
        <v>23</v>
      </c>
      <c r="I556" s="15">
        <v>148</v>
      </c>
      <c r="J556" s="15">
        <v>19</v>
      </c>
      <c r="K556" s="15">
        <v>74</v>
      </c>
      <c r="L556" s="15">
        <v>24.42</v>
      </c>
      <c r="M556" s="15">
        <v>214.42000000000002</v>
      </c>
    </row>
    <row r="557" spans="1:13" x14ac:dyDescent="0.2">
      <c r="A557" s="14" t="s">
        <v>15</v>
      </c>
      <c r="B557" s="14" t="s">
        <v>26</v>
      </c>
      <c r="C557" s="14" t="s">
        <v>31</v>
      </c>
      <c r="D557" s="14" t="s">
        <v>87</v>
      </c>
      <c r="E557" s="101">
        <v>3</v>
      </c>
      <c r="F557" s="14">
        <v>2012</v>
      </c>
      <c r="G557" s="15">
        <v>715.62274986018872</v>
      </c>
      <c r="H557" s="15">
        <v>146</v>
      </c>
      <c r="I557" s="15">
        <v>101</v>
      </c>
      <c r="J557" s="15">
        <v>1</v>
      </c>
      <c r="K557" s="15">
        <v>112</v>
      </c>
      <c r="L557" s="15">
        <v>36.96</v>
      </c>
      <c r="M557" s="15">
        <v>284.95999999999998</v>
      </c>
    </row>
    <row r="558" spans="1:13" x14ac:dyDescent="0.2">
      <c r="A558" s="14" t="s">
        <v>12</v>
      </c>
      <c r="B558" s="14" t="s">
        <v>19</v>
      </c>
      <c r="C558" s="14" t="s">
        <v>28</v>
      </c>
      <c r="D558" s="14" t="s">
        <v>80</v>
      </c>
      <c r="E558" s="101">
        <v>1</v>
      </c>
      <c r="F558" s="14">
        <v>2019</v>
      </c>
      <c r="G558" s="15">
        <v>386.72564232712153</v>
      </c>
      <c r="H558" s="15">
        <v>14</v>
      </c>
      <c r="I558" s="15">
        <v>0</v>
      </c>
      <c r="J558" s="15">
        <v>41</v>
      </c>
      <c r="K558" s="15">
        <v>0</v>
      </c>
      <c r="L558" s="15">
        <v>0</v>
      </c>
      <c r="M558" s="15">
        <v>55</v>
      </c>
    </row>
    <row r="559" spans="1:13" x14ac:dyDescent="0.2">
      <c r="A559" s="14" t="s">
        <v>13</v>
      </c>
      <c r="B559" s="14" t="s">
        <v>22</v>
      </c>
      <c r="C559" s="14" t="s">
        <v>79</v>
      </c>
      <c r="D559" s="14" t="s">
        <v>104</v>
      </c>
      <c r="E559" s="101">
        <v>3</v>
      </c>
      <c r="F559" s="14">
        <v>2007</v>
      </c>
      <c r="G559" s="15">
        <v>619.80872616221643</v>
      </c>
      <c r="H559" s="15">
        <v>85</v>
      </c>
      <c r="I559" s="15">
        <v>70</v>
      </c>
      <c r="J559" s="15">
        <v>0</v>
      </c>
      <c r="K559" s="15">
        <v>0</v>
      </c>
      <c r="L559" s="15">
        <v>0</v>
      </c>
      <c r="M559" s="15">
        <v>155</v>
      </c>
    </row>
    <row r="560" spans="1:13" x14ac:dyDescent="0.2">
      <c r="A560" s="14" t="s">
        <v>11</v>
      </c>
      <c r="B560" s="14" t="s">
        <v>16</v>
      </c>
      <c r="C560" s="14" t="s">
        <v>28</v>
      </c>
      <c r="D560" s="14" t="s">
        <v>80</v>
      </c>
      <c r="E560" s="101">
        <v>3</v>
      </c>
      <c r="F560" s="14">
        <v>2009</v>
      </c>
      <c r="G560" s="15">
        <v>561.96316013367868</v>
      </c>
      <c r="H560" s="15">
        <v>1048</v>
      </c>
      <c r="I560" s="15">
        <v>0</v>
      </c>
      <c r="J560" s="15">
        <v>0</v>
      </c>
      <c r="K560" s="15">
        <v>0</v>
      </c>
      <c r="L560" s="15">
        <v>0</v>
      </c>
      <c r="M560" s="15">
        <v>1048</v>
      </c>
    </row>
    <row r="561" spans="1:13" x14ac:dyDescent="0.2">
      <c r="A561" s="14" t="s">
        <v>12</v>
      </c>
      <c r="B561" s="14" t="s">
        <v>20</v>
      </c>
      <c r="C561" s="14" t="s">
        <v>30</v>
      </c>
      <c r="D561" s="14" t="s">
        <v>85</v>
      </c>
      <c r="E561" s="101">
        <v>3</v>
      </c>
      <c r="F561" s="14">
        <v>2005</v>
      </c>
      <c r="G561" s="15">
        <v>493.06581836831367</v>
      </c>
      <c r="H561" s="15">
        <v>201</v>
      </c>
      <c r="I561" s="15">
        <v>0</v>
      </c>
      <c r="J561" s="15">
        <v>0</v>
      </c>
      <c r="K561" s="15">
        <v>76</v>
      </c>
      <c r="L561" s="15">
        <v>25.080000000000002</v>
      </c>
      <c r="M561" s="15">
        <v>226.08</v>
      </c>
    </row>
    <row r="562" spans="1:13" x14ac:dyDescent="0.2">
      <c r="A562" s="14" t="s">
        <v>15</v>
      </c>
      <c r="B562" s="14" t="s">
        <v>26</v>
      </c>
      <c r="C562" s="14" t="s">
        <v>79</v>
      </c>
      <c r="D562" s="14" t="s">
        <v>104</v>
      </c>
      <c r="E562" s="101">
        <v>3</v>
      </c>
      <c r="F562" s="14">
        <v>2004</v>
      </c>
      <c r="G562" s="15">
        <v>430.09426306810809</v>
      </c>
      <c r="H562" s="15">
        <v>1194</v>
      </c>
      <c r="I562" s="15">
        <v>0</v>
      </c>
      <c r="J562" s="15">
        <v>4</v>
      </c>
      <c r="K562" s="15">
        <v>0</v>
      </c>
      <c r="L562" s="15">
        <v>0</v>
      </c>
      <c r="M562" s="15">
        <v>1198</v>
      </c>
    </row>
    <row r="563" spans="1:13" x14ac:dyDescent="0.2">
      <c r="A563" s="14" t="s">
        <v>13</v>
      </c>
      <c r="B563" s="14" t="s">
        <v>22</v>
      </c>
      <c r="C563" s="14" t="s">
        <v>79</v>
      </c>
      <c r="D563" s="14" t="s">
        <v>104</v>
      </c>
      <c r="E563" s="101">
        <v>1</v>
      </c>
      <c r="F563" s="14">
        <v>2021</v>
      </c>
      <c r="G563" s="15">
        <v>803.77709560780431</v>
      </c>
      <c r="H563" s="15">
        <v>35</v>
      </c>
      <c r="I563" s="15">
        <v>0</v>
      </c>
      <c r="J563" s="15">
        <v>0</v>
      </c>
      <c r="K563" s="15">
        <v>99</v>
      </c>
      <c r="L563" s="15">
        <v>32.67</v>
      </c>
      <c r="M563" s="15">
        <v>67.67</v>
      </c>
    </row>
    <row r="564" spans="1:13" x14ac:dyDescent="0.2">
      <c r="A564" s="14" t="s">
        <v>12</v>
      </c>
      <c r="B564" s="14" t="s">
        <v>20</v>
      </c>
      <c r="C564" s="14" t="s">
        <v>28</v>
      </c>
      <c r="D564" s="14" t="s">
        <v>80</v>
      </c>
      <c r="E564" s="101">
        <v>2</v>
      </c>
      <c r="F564" s="14">
        <v>2014</v>
      </c>
      <c r="G564" s="15">
        <v>344.3816807872106</v>
      </c>
      <c r="H564" s="15">
        <v>249</v>
      </c>
      <c r="I564" s="15">
        <v>0</v>
      </c>
      <c r="J564" s="15">
        <v>0</v>
      </c>
      <c r="K564" s="15">
        <v>0</v>
      </c>
      <c r="L564" s="15">
        <v>0</v>
      </c>
      <c r="M564" s="15">
        <v>249</v>
      </c>
    </row>
    <row r="565" spans="1:13" x14ac:dyDescent="0.2">
      <c r="A565" s="14" t="s">
        <v>15</v>
      </c>
      <c r="B565" s="14" t="s">
        <v>26</v>
      </c>
      <c r="C565" s="14" t="s">
        <v>30</v>
      </c>
      <c r="D565" s="14" t="s">
        <v>85</v>
      </c>
      <c r="E565" s="101">
        <v>3</v>
      </c>
      <c r="F565" s="14">
        <v>2008</v>
      </c>
      <c r="G565" s="15">
        <v>436.7453634667682</v>
      </c>
      <c r="H565" s="15">
        <v>549</v>
      </c>
      <c r="I565" s="15">
        <v>0</v>
      </c>
      <c r="J565" s="15">
        <v>47</v>
      </c>
      <c r="K565" s="15">
        <v>0</v>
      </c>
      <c r="L565" s="15">
        <v>0</v>
      </c>
      <c r="M565" s="15">
        <v>596</v>
      </c>
    </row>
    <row r="566" spans="1:13" x14ac:dyDescent="0.2">
      <c r="A566" s="14" t="s">
        <v>14</v>
      </c>
      <c r="B566" s="14" t="s">
        <v>25</v>
      </c>
      <c r="C566" s="14" t="s">
        <v>30</v>
      </c>
      <c r="D566" s="14" t="s">
        <v>85</v>
      </c>
      <c r="E566" s="101">
        <v>2</v>
      </c>
      <c r="F566" s="14">
        <v>2018</v>
      </c>
      <c r="G566" s="15">
        <v>479.96173570806843</v>
      </c>
      <c r="H566" s="15">
        <v>64</v>
      </c>
      <c r="I566" s="15">
        <v>96</v>
      </c>
      <c r="J566" s="15">
        <v>120</v>
      </c>
      <c r="K566" s="15">
        <v>67</v>
      </c>
      <c r="L566" s="15">
        <v>22.11</v>
      </c>
      <c r="M566" s="15">
        <v>302.11</v>
      </c>
    </row>
    <row r="567" spans="1:13" x14ac:dyDescent="0.2">
      <c r="A567" s="14" t="s">
        <v>14</v>
      </c>
      <c r="B567" s="14" t="s">
        <v>24</v>
      </c>
      <c r="C567" s="14" t="s">
        <v>30</v>
      </c>
      <c r="D567" s="14" t="s">
        <v>85</v>
      </c>
      <c r="E567" s="101">
        <v>3</v>
      </c>
      <c r="F567" s="14">
        <v>2004</v>
      </c>
      <c r="G567" s="15">
        <v>329.45863554944253</v>
      </c>
      <c r="H567" s="15">
        <v>454</v>
      </c>
      <c r="I567" s="15">
        <v>0</v>
      </c>
      <c r="J567" s="15">
        <v>309</v>
      </c>
      <c r="K567" s="15">
        <v>0</v>
      </c>
      <c r="L567" s="15">
        <v>0</v>
      </c>
      <c r="M567" s="15">
        <v>763</v>
      </c>
    </row>
    <row r="568" spans="1:13" x14ac:dyDescent="0.2">
      <c r="A568" s="14" t="s">
        <v>13</v>
      </c>
      <c r="B568" s="14" t="s">
        <v>22</v>
      </c>
      <c r="C568" s="14" t="s">
        <v>30</v>
      </c>
      <c r="D568" s="14" t="s">
        <v>85</v>
      </c>
      <c r="E568" s="101">
        <v>2</v>
      </c>
      <c r="F568" s="14">
        <v>2015</v>
      </c>
      <c r="G568" s="15">
        <v>575.49423686052535</v>
      </c>
      <c r="H568" s="15">
        <v>83</v>
      </c>
      <c r="I568" s="15">
        <v>13</v>
      </c>
      <c r="J568" s="15">
        <v>43</v>
      </c>
      <c r="K568" s="15">
        <v>83</v>
      </c>
      <c r="L568" s="15">
        <v>39.204000000000008</v>
      </c>
      <c r="M568" s="15">
        <v>178.20400000000001</v>
      </c>
    </row>
    <row r="569" spans="1:13" x14ac:dyDescent="0.2">
      <c r="A569" s="14" t="s">
        <v>13</v>
      </c>
      <c r="B569" s="14" t="s">
        <v>23</v>
      </c>
      <c r="C569" s="14" t="s">
        <v>79</v>
      </c>
      <c r="D569" s="14" t="s">
        <v>86</v>
      </c>
      <c r="E569" s="101">
        <v>1</v>
      </c>
      <c r="F569" s="14">
        <v>2019</v>
      </c>
      <c r="G569" s="15">
        <v>613.54206519963554</v>
      </c>
      <c r="H569" s="15">
        <v>8</v>
      </c>
      <c r="I569" s="15">
        <v>178</v>
      </c>
      <c r="J569" s="15">
        <v>10</v>
      </c>
      <c r="K569" s="15">
        <v>42</v>
      </c>
      <c r="L569" s="15">
        <v>13.860000000000001</v>
      </c>
      <c r="M569" s="15">
        <v>209.86</v>
      </c>
    </row>
    <row r="570" spans="1:13" x14ac:dyDescent="0.2">
      <c r="A570" s="14" t="s">
        <v>15</v>
      </c>
      <c r="B570" s="14" t="s">
        <v>27</v>
      </c>
      <c r="C570" s="14" t="s">
        <v>30</v>
      </c>
      <c r="D570" s="14" t="s">
        <v>85</v>
      </c>
      <c r="E570" s="101">
        <v>1</v>
      </c>
      <c r="F570" s="14">
        <v>2021</v>
      </c>
      <c r="G570" s="15">
        <v>633.1909176247849</v>
      </c>
      <c r="H570" s="15">
        <v>43</v>
      </c>
      <c r="I570" s="15">
        <v>1</v>
      </c>
      <c r="J570" s="15">
        <v>0</v>
      </c>
      <c r="K570" s="15">
        <v>0</v>
      </c>
      <c r="L570" s="15">
        <v>0</v>
      </c>
      <c r="M570" s="15">
        <v>44</v>
      </c>
    </row>
    <row r="571" spans="1:13" x14ac:dyDescent="0.2">
      <c r="A571" s="14" t="s">
        <v>11</v>
      </c>
      <c r="B571" s="14" t="s">
        <v>17</v>
      </c>
      <c r="C571" s="14" t="s">
        <v>30</v>
      </c>
      <c r="D571" s="14" t="s">
        <v>85</v>
      </c>
      <c r="E571" s="101">
        <v>1</v>
      </c>
      <c r="F571" s="14">
        <v>2019</v>
      </c>
      <c r="G571" s="15">
        <v>475.24176242970771</v>
      </c>
      <c r="H571" s="15">
        <v>253</v>
      </c>
      <c r="I571" s="15">
        <v>10</v>
      </c>
      <c r="J571" s="15">
        <v>0</v>
      </c>
      <c r="K571" s="15">
        <v>0</v>
      </c>
      <c r="L571" s="15">
        <v>0</v>
      </c>
      <c r="M571" s="15">
        <v>263</v>
      </c>
    </row>
    <row r="572" spans="1:13" x14ac:dyDescent="0.2">
      <c r="A572" s="14" t="s">
        <v>11</v>
      </c>
      <c r="B572" s="14" t="s">
        <v>18</v>
      </c>
      <c r="C572" s="14" t="s">
        <v>79</v>
      </c>
      <c r="D572" s="14" t="s">
        <v>86</v>
      </c>
      <c r="E572" s="101">
        <v>1</v>
      </c>
      <c r="F572" s="14">
        <v>2020</v>
      </c>
      <c r="G572" s="15">
        <v>616.46546480301083</v>
      </c>
      <c r="H572" s="15">
        <v>88</v>
      </c>
      <c r="I572" s="15">
        <v>29</v>
      </c>
      <c r="J572" s="15">
        <v>0</v>
      </c>
      <c r="K572" s="15">
        <v>0</v>
      </c>
      <c r="L572" s="15">
        <v>0</v>
      </c>
      <c r="M572" s="15">
        <v>117</v>
      </c>
    </row>
    <row r="573" spans="1:13" x14ac:dyDescent="0.2">
      <c r="A573" s="14" t="s">
        <v>11</v>
      </c>
      <c r="B573" s="14" t="s">
        <v>17</v>
      </c>
      <c r="C573" s="14" t="s">
        <v>79</v>
      </c>
      <c r="D573" s="14" t="s">
        <v>104</v>
      </c>
      <c r="E573" s="101">
        <v>3</v>
      </c>
      <c r="F573" s="14">
        <v>2000</v>
      </c>
      <c r="G573" s="15">
        <v>345.8898937328421</v>
      </c>
      <c r="H573" s="15">
        <v>644</v>
      </c>
      <c r="I573" s="15">
        <v>0</v>
      </c>
      <c r="J573" s="15">
        <v>0</v>
      </c>
      <c r="K573" s="15">
        <v>0</v>
      </c>
      <c r="L573" s="15">
        <v>0</v>
      </c>
      <c r="M573" s="15">
        <v>644</v>
      </c>
    </row>
    <row r="574" spans="1:13" x14ac:dyDescent="0.2">
      <c r="A574" s="14" t="s">
        <v>12</v>
      </c>
      <c r="B574" s="14" t="s">
        <v>19</v>
      </c>
      <c r="C574" s="14" t="s">
        <v>30</v>
      </c>
      <c r="D574" s="14" t="s">
        <v>85</v>
      </c>
      <c r="E574" s="101">
        <v>3</v>
      </c>
      <c r="F574" s="14">
        <v>2008</v>
      </c>
      <c r="G574" s="15">
        <v>351.11982853317977</v>
      </c>
      <c r="H574" s="15">
        <v>7</v>
      </c>
      <c r="I574" s="15">
        <v>0</v>
      </c>
      <c r="J574" s="15">
        <v>0</v>
      </c>
      <c r="K574" s="15">
        <v>0</v>
      </c>
      <c r="L574" s="15">
        <v>0</v>
      </c>
      <c r="M574" s="15">
        <v>7</v>
      </c>
    </row>
    <row r="575" spans="1:13" x14ac:dyDescent="0.2">
      <c r="A575" s="14" t="s">
        <v>14</v>
      </c>
      <c r="B575" s="14" t="s">
        <v>24</v>
      </c>
      <c r="C575" s="14" t="s">
        <v>30</v>
      </c>
      <c r="D575" s="14" t="s">
        <v>85</v>
      </c>
      <c r="E575" s="101">
        <v>3</v>
      </c>
      <c r="F575" s="14">
        <v>2000</v>
      </c>
      <c r="G575" s="15">
        <v>394.14298793679041</v>
      </c>
      <c r="H575" s="15">
        <v>407</v>
      </c>
      <c r="I575" s="15">
        <v>669</v>
      </c>
      <c r="J575" s="15">
        <v>42</v>
      </c>
      <c r="K575" s="15">
        <v>5</v>
      </c>
      <c r="L575" s="15">
        <v>1.6500000000000001</v>
      </c>
      <c r="M575" s="15">
        <v>1119.6500000000001</v>
      </c>
    </row>
    <row r="576" spans="1:13" x14ac:dyDescent="0.2">
      <c r="A576" s="14" t="s">
        <v>11</v>
      </c>
      <c r="B576" s="14" t="s">
        <v>17</v>
      </c>
      <c r="C576" s="14" t="s">
        <v>30</v>
      </c>
      <c r="D576" s="14" t="s">
        <v>85</v>
      </c>
      <c r="E576" s="101">
        <v>2</v>
      </c>
      <c r="F576" s="14">
        <v>2018</v>
      </c>
      <c r="G576" s="15">
        <v>805.01326544057486</v>
      </c>
      <c r="H576" s="15">
        <v>160</v>
      </c>
      <c r="I576" s="15">
        <v>27</v>
      </c>
      <c r="J576" s="15">
        <v>0</v>
      </c>
      <c r="K576" s="15">
        <v>669</v>
      </c>
      <c r="L576" s="15">
        <v>220.77</v>
      </c>
      <c r="M576" s="15">
        <v>407.77</v>
      </c>
    </row>
    <row r="577" spans="1:13" x14ac:dyDescent="0.2">
      <c r="A577" s="14" t="s">
        <v>13</v>
      </c>
      <c r="B577" s="14" t="s">
        <v>22</v>
      </c>
      <c r="C577" s="14" t="s">
        <v>29</v>
      </c>
      <c r="D577" s="14" t="s">
        <v>84</v>
      </c>
      <c r="E577" s="101">
        <v>1</v>
      </c>
      <c r="F577" s="14">
        <v>2020</v>
      </c>
      <c r="G577" s="15">
        <v>795.09009440433283</v>
      </c>
      <c r="H577" s="15">
        <v>53</v>
      </c>
      <c r="I577" s="15">
        <v>36</v>
      </c>
      <c r="J577" s="15">
        <v>0</v>
      </c>
      <c r="K577" s="15">
        <v>0</v>
      </c>
      <c r="L577" s="15">
        <v>0</v>
      </c>
      <c r="M577" s="15">
        <v>89</v>
      </c>
    </row>
    <row r="578" spans="1:13" x14ac:dyDescent="0.2">
      <c r="A578" s="14" t="s">
        <v>15</v>
      </c>
      <c r="B578" s="14" t="s">
        <v>27</v>
      </c>
      <c r="C578" s="14" t="s">
        <v>30</v>
      </c>
      <c r="D578" s="14" t="s">
        <v>85</v>
      </c>
      <c r="E578" s="101">
        <v>1</v>
      </c>
      <c r="F578" s="14">
        <v>2021</v>
      </c>
      <c r="G578" s="15">
        <v>557.06794624378904</v>
      </c>
      <c r="H578" s="15">
        <v>66</v>
      </c>
      <c r="I578" s="15">
        <v>6</v>
      </c>
      <c r="J578" s="15">
        <v>0</v>
      </c>
      <c r="K578" s="15">
        <v>0</v>
      </c>
      <c r="L578" s="15">
        <v>1.4520000000000002</v>
      </c>
      <c r="M578" s="15">
        <v>73.451999999999998</v>
      </c>
    </row>
    <row r="579" spans="1:13" x14ac:dyDescent="0.2">
      <c r="A579" s="14" t="s">
        <v>13</v>
      </c>
      <c r="B579" s="14" t="s">
        <v>22</v>
      </c>
      <c r="C579" s="14" t="s">
        <v>31</v>
      </c>
      <c r="D579" s="14" t="s">
        <v>87</v>
      </c>
      <c r="E579" s="101">
        <v>3</v>
      </c>
      <c r="F579" s="14">
        <v>2008</v>
      </c>
      <c r="G579" s="15">
        <v>439.32305295185984</v>
      </c>
      <c r="H579" s="15">
        <v>432</v>
      </c>
      <c r="I579" s="15">
        <v>331</v>
      </c>
      <c r="J579" s="15">
        <v>247</v>
      </c>
      <c r="K579" s="15">
        <v>141</v>
      </c>
      <c r="L579" s="15">
        <v>46.53</v>
      </c>
      <c r="M579" s="15">
        <v>1056.53</v>
      </c>
    </row>
    <row r="580" spans="1:13" x14ac:dyDescent="0.2">
      <c r="A580" s="14" t="s">
        <v>11</v>
      </c>
      <c r="B580" s="14" t="s">
        <v>17</v>
      </c>
      <c r="C580" s="14" t="s">
        <v>28</v>
      </c>
      <c r="D580" s="14" t="s">
        <v>80</v>
      </c>
      <c r="E580" s="101">
        <v>3</v>
      </c>
      <c r="F580" s="14">
        <v>2005</v>
      </c>
      <c r="G580" s="15">
        <v>511.28717356424073</v>
      </c>
      <c r="H580" s="15">
        <v>988</v>
      </c>
      <c r="I580" s="15">
        <v>0</v>
      </c>
      <c r="J580" s="15">
        <v>134</v>
      </c>
      <c r="K580" s="15">
        <v>0</v>
      </c>
      <c r="L580" s="15">
        <v>0</v>
      </c>
      <c r="M580" s="15">
        <v>1122</v>
      </c>
    </row>
    <row r="581" spans="1:13" x14ac:dyDescent="0.2">
      <c r="A581" s="14" t="s">
        <v>11</v>
      </c>
      <c r="B581" s="14" t="s">
        <v>16</v>
      </c>
      <c r="C581" s="14" t="s">
        <v>28</v>
      </c>
      <c r="D581" s="14" t="s">
        <v>80</v>
      </c>
      <c r="E581" s="101">
        <v>2</v>
      </c>
      <c r="F581" s="14">
        <v>2018</v>
      </c>
      <c r="G581" s="15">
        <v>436.38694091722232</v>
      </c>
      <c r="H581" s="15">
        <v>606</v>
      </c>
      <c r="I581" s="15">
        <v>0</v>
      </c>
      <c r="J581" s="15">
        <v>0</v>
      </c>
      <c r="K581" s="15">
        <v>0</v>
      </c>
      <c r="L581" s="15">
        <v>0</v>
      </c>
      <c r="M581" s="15">
        <v>606</v>
      </c>
    </row>
    <row r="582" spans="1:13" x14ac:dyDescent="0.2">
      <c r="A582" s="14" t="s">
        <v>13</v>
      </c>
      <c r="B582" s="14" t="s">
        <v>22</v>
      </c>
      <c r="C582" s="14" t="s">
        <v>28</v>
      </c>
      <c r="D582" s="14" t="s">
        <v>80</v>
      </c>
      <c r="E582" s="101">
        <v>1</v>
      </c>
      <c r="F582" s="14">
        <v>2019</v>
      </c>
      <c r="G582" s="15">
        <v>509.30579179458834</v>
      </c>
      <c r="H582" s="15">
        <v>229</v>
      </c>
      <c r="I582" s="15">
        <v>75</v>
      </c>
      <c r="J582" s="15">
        <v>0</v>
      </c>
      <c r="K582" s="15">
        <v>0</v>
      </c>
      <c r="L582" s="15">
        <v>0</v>
      </c>
      <c r="M582" s="15">
        <v>304</v>
      </c>
    </row>
    <row r="583" spans="1:13" x14ac:dyDescent="0.2">
      <c r="A583" s="14" t="s">
        <v>11</v>
      </c>
      <c r="B583" s="14" t="s">
        <v>18</v>
      </c>
      <c r="C583" s="14" t="s">
        <v>30</v>
      </c>
      <c r="D583" s="14" t="s">
        <v>85</v>
      </c>
      <c r="E583" s="101">
        <v>3</v>
      </c>
      <c r="F583" s="14">
        <v>2003</v>
      </c>
      <c r="G583" s="15">
        <v>284.587225503902</v>
      </c>
      <c r="H583" s="15">
        <v>70</v>
      </c>
      <c r="I583" s="15">
        <v>39</v>
      </c>
      <c r="J583" s="15">
        <v>38</v>
      </c>
      <c r="K583" s="15">
        <v>0</v>
      </c>
      <c r="L583" s="15">
        <v>13.530000000000001</v>
      </c>
      <c r="M583" s="15">
        <v>160.53</v>
      </c>
    </row>
    <row r="584" spans="1:13" x14ac:dyDescent="0.2">
      <c r="A584" s="14" t="s">
        <v>14</v>
      </c>
      <c r="B584" s="14" t="s">
        <v>25</v>
      </c>
      <c r="C584" s="14" t="s">
        <v>30</v>
      </c>
      <c r="D584" s="14" t="s">
        <v>85</v>
      </c>
      <c r="E584" s="101">
        <v>3</v>
      </c>
      <c r="F584" s="14">
        <v>2008</v>
      </c>
      <c r="G584" s="15">
        <v>433.28326333068577</v>
      </c>
      <c r="H584" s="15">
        <v>475</v>
      </c>
      <c r="I584" s="15">
        <v>177</v>
      </c>
      <c r="J584" s="15">
        <v>0</v>
      </c>
      <c r="K584" s="15">
        <v>0</v>
      </c>
      <c r="L584" s="15">
        <v>0</v>
      </c>
      <c r="M584" s="15">
        <v>652</v>
      </c>
    </row>
    <row r="585" spans="1:13" x14ac:dyDescent="0.2">
      <c r="A585" s="14" t="s">
        <v>14</v>
      </c>
      <c r="B585" s="14" t="s">
        <v>24</v>
      </c>
      <c r="C585" s="14" t="s">
        <v>30</v>
      </c>
      <c r="D585" s="14" t="s">
        <v>85</v>
      </c>
      <c r="E585" s="101">
        <v>2</v>
      </c>
      <c r="F585" s="14">
        <v>2014</v>
      </c>
      <c r="G585" s="15">
        <v>493.93532963986127</v>
      </c>
      <c r="H585" s="15">
        <v>284</v>
      </c>
      <c r="I585" s="15">
        <v>74</v>
      </c>
      <c r="J585" s="15">
        <v>129</v>
      </c>
      <c r="K585" s="15">
        <v>0</v>
      </c>
      <c r="L585" s="15">
        <v>0</v>
      </c>
      <c r="M585" s="15">
        <v>487</v>
      </c>
    </row>
    <row r="586" spans="1:13" x14ac:dyDescent="0.2">
      <c r="A586" s="14" t="s">
        <v>15</v>
      </c>
      <c r="B586" s="14" t="s">
        <v>27</v>
      </c>
      <c r="C586" s="14" t="s">
        <v>31</v>
      </c>
      <c r="D586" s="14" t="s">
        <v>87</v>
      </c>
      <c r="E586" s="101">
        <v>1</v>
      </c>
      <c r="F586" s="14">
        <v>2020</v>
      </c>
      <c r="G586" s="15">
        <v>775.78954060011165</v>
      </c>
      <c r="H586" s="15">
        <v>86</v>
      </c>
      <c r="I586" s="15">
        <v>10</v>
      </c>
      <c r="J586" s="15">
        <v>0</v>
      </c>
      <c r="K586" s="15">
        <v>0</v>
      </c>
      <c r="L586" s="15">
        <v>0</v>
      </c>
      <c r="M586" s="15">
        <v>96</v>
      </c>
    </row>
    <row r="587" spans="1:13" x14ac:dyDescent="0.2">
      <c r="A587" s="14" t="s">
        <v>11</v>
      </c>
      <c r="B587" s="14" t="s">
        <v>17</v>
      </c>
      <c r="C587" s="14" t="s">
        <v>30</v>
      </c>
      <c r="D587" s="14" t="s">
        <v>85</v>
      </c>
      <c r="E587" s="101">
        <v>3</v>
      </c>
      <c r="F587" s="14">
        <v>2009</v>
      </c>
      <c r="G587" s="15">
        <v>390.83245143646894</v>
      </c>
      <c r="H587" s="15">
        <v>404</v>
      </c>
      <c r="I587" s="15">
        <v>27</v>
      </c>
      <c r="J587" s="15">
        <v>0</v>
      </c>
      <c r="K587" s="15">
        <v>18</v>
      </c>
      <c r="L587" s="15">
        <v>5.94</v>
      </c>
      <c r="M587" s="15">
        <v>436.94</v>
      </c>
    </row>
    <row r="588" spans="1:13" x14ac:dyDescent="0.2">
      <c r="A588" s="14" t="s">
        <v>11</v>
      </c>
      <c r="B588" s="14" t="s">
        <v>16</v>
      </c>
      <c r="C588" s="14" t="s">
        <v>28</v>
      </c>
      <c r="D588" s="14" t="s">
        <v>82</v>
      </c>
      <c r="E588" s="101">
        <v>3</v>
      </c>
      <c r="F588" s="14">
        <v>2013</v>
      </c>
      <c r="G588" s="15">
        <v>628.26637083076901</v>
      </c>
      <c r="H588" s="15">
        <v>147</v>
      </c>
      <c r="I588" s="15">
        <v>0</v>
      </c>
      <c r="J588" s="15">
        <v>35</v>
      </c>
      <c r="K588" s="15">
        <v>100</v>
      </c>
      <c r="L588" s="15">
        <v>33</v>
      </c>
      <c r="M588" s="15">
        <v>215</v>
      </c>
    </row>
    <row r="589" spans="1:13" x14ac:dyDescent="0.2">
      <c r="A589" s="14" t="s">
        <v>11</v>
      </c>
      <c r="B589" s="14" t="s">
        <v>18</v>
      </c>
      <c r="C589" s="14" t="s">
        <v>79</v>
      </c>
      <c r="D589" s="14" t="s">
        <v>104</v>
      </c>
      <c r="E589" s="101">
        <v>3</v>
      </c>
      <c r="F589" s="14">
        <v>2004</v>
      </c>
      <c r="G589" s="15">
        <v>498.62297309666991</v>
      </c>
      <c r="H589" s="15">
        <v>648</v>
      </c>
      <c r="I589" s="15">
        <v>210</v>
      </c>
      <c r="J589" s="15">
        <v>85</v>
      </c>
      <c r="K589" s="15">
        <v>125</v>
      </c>
      <c r="L589" s="15">
        <v>60.192000000000007</v>
      </c>
      <c r="M589" s="15">
        <v>1003.192</v>
      </c>
    </row>
    <row r="590" spans="1:13" x14ac:dyDescent="0.2">
      <c r="A590" s="14" t="s">
        <v>12</v>
      </c>
      <c r="B590" s="14" t="s">
        <v>20</v>
      </c>
      <c r="C590" s="14" t="s">
        <v>29</v>
      </c>
      <c r="D590" s="14" t="s">
        <v>84</v>
      </c>
      <c r="E590" s="101">
        <v>3</v>
      </c>
      <c r="F590" s="14">
        <v>2009</v>
      </c>
      <c r="G590" s="15">
        <v>502.73042883748877</v>
      </c>
      <c r="H590" s="15">
        <v>541</v>
      </c>
      <c r="I590" s="15">
        <v>0</v>
      </c>
      <c r="J590" s="15">
        <v>0</v>
      </c>
      <c r="K590" s="15">
        <v>0</v>
      </c>
      <c r="L590" s="15">
        <v>0</v>
      </c>
      <c r="M590" s="15">
        <v>541</v>
      </c>
    </row>
    <row r="591" spans="1:13" x14ac:dyDescent="0.2">
      <c r="A591" s="14" t="s">
        <v>12</v>
      </c>
      <c r="B591" s="14" t="s">
        <v>19</v>
      </c>
      <c r="C591" s="14" t="s">
        <v>30</v>
      </c>
      <c r="D591" s="14" t="s">
        <v>85</v>
      </c>
      <c r="E591" s="101">
        <v>3</v>
      </c>
      <c r="F591" s="14">
        <v>2013</v>
      </c>
      <c r="G591" s="15">
        <v>444.75178280869426</v>
      </c>
      <c r="H591" s="15">
        <v>0</v>
      </c>
      <c r="I591" s="15">
        <v>0</v>
      </c>
      <c r="J591" s="15">
        <v>26</v>
      </c>
      <c r="K591" s="15">
        <v>13</v>
      </c>
      <c r="L591" s="15">
        <v>4.29</v>
      </c>
      <c r="M591" s="15">
        <v>30.29</v>
      </c>
    </row>
    <row r="592" spans="1:13" x14ac:dyDescent="0.2">
      <c r="A592" s="14" t="s">
        <v>15</v>
      </c>
      <c r="B592" s="14" t="s">
        <v>26</v>
      </c>
      <c r="C592" s="14" t="s">
        <v>31</v>
      </c>
      <c r="D592" s="14" t="s">
        <v>87</v>
      </c>
      <c r="E592" s="101">
        <v>3</v>
      </c>
      <c r="F592" s="14">
        <v>2011</v>
      </c>
      <c r="G592" s="15">
        <v>656.53463289925571</v>
      </c>
      <c r="H592" s="15">
        <v>150</v>
      </c>
      <c r="I592" s="15">
        <v>225</v>
      </c>
      <c r="J592" s="15">
        <v>430</v>
      </c>
      <c r="K592" s="15">
        <v>0</v>
      </c>
      <c r="L592" s="15">
        <v>0</v>
      </c>
      <c r="M592" s="15">
        <v>805</v>
      </c>
    </row>
    <row r="593" spans="1:13" x14ac:dyDescent="0.2">
      <c r="A593" s="14" t="s">
        <v>15</v>
      </c>
      <c r="B593" s="14" t="s">
        <v>26</v>
      </c>
      <c r="C593" s="14" t="s">
        <v>30</v>
      </c>
      <c r="D593" s="14" t="s">
        <v>85</v>
      </c>
      <c r="E593" s="101">
        <v>3</v>
      </c>
      <c r="F593" s="14">
        <v>2010</v>
      </c>
      <c r="G593" s="15">
        <v>598.7279984939629</v>
      </c>
      <c r="H593" s="15">
        <v>425</v>
      </c>
      <c r="I593" s="15">
        <v>135</v>
      </c>
      <c r="J593" s="15">
        <v>322</v>
      </c>
      <c r="K593" s="15">
        <v>396</v>
      </c>
      <c r="L593" s="15">
        <v>130.68</v>
      </c>
      <c r="M593" s="15">
        <v>1012.6800000000001</v>
      </c>
    </row>
    <row r="594" spans="1:13" x14ac:dyDescent="0.2">
      <c r="A594" s="14" t="s">
        <v>13</v>
      </c>
      <c r="B594" s="14" t="s">
        <v>21</v>
      </c>
      <c r="C594" s="14" t="s">
        <v>30</v>
      </c>
      <c r="D594" s="14" t="s">
        <v>85</v>
      </c>
      <c r="E594" s="101">
        <v>3</v>
      </c>
      <c r="F594" s="14">
        <v>2010</v>
      </c>
      <c r="G594" s="15">
        <v>568.91652369469944</v>
      </c>
      <c r="H594" s="15">
        <v>79</v>
      </c>
      <c r="I594" s="15">
        <v>89</v>
      </c>
      <c r="J594" s="15">
        <v>0</v>
      </c>
      <c r="K594" s="15">
        <v>411</v>
      </c>
      <c r="L594" s="15">
        <v>135.63</v>
      </c>
      <c r="M594" s="15">
        <v>303.63</v>
      </c>
    </row>
    <row r="595" spans="1:13" x14ac:dyDescent="0.2">
      <c r="A595" s="14" t="s">
        <v>11</v>
      </c>
      <c r="B595" s="14" t="s">
        <v>18</v>
      </c>
      <c r="C595" s="14" t="s">
        <v>28</v>
      </c>
      <c r="D595" s="14" t="s">
        <v>80</v>
      </c>
      <c r="E595" s="101">
        <v>3</v>
      </c>
      <c r="F595" s="14">
        <v>2004</v>
      </c>
      <c r="G595" s="15">
        <v>417.81300779922952</v>
      </c>
      <c r="H595" s="15">
        <v>560</v>
      </c>
      <c r="I595" s="15">
        <v>0</v>
      </c>
      <c r="J595" s="15">
        <v>0</v>
      </c>
      <c r="K595" s="15">
        <v>0</v>
      </c>
      <c r="L595" s="15">
        <v>0</v>
      </c>
      <c r="M595" s="15">
        <v>560</v>
      </c>
    </row>
    <row r="596" spans="1:13" x14ac:dyDescent="0.2">
      <c r="A596" s="14" t="s">
        <v>11</v>
      </c>
      <c r="B596" s="14" t="s">
        <v>17</v>
      </c>
      <c r="C596" s="14" t="s">
        <v>28</v>
      </c>
      <c r="D596" s="14" t="s">
        <v>80</v>
      </c>
      <c r="E596" s="101">
        <v>3</v>
      </c>
      <c r="F596" s="14">
        <v>2008</v>
      </c>
      <c r="G596" s="15">
        <v>483.13952091084218</v>
      </c>
      <c r="H596" s="15">
        <v>66</v>
      </c>
      <c r="I596" s="15">
        <v>68</v>
      </c>
      <c r="J596" s="15">
        <v>0</v>
      </c>
      <c r="K596" s="15">
        <v>0</v>
      </c>
      <c r="L596" s="15">
        <v>0</v>
      </c>
      <c r="M596" s="15">
        <v>134</v>
      </c>
    </row>
    <row r="597" spans="1:13" x14ac:dyDescent="0.2">
      <c r="A597" s="14" t="s">
        <v>12</v>
      </c>
      <c r="B597" s="14" t="s">
        <v>19</v>
      </c>
      <c r="C597" s="14" t="s">
        <v>30</v>
      </c>
      <c r="D597" s="14" t="s">
        <v>85</v>
      </c>
      <c r="E597" s="101">
        <v>1</v>
      </c>
      <c r="F597" s="14">
        <v>2020</v>
      </c>
      <c r="G597" s="15">
        <v>308.83911963959662</v>
      </c>
      <c r="H597" s="15">
        <v>316</v>
      </c>
      <c r="I597" s="15">
        <v>33</v>
      </c>
      <c r="J597" s="15">
        <v>0</v>
      </c>
      <c r="K597" s="15">
        <v>0</v>
      </c>
      <c r="L597" s="15">
        <v>4.3560000000000008</v>
      </c>
      <c r="M597" s="15">
        <v>353.35599999999999</v>
      </c>
    </row>
    <row r="598" spans="1:13" x14ac:dyDescent="0.2">
      <c r="A598" s="14" t="s">
        <v>13</v>
      </c>
      <c r="B598" s="14" t="s">
        <v>22</v>
      </c>
      <c r="C598" s="14" t="s">
        <v>30</v>
      </c>
      <c r="D598" s="14" t="s">
        <v>85</v>
      </c>
      <c r="E598" s="101">
        <v>3</v>
      </c>
      <c r="F598" s="14">
        <v>2001</v>
      </c>
      <c r="G598" s="15">
        <v>543.82647498047618</v>
      </c>
      <c r="H598" s="15">
        <v>286</v>
      </c>
      <c r="I598" s="15">
        <v>16</v>
      </c>
      <c r="J598" s="15">
        <v>0</v>
      </c>
      <c r="K598" s="15">
        <v>0</v>
      </c>
      <c r="L598" s="15">
        <v>0</v>
      </c>
      <c r="M598" s="15">
        <v>302</v>
      </c>
    </row>
    <row r="599" spans="1:13" x14ac:dyDescent="0.2">
      <c r="A599" s="14" t="s">
        <v>11</v>
      </c>
      <c r="B599" s="14" t="s">
        <v>18</v>
      </c>
      <c r="C599" s="14" t="s">
        <v>31</v>
      </c>
      <c r="D599" s="14" t="s">
        <v>87</v>
      </c>
      <c r="E599" s="101">
        <v>1</v>
      </c>
      <c r="F599" s="14">
        <v>2021</v>
      </c>
      <c r="G599" s="15">
        <v>608.19000546456539</v>
      </c>
      <c r="H599" s="15">
        <v>46</v>
      </c>
      <c r="I599" s="15">
        <v>0</v>
      </c>
      <c r="J599" s="15">
        <v>9</v>
      </c>
      <c r="K599" s="15">
        <v>74</v>
      </c>
      <c r="L599" s="15">
        <v>31.020000000000003</v>
      </c>
      <c r="M599" s="15">
        <v>86.02000000000001</v>
      </c>
    </row>
    <row r="600" spans="1:13" x14ac:dyDescent="0.2">
      <c r="A600" s="14" t="s">
        <v>14</v>
      </c>
      <c r="B600" s="14" t="s">
        <v>25</v>
      </c>
      <c r="C600" s="14" t="s">
        <v>31</v>
      </c>
      <c r="D600" s="14" t="s">
        <v>87</v>
      </c>
      <c r="E600" s="101">
        <v>3</v>
      </c>
      <c r="F600" s="14">
        <v>2004</v>
      </c>
      <c r="G600" s="15">
        <v>371.32109678979822</v>
      </c>
      <c r="H600" s="15">
        <v>384</v>
      </c>
      <c r="I600" s="15">
        <v>344</v>
      </c>
      <c r="J600" s="15">
        <v>190</v>
      </c>
      <c r="K600" s="15">
        <v>0</v>
      </c>
      <c r="L600" s="15">
        <v>0</v>
      </c>
      <c r="M600" s="15">
        <v>918</v>
      </c>
    </row>
    <row r="601" spans="1:13" x14ac:dyDescent="0.2">
      <c r="A601" s="14" t="s">
        <v>11</v>
      </c>
      <c r="B601" s="14" t="s">
        <v>16</v>
      </c>
      <c r="C601" s="14" t="s">
        <v>31</v>
      </c>
      <c r="D601" s="14" t="s">
        <v>87</v>
      </c>
      <c r="E601" s="101">
        <v>3</v>
      </c>
      <c r="F601" s="14">
        <v>2005</v>
      </c>
      <c r="G601" s="15">
        <v>422.6302204155752</v>
      </c>
      <c r="H601" s="15">
        <v>99</v>
      </c>
      <c r="I601" s="15">
        <v>307</v>
      </c>
      <c r="J601" s="15">
        <v>15</v>
      </c>
      <c r="K601" s="15">
        <v>0</v>
      </c>
      <c r="L601" s="15">
        <v>4.29</v>
      </c>
      <c r="M601" s="15">
        <v>425.29</v>
      </c>
    </row>
    <row r="602" spans="1:13" x14ac:dyDescent="0.2">
      <c r="A602" s="14" t="s">
        <v>11</v>
      </c>
      <c r="B602" s="14" t="s">
        <v>16</v>
      </c>
      <c r="C602" s="14" t="s">
        <v>30</v>
      </c>
      <c r="D602" s="14" t="s">
        <v>85</v>
      </c>
      <c r="E602" s="101">
        <v>3</v>
      </c>
      <c r="F602" s="14">
        <v>2010</v>
      </c>
      <c r="G602" s="15">
        <v>443.51961037292233</v>
      </c>
      <c r="H602" s="15">
        <v>0</v>
      </c>
      <c r="I602" s="15">
        <v>50</v>
      </c>
      <c r="J602" s="15">
        <v>0</v>
      </c>
      <c r="K602" s="15">
        <v>0</v>
      </c>
      <c r="L602" s="15">
        <v>33.99</v>
      </c>
      <c r="M602" s="15">
        <v>83.990000000000009</v>
      </c>
    </row>
    <row r="603" spans="1:13" x14ac:dyDescent="0.2">
      <c r="A603" s="14" t="s">
        <v>15</v>
      </c>
      <c r="B603" s="14" t="s">
        <v>27</v>
      </c>
      <c r="C603" s="14" t="s">
        <v>30</v>
      </c>
      <c r="D603" s="14" t="s">
        <v>85</v>
      </c>
      <c r="E603" s="101">
        <v>3</v>
      </c>
      <c r="F603" s="14">
        <v>2010</v>
      </c>
      <c r="G603" s="15">
        <v>519.90658695472325</v>
      </c>
      <c r="H603" s="15">
        <v>212</v>
      </c>
      <c r="I603" s="15">
        <v>83</v>
      </c>
      <c r="J603" s="15">
        <v>0</v>
      </c>
      <c r="K603" s="15">
        <v>803</v>
      </c>
      <c r="L603" s="15">
        <v>264.99</v>
      </c>
      <c r="M603" s="15">
        <v>559.99</v>
      </c>
    </row>
    <row r="604" spans="1:13" x14ac:dyDescent="0.2">
      <c r="A604" s="14" t="s">
        <v>14</v>
      </c>
      <c r="B604" s="14" t="s">
        <v>24</v>
      </c>
      <c r="C604" s="14" t="s">
        <v>28</v>
      </c>
      <c r="D604" s="14" t="s">
        <v>80</v>
      </c>
      <c r="E604" s="101">
        <v>3</v>
      </c>
      <c r="F604" s="14">
        <v>2008</v>
      </c>
      <c r="G604" s="15">
        <v>388.50022602429237</v>
      </c>
      <c r="H604" s="15">
        <v>91</v>
      </c>
      <c r="I604" s="15">
        <v>92</v>
      </c>
      <c r="J604" s="15">
        <v>90</v>
      </c>
      <c r="K604" s="15">
        <v>104</v>
      </c>
      <c r="L604" s="15">
        <v>34.32</v>
      </c>
      <c r="M604" s="15">
        <v>307.32</v>
      </c>
    </row>
    <row r="605" spans="1:13" x14ac:dyDescent="0.2">
      <c r="A605" s="14" t="s">
        <v>12</v>
      </c>
      <c r="B605" s="14" t="s">
        <v>20</v>
      </c>
      <c r="C605" s="14" t="s">
        <v>28</v>
      </c>
      <c r="D605" s="14" t="s">
        <v>80</v>
      </c>
      <c r="E605" s="101">
        <v>3</v>
      </c>
      <c r="F605" s="14">
        <v>2011</v>
      </c>
      <c r="G605" s="15">
        <v>542.89204186292216</v>
      </c>
      <c r="H605" s="15">
        <v>4</v>
      </c>
      <c r="I605" s="15">
        <v>2</v>
      </c>
      <c r="J605" s="15">
        <v>0</v>
      </c>
      <c r="K605" s="15">
        <v>47</v>
      </c>
      <c r="L605" s="15">
        <v>15.510000000000002</v>
      </c>
      <c r="M605" s="15">
        <v>21.51</v>
      </c>
    </row>
    <row r="606" spans="1:13" x14ac:dyDescent="0.2">
      <c r="A606" s="14" t="s">
        <v>13</v>
      </c>
      <c r="B606" s="14" t="s">
        <v>23</v>
      </c>
      <c r="C606" s="14" t="s">
        <v>28</v>
      </c>
      <c r="D606" s="14" t="s">
        <v>80</v>
      </c>
      <c r="E606" s="101">
        <v>1</v>
      </c>
      <c r="F606" s="14">
        <v>2019</v>
      </c>
      <c r="G606" s="15">
        <v>628.45599475967731</v>
      </c>
      <c r="H606" s="15">
        <v>26</v>
      </c>
      <c r="I606" s="15">
        <v>0</v>
      </c>
      <c r="J606" s="15">
        <v>53</v>
      </c>
      <c r="K606" s="15">
        <v>0</v>
      </c>
      <c r="L606" s="15">
        <v>0</v>
      </c>
      <c r="M606" s="15">
        <v>79</v>
      </c>
    </row>
    <row r="607" spans="1:13" x14ac:dyDescent="0.2">
      <c r="A607" s="14" t="s">
        <v>11</v>
      </c>
      <c r="B607" s="14" t="s">
        <v>17</v>
      </c>
      <c r="C607" s="14" t="s">
        <v>29</v>
      </c>
      <c r="D607" s="14" t="s">
        <v>84</v>
      </c>
      <c r="E607" s="101">
        <v>2</v>
      </c>
      <c r="F607" s="14">
        <v>2018</v>
      </c>
      <c r="G607" s="15">
        <v>999.56753980248175</v>
      </c>
      <c r="H607" s="15">
        <v>93</v>
      </c>
      <c r="I607" s="15">
        <v>0</v>
      </c>
      <c r="J607" s="15">
        <v>7</v>
      </c>
      <c r="K607" s="15">
        <v>0</v>
      </c>
      <c r="L607" s="15">
        <v>0</v>
      </c>
      <c r="M607" s="15">
        <v>100</v>
      </c>
    </row>
    <row r="608" spans="1:13" x14ac:dyDescent="0.2">
      <c r="A608" s="14" t="s">
        <v>13</v>
      </c>
      <c r="B608" s="14" t="s">
        <v>21</v>
      </c>
      <c r="C608" s="14" t="s">
        <v>30</v>
      </c>
      <c r="D608" s="14" t="s">
        <v>85</v>
      </c>
      <c r="E608" s="101">
        <v>3</v>
      </c>
      <c r="F608" s="14">
        <v>2011</v>
      </c>
      <c r="G608" s="15">
        <v>475.30653446432166</v>
      </c>
      <c r="H608" s="15">
        <v>509</v>
      </c>
      <c r="I608" s="15">
        <v>0</v>
      </c>
      <c r="J608" s="15">
        <v>0</v>
      </c>
      <c r="K608" s="15">
        <v>0</v>
      </c>
      <c r="L608" s="15">
        <v>0</v>
      </c>
      <c r="M608" s="15">
        <v>509</v>
      </c>
    </row>
    <row r="609" spans="1:13" x14ac:dyDescent="0.2">
      <c r="A609" s="14" t="s">
        <v>11</v>
      </c>
      <c r="B609" s="14" t="s">
        <v>18</v>
      </c>
      <c r="C609" s="14" t="s">
        <v>29</v>
      </c>
      <c r="D609" s="14" t="s">
        <v>84</v>
      </c>
      <c r="E609" s="101">
        <v>1</v>
      </c>
      <c r="F609" s="14">
        <v>2021</v>
      </c>
      <c r="G609" s="15">
        <v>706.17391898637163</v>
      </c>
      <c r="H609" s="15">
        <v>12</v>
      </c>
      <c r="I609" s="15">
        <v>0</v>
      </c>
      <c r="J609" s="15">
        <v>0</v>
      </c>
      <c r="K609" s="15">
        <v>0</v>
      </c>
      <c r="L609" s="15">
        <v>0</v>
      </c>
      <c r="M609" s="15">
        <v>12</v>
      </c>
    </row>
    <row r="610" spans="1:13" x14ac:dyDescent="0.2">
      <c r="A610" s="14" t="s">
        <v>14</v>
      </c>
      <c r="B610" s="14" t="s">
        <v>24</v>
      </c>
      <c r="C610" s="14" t="s">
        <v>79</v>
      </c>
      <c r="D610" s="14" t="s">
        <v>86</v>
      </c>
      <c r="E610" s="101">
        <v>1</v>
      </c>
      <c r="F610" s="14">
        <v>2019</v>
      </c>
      <c r="G610" s="15">
        <v>637.01609805827127</v>
      </c>
      <c r="H610" s="15">
        <v>0</v>
      </c>
      <c r="I610" s="15">
        <v>75</v>
      </c>
      <c r="J610" s="15">
        <v>144</v>
      </c>
      <c r="K610" s="15">
        <v>34</v>
      </c>
      <c r="L610" s="15">
        <v>11.22</v>
      </c>
      <c r="M610" s="15">
        <v>230.22</v>
      </c>
    </row>
    <row r="611" spans="1:13" x14ac:dyDescent="0.2">
      <c r="A611" s="14" t="s">
        <v>15</v>
      </c>
      <c r="B611" s="14" t="s">
        <v>27</v>
      </c>
      <c r="C611" s="14" t="s">
        <v>79</v>
      </c>
      <c r="D611" s="14" t="s">
        <v>104</v>
      </c>
      <c r="E611" s="101">
        <v>1</v>
      </c>
      <c r="F611" s="14">
        <v>2021</v>
      </c>
      <c r="G611" s="15">
        <v>681.86957063321859</v>
      </c>
      <c r="H611" s="15">
        <v>173</v>
      </c>
      <c r="I611" s="15">
        <v>0</v>
      </c>
      <c r="J611" s="15">
        <v>75</v>
      </c>
      <c r="K611" s="15">
        <v>34</v>
      </c>
      <c r="L611" s="15">
        <v>11.22</v>
      </c>
      <c r="M611" s="15">
        <v>259.22000000000003</v>
      </c>
    </row>
    <row r="612" spans="1:13" x14ac:dyDescent="0.2">
      <c r="A612" s="14" t="s">
        <v>15</v>
      </c>
      <c r="B612" s="14" t="s">
        <v>26</v>
      </c>
      <c r="C612" s="14" t="s">
        <v>30</v>
      </c>
      <c r="D612" s="14" t="s">
        <v>85</v>
      </c>
      <c r="E612" s="101">
        <v>2</v>
      </c>
      <c r="F612" s="14">
        <v>2014</v>
      </c>
      <c r="G612" s="15">
        <v>618.80360887949905</v>
      </c>
      <c r="H612" s="15">
        <v>450</v>
      </c>
      <c r="I612" s="15">
        <v>421</v>
      </c>
      <c r="J612" s="15">
        <v>86</v>
      </c>
      <c r="K612" s="15">
        <v>0</v>
      </c>
      <c r="L612" s="15">
        <v>0</v>
      </c>
      <c r="M612" s="15">
        <v>957</v>
      </c>
    </row>
    <row r="613" spans="1:13" x14ac:dyDescent="0.2">
      <c r="A613" s="14" t="s">
        <v>11</v>
      </c>
      <c r="B613" s="14" t="s">
        <v>16</v>
      </c>
      <c r="C613" s="14" t="s">
        <v>79</v>
      </c>
      <c r="D613" s="14" t="s">
        <v>104</v>
      </c>
      <c r="E613" s="101">
        <v>3</v>
      </c>
      <c r="F613" s="14">
        <v>2012</v>
      </c>
      <c r="G613" s="15">
        <v>618.99854500970946</v>
      </c>
      <c r="H613" s="15">
        <v>265</v>
      </c>
      <c r="I613" s="15">
        <v>0</v>
      </c>
      <c r="J613" s="15">
        <v>0</v>
      </c>
      <c r="K613" s="15">
        <v>0</v>
      </c>
      <c r="L613" s="15">
        <v>0</v>
      </c>
      <c r="M613" s="15">
        <v>265</v>
      </c>
    </row>
    <row r="614" spans="1:13" x14ac:dyDescent="0.2">
      <c r="A614" s="14" t="s">
        <v>13</v>
      </c>
      <c r="B614" s="14" t="s">
        <v>22</v>
      </c>
      <c r="C614" s="14" t="s">
        <v>28</v>
      </c>
      <c r="D614" s="14" t="s">
        <v>81</v>
      </c>
      <c r="E614" s="101">
        <v>2</v>
      </c>
      <c r="F614" s="14">
        <v>2017</v>
      </c>
      <c r="G614" s="15">
        <v>653.1543211156976</v>
      </c>
      <c r="H614" s="15">
        <v>457</v>
      </c>
      <c r="I614" s="15">
        <v>0</v>
      </c>
      <c r="J614" s="15">
        <v>0</v>
      </c>
      <c r="K614" s="15">
        <v>0</v>
      </c>
      <c r="L614" s="15">
        <v>3.4650000000000003</v>
      </c>
      <c r="M614" s="15">
        <v>460.46499999999997</v>
      </c>
    </row>
    <row r="615" spans="1:13" x14ac:dyDescent="0.2">
      <c r="A615" s="14" t="s">
        <v>11</v>
      </c>
      <c r="B615" s="14" t="s">
        <v>16</v>
      </c>
      <c r="C615" s="14" t="s">
        <v>28</v>
      </c>
      <c r="D615" s="14" t="s">
        <v>80</v>
      </c>
      <c r="E615" s="101">
        <v>3</v>
      </c>
      <c r="F615" s="14">
        <v>2001</v>
      </c>
      <c r="G615" s="15">
        <v>300.77329675789713</v>
      </c>
      <c r="H615" s="15">
        <v>1140</v>
      </c>
      <c r="I615" s="15">
        <v>0</v>
      </c>
      <c r="J615" s="15">
        <v>0</v>
      </c>
      <c r="K615" s="15">
        <v>0</v>
      </c>
      <c r="L615" s="15">
        <v>0</v>
      </c>
      <c r="M615" s="15">
        <v>1140</v>
      </c>
    </row>
    <row r="616" spans="1:13" x14ac:dyDescent="0.2">
      <c r="A616" s="14" t="s">
        <v>13</v>
      </c>
      <c r="B616" s="14" t="s">
        <v>22</v>
      </c>
      <c r="C616" s="14" t="s">
        <v>30</v>
      </c>
      <c r="D616" s="14" t="s">
        <v>85</v>
      </c>
      <c r="E616" s="101">
        <v>3</v>
      </c>
      <c r="F616" s="14">
        <v>2001</v>
      </c>
      <c r="G616" s="15">
        <v>543.82647498047618</v>
      </c>
      <c r="H616" s="15">
        <v>0</v>
      </c>
      <c r="I616" s="15">
        <v>380</v>
      </c>
      <c r="J616" s="15">
        <v>6</v>
      </c>
      <c r="K616" s="15">
        <v>0</v>
      </c>
      <c r="L616" s="15">
        <v>0</v>
      </c>
      <c r="M616" s="15">
        <v>386</v>
      </c>
    </row>
    <row r="617" spans="1:13" x14ac:dyDescent="0.2">
      <c r="A617" s="14" t="s">
        <v>15</v>
      </c>
      <c r="B617" s="14" t="s">
        <v>26</v>
      </c>
      <c r="C617" s="14" t="s">
        <v>79</v>
      </c>
      <c r="D617" s="14" t="s">
        <v>104</v>
      </c>
      <c r="E617" s="101">
        <v>3</v>
      </c>
      <c r="F617" s="14">
        <v>1999</v>
      </c>
      <c r="G617" s="15">
        <v>420.2620332529342</v>
      </c>
      <c r="H617" s="15">
        <v>0</v>
      </c>
      <c r="I617" s="15">
        <v>1166</v>
      </c>
      <c r="J617" s="15">
        <v>0</v>
      </c>
      <c r="K617" s="15">
        <v>49</v>
      </c>
      <c r="L617" s="15">
        <v>16.170000000000002</v>
      </c>
      <c r="M617" s="15">
        <v>1182.17</v>
      </c>
    </row>
    <row r="618" spans="1:13" x14ac:dyDescent="0.2">
      <c r="A618" s="14" t="s">
        <v>15</v>
      </c>
      <c r="B618" s="14" t="s">
        <v>26</v>
      </c>
      <c r="C618" s="14" t="s">
        <v>31</v>
      </c>
      <c r="D618" s="14" t="s">
        <v>87</v>
      </c>
      <c r="E618" s="101">
        <v>1</v>
      </c>
      <c r="F618" s="14">
        <v>2020</v>
      </c>
      <c r="G618" s="15">
        <v>636.51702064521589</v>
      </c>
      <c r="H618" s="15">
        <v>113</v>
      </c>
      <c r="I618" s="15">
        <v>139</v>
      </c>
      <c r="J618" s="15">
        <v>293</v>
      </c>
      <c r="K618" s="15">
        <v>10</v>
      </c>
      <c r="L618" s="15">
        <v>3.3000000000000003</v>
      </c>
      <c r="M618" s="15">
        <v>548.29999999999995</v>
      </c>
    </row>
    <row r="619" spans="1:13" x14ac:dyDescent="0.2">
      <c r="A619" s="14" t="s">
        <v>14</v>
      </c>
      <c r="B619" s="14" t="s">
        <v>24</v>
      </c>
      <c r="C619" s="14" t="s">
        <v>79</v>
      </c>
      <c r="D619" s="14" t="s">
        <v>86</v>
      </c>
      <c r="E619" s="101">
        <v>1</v>
      </c>
      <c r="F619" s="14">
        <v>2020</v>
      </c>
      <c r="G619" s="15">
        <v>557.26168258137579</v>
      </c>
      <c r="H619" s="15">
        <v>60</v>
      </c>
      <c r="I619" s="15">
        <v>0</v>
      </c>
      <c r="J619" s="15">
        <v>66</v>
      </c>
      <c r="K619" s="15">
        <v>0</v>
      </c>
      <c r="L619" s="15">
        <v>0</v>
      </c>
      <c r="M619" s="15">
        <v>126</v>
      </c>
    </row>
    <row r="620" spans="1:13" x14ac:dyDescent="0.2">
      <c r="A620" s="14" t="s">
        <v>13</v>
      </c>
      <c r="B620" s="14" t="s">
        <v>21</v>
      </c>
      <c r="C620" s="14" t="s">
        <v>29</v>
      </c>
      <c r="D620" s="14" t="s">
        <v>84</v>
      </c>
      <c r="E620" s="101">
        <v>3</v>
      </c>
      <c r="F620" s="14">
        <v>2008</v>
      </c>
      <c r="G620" s="15">
        <v>421.09258827120095</v>
      </c>
      <c r="H620" s="15">
        <v>420</v>
      </c>
      <c r="I620" s="15">
        <v>47</v>
      </c>
      <c r="J620" s="15">
        <v>0</v>
      </c>
      <c r="K620" s="15">
        <v>0</v>
      </c>
      <c r="L620" s="15">
        <v>0</v>
      </c>
      <c r="M620" s="15">
        <v>467</v>
      </c>
    </row>
    <row r="621" spans="1:13" x14ac:dyDescent="0.2">
      <c r="A621" s="14" t="s">
        <v>12</v>
      </c>
      <c r="B621" s="14" t="s">
        <v>20</v>
      </c>
      <c r="C621" s="14" t="s">
        <v>29</v>
      </c>
      <c r="D621" s="14" t="s">
        <v>84</v>
      </c>
      <c r="E621" s="101">
        <v>2</v>
      </c>
      <c r="F621" s="14">
        <v>2018</v>
      </c>
      <c r="G621" s="15">
        <v>444.16403275492848</v>
      </c>
      <c r="H621" s="15">
        <v>130</v>
      </c>
      <c r="I621" s="15">
        <v>0</v>
      </c>
      <c r="J621" s="15">
        <v>4</v>
      </c>
      <c r="K621" s="15">
        <v>0</v>
      </c>
      <c r="L621" s="15">
        <v>0</v>
      </c>
      <c r="M621" s="15">
        <v>134</v>
      </c>
    </row>
    <row r="622" spans="1:13" x14ac:dyDescent="0.2">
      <c r="A622" s="14" t="s">
        <v>14</v>
      </c>
      <c r="B622" s="14" t="s">
        <v>24</v>
      </c>
      <c r="C622" s="14" t="s">
        <v>28</v>
      </c>
      <c r="D622" s="14" t="s">
        <v>80</v>
      </c>
      <c r="E622" s="101">
        <v>3</v>
      </c>
      <c r="F622" s="14">
        <v>2010</v>
      </c>
      <c r="G622" s="15">
        <v>466.73450814259172</v>
      </c>
      <c r="H622" s="15">
        <v>0</v>
      </c>
      <c r="I622" s="15">
        <v>0</v>
      </c>
      <c r="J622" s="15">
        <v>16</v>
      </c>
      <c r="K622" s="15">
        <v>0</v>
      </c>
      <c r="L622" s="15">
        <v>0</v>
      </c>
      <c r="M622" s="15">
        <v>16</v>
      </c>
    </row>
    <row r="623" spans="1:13" x14ac:dyDescent="0.2">
      <c r="A623" s="14" t="s">
        <v>11</v>
      </c>
      <c r="B623" s="14" t="s">
        <v>17</v>
      </c>
      <c r="C623" s="14" t="s">
        <v>79</v>
      </c>
      <c r="D623" s="14" t="s">
        <v>86</v>
      </c>
      <c r="E623" s="101">
        <v>2</v>
      </c>
      <c r="F623" s="14">
        <v>2014</v>
      </c>
      <c r="G623" s="15">
        <v>591.79100207731574</v>
      </c>
      <c r="H623" s="15">
        <v>360</v>
      </c>
      <c r="I623" s="15">
        <v>17</v>
      </c>
      <c r="J623" s="15">
        <v>8</v>
      </c>
      <c r="K623" s="15">
        <v>12</v>
      </c>
      <c r="L623" s="15">
        <v>3.96</v>
      </c>
      <c r="M623" s="15">
        <v>388.96</v>
      </c>
    </row>
    <row r="624" spans="1:13" x14ac:dyDescent="0.2">
      <c r="A624" s="14" t="s">
        <v>11</v>
      </c>
      <c r="B624" s="14" t="s">
        <v>16</v>
      </c>
      <c r="C624" s="14" t="s">
        <v>31</v>
      </c>
      <c r="D624" s="14" t="s">
        <v>87</v>
      </c>
      <c r="E624" s="101">
        <v>2</v>
      </c>
      <c r="F624" s="14">
        <v>2017</v>
      </c>
      <c r="G624" s="15">
        <v>480.2199167108576</v>
      </c>
      <c r="H624" s="15">
        <v>0</v>
      </c>
      <c r="I624" s="15">
        <v>377</v>
      </c>
      <c r="J624" s="15">
        <v>0</v>
      </c>
      <c r="K624" s="15">
        <v>0</v>
      </c>
      <c r="L624" s="15">
        <v>0</v>
      </c>
      <c r="M624" s="15">
        <v>377</v>
      </c>
    </row>
    <row r="625" spans="1:13" x14ac:dyDescent="0.2">
      <c r="A625" s="14" t="s">
        <v>13</v>
      </c>
      <c r="B625" s="14" t="s">
        <v>21</v>
      </c>
      <c r="C625" s="14" t="s">
        <v>30</v>
      </c>
      <c r="D625" s="14" t="s">
        <v>85</v>
      </c>
      <c r="E625" s="101">
        <v>3</v>
      </c>
      <c r="F625" s="14">
        <v>2011</v>
      </c>
      <c r="G625" s="15">
        <v>475.30653446432166</v>
      </c>
      <c r="H625" s="15">
        <v>620</v>
      </c>
      <c r="I625" s="15">
        <v>0</v>
      </c>
      <c r="J625" s="15">
        <v>1</v>
      </c>
      <c r="K625" s="15">
        <v>24</v>
      </c>
      <c r="L625" s="15">
        <v>7.92</v>
      </c>
      <c r="M625" s="15">
        <v>628.91999999999996</v>
      </c>
    </row>
    <row r="626" spans="1:13" x14ac:dyDescent="0.2">
      <c r="A626" s="14" t="s">
        <v>11</v>
      </c>
      <c r="B626" s="14" t="s">
        <v>17</v>
      </c>
      <c r="C626" s="14" t="s">
        <v>30</v>
      </c>
      <c r="D626" s="14" t="s">
        <v>85</v>
      </c>
      <c r="E626" s="101">
        <v>3</v>
      </c>
      <c r="F626" s="14">
        <v>2008</v>
      </c>
      <c r="G626" s="15">
        <v>537.01277292776433</v>
      </c>
      <c r="H626" s="15">
        <v>260</v>
      </c>
      <c r="I626" s="15">
        <v>39</v>
      </c>
      <c r="J626" s="15">
        <v>74</v>
      </c>
      <c r="K626" s="15">
        <v>65</v>
      </c>
      <c r="L626" s="15">
        <v>21.45</v>
      </c>
      <c r="M626" s="15">
        <v>394.45</v>
      </c>
    </row>
    <row r="627" spans="1:13" x14ac:dyDescent="0.2">
      <c r="A627" s="14" t="s">
        <v>14</v>
      </c>
      <c r="B627" s="14" t="s">
        <v>24</v>
      </c>
      <c r="C627" s="14" t="s">
        <v>31</v>
      </c>
      <c r="D627" s="14" t="s">
        <v>87</v>
      </c>
      <c r="E627" s="101">
        <v>3</v>
      </c>
      <c r="F627" s="14">
        <v>2012</v>
      </c>
      <c r="G627" s="15">
        <v>711.64552769217926</v>
      </c>
      <c r="H627" s="15">
        <v>11</v>
      </c>
      <c r="I627" s="15">
        <v>28</v>
      </c>
      <c r="J627" s="15">
        <v>3</v>
      </c>
      <c r="K627" s="15">
        <v>0</v>
      </c>
      <c r="L627" s="15">
        <v>0</v>
      </c>
      <c r="M627" s="15">
        <v>42</v>
      </c>
    </row>
    <row r="628" spans="1:13" x14ac:dyDescent="0.2">
      <c r="A628" s="14" t="s">
        <v>13</v>
      </c>
      <c r="B628" s="14" t="s">
        <v>22</v>
      </c>
      <c r="C628" s="14" t="s">
        <v>79</v>
      </c>
      <c r="D628" s="14" t="s">
        <v>104</v>
      </c>
      <c r="E628" s="101">
        <v>3</v>
      </c>
      <c r="F628" s="14">
        <v>2010</v>
      </c>
      <c r="G628" s="15">
        <v>364.28167214364686</v>
      </c>
      <c r="H628" s="15">
        <v>475</v>
      </c>
      <c r="I628" s="15">
        <v>0</v>
      </c>
      <c r="J628" s="15">
        <v>0</v>
      </c>
      <c r="K628" s="15">
        <v>0</v>
      </c>
      <c r="L628" s="15">
        <v>0</v>
      </c>
      <c r="M628" s="15">
        <v>475</v>
      </c>
    </row>
    <row r="629" spans="1:13" x14ac:dyDescent="0.2">
      <c r="A629" s="14" t="s">
        <v>13</v>
      </c>
      <c r="B629" s="14" t="s">
        <v>21</v>
      </c>
      <c r="C629" s="14" t="s">
        <v>30</v>
      </c>
      <c r="D629" s="14" t="s">
        <v>85</v>
      </c>
      <c r="E629" s="101">
        <v>2</v>
      </c>
      <c r="F629" s="14">
        <v>2015</v>
      </c>
      <c r="G629" s="15">
        <v>865.79233499844383</v>
      </c>
      <c r="H629" s="15">
        <v>31</v>
      </c>
      <c r="I629" s="15">
        <v>0</v>
      </c>
      <c r="J629" s="15">
        <v>0</v>
      </c>
      <c r="K629" s="15">
        <v>0</v>
      </c>
      <c r="L629" s="15">
        <v>0</v>
      </c>
      <c r="M629" s="15">
        <v>31</v>
      </c>
    </row>
    <row r="630" spans="1:13" x14ac:dyDescent="0.2">
      <c r="A630" s="14" t="s">
        <v>15</v>
      </c>
      <c r="B630" s="14" t="s">
        <v>26</v>
      </c>
      <c r="C630" s="14" t="s">
        <v>79</v>
      </c>
      <c r="D630" s="14" t="s">
        <v>104</v>
      </c>
      <c r="E630" s="101">
        <v>3</v>
      </c>
      <c r="F630" s="14">
        <v>2006</v>
      </c>
      <c r="G630" s="15">
        <v>809.61076539167755</v>
      </c>
      <c r="H630" s="15">
        <v>529</v>
      </c>
      <c r="I630" s="15">
        <v>0</v>
      </c>
      <c r="J630" s="15">
        <v>0</v>
      </c>
      <c r="K630" s="15">
        <v>0</v>
      </c>
      <c r="L630" s="15">
        <v>0</v>
      </c>
      <c r="M630" s="15">
        <v>529</v>
      </c>
    </row>
    <row r="631" spans="1:13" x14ac:dyDescent="0.2">
      <c r="A631" s="14" t="s">
        <v>14</v>
      </c>
      <c r="B631" s="14" t="s">
        <v>24</v>
      </c>
      <c r="C631" s="14" t="s">
        <v>79</v>
      </c>
      <c r="D631" s="14" t="s">
        <v>86</v>
      </c>
      <c r="E631" s="101">
        <v>3</v>
      </c>
      <c r="F631" s="14">
        <v>2001</v>
      </c>
      <c r="G631" s="15">
        <v>418.02897258747493</v>
      </c>
      <c r="H631" s="15">
        <v>0</v>
      </c>
      <c r="I631" s="15">
        <v>1475</v>
      </c>
      <c r="J631" s="15">
        <v>0</v>
      </c>
      <c r="K631" s="15">
        <v>0</v>
      </c>
      <c r="L631" s="15">
        <v>0</v>
      </c>
      <c r="M631" s="15">
        <v>1475</v>
      </c>
    </row>
    <row r="632" spans="1:13" x14ac:dyDescent="0.2">
      <c r="A632" s="14" t="s">
        <v>14</v>
      </c>
      <c r="B632" s="14" t="s">
        <v>24</v>
      </c>
      <c r="C632" s="14" t="s">
        <v>79</v>
      </c>
      <c r="D632" s="14" t="s">
        <v>104</v>
      </c>
      <c r="E632" s="101">
        <v>3</v>
      </c>
      <c r="F632" s="14">
        <v>2010</v>
      </c>
      <c r="G632" s="15">
        <v>684.43851741283117</v>
      </c>
      <c r="H632" s="15">
        <v>125</v>
      </c>
      <c r="I632" s="15">
        <v>17</v>
      </c>
      <c r="J632" s="15">
        <v>0</v>
      </c>
      <c r="K632" s="15">
        <v>0</v>
      </c>
      <c r="L632" s="15">
        <v>0</v>
      </c>
      <c r="M632" s="15">
        <v>142</v>
      </c>
    </row>
    <row r="633" spans="1:13" x14ac:dyDescent="0.2">
      <c r="A633" s="14" t="s">
        <v>11</v>
      </c>
      <c r="B633" s="14" t="s">
        <v>17</v>
      </c>
      <c r="C633" s="14" t="s">
        <v>79</v>
      </c>
      <c r="D633" s="14" t="s">
        <v>104</v>
      </c>
      <c r="E633" s="101">
        <v>3</v>
      </c>
      <c r="F633" s="14">
        <v>2008</v>
      </c>
      <c r="G633" s="15">
        <v>526.30082570835873</v>
      </c>
      <c r="H633" s="15">
        <v>133</v>
      </c>
      <c r="I633" s="15">
        <v>48</v>
      </c>
      <c r="J633" s="15">
        <v>0</v>
      </c>
      <c r="K633" s="15">
        <v>313</v>
      </c>
      <c r="L633" s="15">
        <v>110.41800000000001</v>
      </c>
      <c r="M633" s="15">
        <v>291.41800000000001</v>
      </c>
    </row>
    <row r="634" spans="1:13" x14ac:dyDescent="0.2">
      <c r="A634" s="14" t="s">
        <v>15</v>
      </c>
      <c r="B634" s="14" t="s">
        <v>26</v>
      </c>
      <c r="C634" s="14" t="s">
        <v>30</v>
      </c>
      <c r="D634" s="14" t="s">
        <v>85</v>
      </c>
      <c r="E634" s="101">
        <v>3</v>
      </c>
      <c r="F634" s="14">
        <v>2006</v>
      </c>
      <c r="G634" s="15">
        <v>462.40223883687605</v>
      </c>
      <c r="H634" s="15">
        <v>414</v>
      </c>
      <c r="I634" s="15">
        <v>154</v>
      </c>
      <c r="J634" s="15">
        <v>0</v>
      </c>
      <c r="K634" s="15">
        <v>1250</v>
      </c>
      <c r="L634" s="15">
        <v>412.5</v>
      </c>
      <c r="M634" s="15">
        <v>980.5</v>
      </c>
    </row>
    <row r="635" spans="1:13" x14ac:dyDescent="0.2">
      <c r="A635" s="14" t="s">
        <v>11</v>
      </c>
      <c r="B635" s="14" t="s">
        <v>17</v>
      </c>
      <c r="C635" s="14" t="s">
        <v>30</v>
      </c>
      <c r="D635" s="14" t="s">
        <v>85</v>
      </c>
      <c r="E635" s="101">
        <v>3</v>
      </c>
      <c r="F635" s="14">
        <v>2013</v>
      </c>
      <c r="G635" s="15">
        <v>503.95179726252456</v>
      </c>
      <c r="H635" s="15">
        <v>180</v>
      </c>
      <c r="I635" s="15">
        <v>90</v>
      </c>
      <c r="J635" s="15">
        <v>23</v>
      </c>
      <c r="K635" s="15">
        <v>0</v>
      </c>
      <c r="L635" s="15">
        <v>0</v>
      </c>
      <c r="M635" s="15">
        <v>293</v>
      </c>
    </row>
    <row r="636" spans="1:13" x14ac:dyDescent="0.2">
      <c r="A636" s="14" t="s">
        <v>13</v>
      </c>
      <c r="B636" s="14" t="s">
        <v>21</v>
      </c>
      <c r="C636" s="14" t="s">
        <v>28</v>
      </c>
      <c r="D636" s="14" t="s">
        <v>80</v>
      </c>
      <c r="E636" s="101">
        <v>2</v>
      </c>
      <c r="F636" s="14">
        <v>2017</v>
      </c>
      <c r="G636" s="15">
        <v>721.12446617141279</v>
      </c>
      <c r="H636" s="15">
        <v>61</v>
      </c>
      <c r="I636" s="15">
        <v>3</v>
      </c>
      <c r="J636" s="15">
        <v>0</v>
      </c>
      <c r="K636" s="15">
        <v>0</v>
      </c>
      <c r="L636" s="15">
        <v>0</v>
      </c>
      <c r="M636" s="15">
        <v>64</v>
      </c>
    </row>
    <row r="637" spans="1:13" x14ac:dyDescent="0.2">
      <c r="A637" s="14" t="s">
        <v>15</v>
      </c>
      <c r="B637" s="14" t="s">
        <v>26</v>
      </c>
      <c r="C637" s="14" t="s">
        <v>30</v>
      </c>
      <c r="D637" s="14" t="s">
        <v>85</v>
      </c>
      <c r="E637" s="101">
        <v>2</v>
      </c>
      <c r="F637" s="14">
        <v>2014</v>
      </c>
      <c r="G637" s="15">
        <v>663.00386665660619</v>
      </c>
      <c r="H637" s="15">
        <v>0</v>
      </c>
      <c r="I637" s="15">
        <v>218</v>
      </c>
      <c r="J637" s="15">
        <v>0</v>
      </c>
      <c r="K637" s="15">
        <v>674</v>
      </c>
      <c r="L637" s="15">
        <v>237.40200000000002</v>
      </c>
      <c r="M637" s="15">
        <v>455.40200000000004</v>
      </c>
    </row>
    <row r="638" spans="1:13" x14ac:dyDescent="0.2">
      <c r="A638" s="14" t="s">
        <v>11</v>
      </c>
      <c r="B638" s="14" t="s">
        <v>17</v>
      </c>
      <c r="C638" s="14" t="s">
        <v>28</v>
      </c>
      <c r="D638" s="14" t="s">
        <v>81</v>
      </c>
      <c r="E638" s="101">
        <v>3</v>
      </c>
      <c r="F638" s="14">
        <v>2010</v>
      </c>
      <c r="G638" s="15">
        <v>614.55077487479718</v>
      </c>
      <c r="H638" s="15">
        <v>332</v>
      </c>
      <c r="I638" s="15">
        <v>0</v>
      </c>
      <c r="J638" s="15">
        <v>0</v>
      </c>
      <c r="K638" s="15">
        <v>0</v>
      </c>
      <c r="L638" s="15">
        <v>0</v>
      </c>
      <c r="M638" s="15">
        <v>332</v>
      </c>
    </row>
    <row r="639" spans="1:13" x14ac:dyDescent="0.2">
      <c r="A639" s="14" t="s">
        <v>11</v>
      </c>
      <c r="B639" s="14" t="s">
        <v>17</v>
      </c>
      <c r="C639" s="14" t="s">
        <v>30</v>
      </c>
      <c r="D639" s="14" t="s">
        <v>85</v>
      </c>
      <c r="E639" s="101">
        <v>1</v>
      </c>
      <c r="F639" s="14">
        <v>2021</v>
      </c>
      <c r="G639" s="15">
        <v>543.82976836630337</v>
      </c>
      <c r="H639" s="15">
        <v>41</v>
      </c>
      <c r="I639" s="15">
        <v>61</v>
      </c>
      <c r="J639" s="15">
        <v>33</v>
      </c>
      <c r="K639" s="15">
        <v>83</v>
      </c>
      <c r="L639" s="15">
        <v>27.39</v>
      </c>
      <c r="M639" s="15">
        <v>162.38999999999999</v>
      </c>
    </row>
    <row r="640" spans="1:13" x14ac:dyDescent="0.2">
      <c r="A640" s="14" t="s">
        <v>14</v>
      </c>
      <c r="B640" s="14" t="s">
        <v>25</v>
      </c>
      <c r="C640" s="14" t="s">
        <v>79</v>
      </c>
      <c r="D640" s="14" t="s">
        <v>104</v>
      </c>
      <c r="E640" s="101">
        <v>3</v>
      </c>
      <c r="F640" s="14">
        <v>2010</v>
      </c>
      <c r="G640" s="15">
        <v>381.35466334194143</v>
      </c>
      <c r="H640" s="15">
        <v>376</v>
      </c>
      <c r="I640" s="15">
        <v>32</v>
      </c>
      <c r="J640" s="15">
        <v>0</v>
      </c>
      <c r="K640" s="15">
        <v>0</v>
      </c>
      <c r="L640" s="15">
        <v>0</v>
      </c>
      <c r="M640" s="15">
        <v>408</v>
      </c>
    </row>
    <row r="641" spans="1:13" x14ac:dyDescent="0.2">
      <c r="A641" s="14" t="s">
        <v>14</v>
      </c>
      <c r="B641" s="14" t="s">
        <v>24</v>
      </c>
      <c r="C641" s="14" t="s">
        <v>30</v>
      </c>
      <c r="D641" s="14" t="s">
        <v>85</v>
      </c>
      <c r="E641" s="101">
        <v>3</v>
      </c>
      <c r="F641" s="14">
        <v>2008</v>
      </c>
      <c r="G641" s="15">
        <v>660.11096180739753</v>
      </c>
      <c r="H641" s="15">
        <v>491</v>
      </c>
      <c r="I641" s="15">
        <v>17</v>
      </c>
      <c r="J641" s="15">
        <v>0</v>
      </c>
      <c r="K641" s="15">
        <v>0</v>
      </c>
      <c r="L641" s="15">
        <v>0</v>
      </c>
      <c r="M641" s="15">
        <v>508</v>
      </c>
    </row>
    <row r="642" spans="1:13" x14ac:dyDescent="0.2">
      <c r="A642" s="14" t="s">
        <v>15</v>
      </c>
      <c r="B642" s="14" t="s">
        <v>26</v>
      </c>
      <c r="C642" s="14" t="s">
        <v>28</v>
      </c>
      <c r="D642" s="14" t="s">
        <v>80</v>
      </c>
      <c r="E642" s="101">
        <v>3</v>
      </c>
      <c r="F642" s="14">
        <v>2006</v>
      </c>
      <c r="G642" s="15">
        <v>364.92153422291778</v>
      </c>
      <c r="H642" s="15">
        <v>1700</v>
      </c>
      <c r="I642" s="15">
        <v>78</v>
      </c>
      <c r="J642" s="15">
        <v>6</v>
      </c>
      <c r="K642" s="15">
        <v>0</v>
      </c>
      <c r="L642" s="15">
        <v>0</v>
      </c>
      <c r="M642" s="15">
        <v>1784</v>
      </c>
    </row>
    <row r="643" spans="1:13" x14ac:dyDescent="0.2">
      <c r="A643" s="14" t="s">
        <v>11</v>
      </c>
      <c r="B643" s="14" t="s">
        <v>17</v>
      </c>
      <c r="C643" s="14" t="s">
        <v>30</v>
      </c>
      <c r="D643" s="14" t="s">
        <v>85</v>
      </c>
      <c r="E643" s="101">
        <v>3</v>
      </c>
      <c r="F643" s="14">
        <v>2008</v>
      </c>
      <c r="G643" s="15">
        <v>498.96095269063989</v>
      </c>
      <c r="H643" s="15">
        <v>496</v>
      </c>
      <c r="I643" s="15">
        <v>0</v>
      </c>
      <c r="J643" s="15">
        <v>0</v>
      </c>
      <c r="K643" s="15">
        <v>0</v>
      </c>
      <c r="L643" s="15">
        <v>0</v>
      </c>
      <c r="M643" s="15">
        <v>496</v>
      </c>
    </row>
    <row r="644" spans="1:13" x14ac:dyDescent="0.2">
      <c r="A644" s="14" t="s">
        <v>14</v>
      </c>
      <c r="B644" s="14" t="s">
        <v>25</v>
      </c>
      <c r="C644" s="14" t="s">
        <v>30</v>
      </c>
      <c r="D644" s="14" t="s">
        <v>85</v>
      </c>
      <c r="E644" s="101">
        <v>3</v>
      </c>
      <c r="F644" s="14">
        <v>2005</v>
      </c>
      <c r="G644" s="15">
        <v>388.92331018016318</v>
      </c>
      <c r="H644" s="15">
        <v>0</v>
      </c>
      <c r="I644" s="15">
        <v>289</v>
      </c>
      <c r="J644" s="15">
        <v>90</v>
      </c>
      <c r="K644" s="15">
        <v>140</v>
      </c>
      <c r="L644" s="15">
        <v>46.2</v>
      </c>
      <c r="M644" s="15">
        <v>425.2</v>
      </c>
    </row>
    <row r="645" spans="1:13" x14ac:dyDescent="0.2">
      <c r="A645" s="14" t="s">
        <v>15</v>
      </c>
      <c r="B645" s="14" t="s">
        <v>26</v>
      </c>
      <c r="C645" s="14" t="s">
        <v>28</v>
      </c>
      <c r="D645" s="14" t="s">
        <v>82</v>
      </c>
      <c r="E645" s="101">
        <v>3</v>
      </c>
      <c r="F645" s="14">
        <v>2010</v>
      </c>
      <c r="G645" s="15">
        <v>503.85847651367362</v>
      </c>
      <c r="H645" s="15">
        <v>64</v>
      </c>
      <c r="I645" s="15">
        <v>314</v>
      </c>
      <c r="J645" s="15">
        <v>0</v>
      </c>
      <c r="K645" s="15">
        <v>144</v>
      </c>
      <c r="L645" s="15">
        <v>47.52</v>
      </c>
      <c r="M645" s="15">
        <v>425.52</v>
      </c>
    </row>
    <row r="646" spans="1:13" x14ac:dyDescent="0.2">
      <c r="A646" s="14" t="s">
        <v>15</v>
      </c>
      <c r="B646" s="14" t="s">
        <v>26</v>
      </c>
      <c r="C646" s="14" t="s">
        <v>28</v>
      </c>
      <c r="D646" s="14" t="s">
        <v>81</v>
      </c>
      <c r="E646" s="101">
        <v>3</v>
      </c>
      <c r="F646" s="14">
        <v>2007</v>
      </c>
      <c r="G646" s="15">
        <v>349.03989290510026</v>
      </c>
      <c r="H646" s="15">
        <v>26</v>
      </c>
      <c r="I646" s="15">
        <v>15</v>
      </c>
      <c r="J646" s="15">
        <v>15</v>
      </c>
      <c r="K646" s="15">
        <v>22</v>
      </c>
      <c r="L646" s="15">
        <v>7.2600000000000007</v>
      </c>
      <c r="M646" s="15">
        <v>63.26</v>
      </c>
    </row>
    <row r="647" spans="1:13" x14ac:dyDescent="0.2">
      <c r="A647" s="14" t="s">
        <v>11</v>
      </c>
      <c r="B647" s="14" t="s">
        <v>17</v>
      </c>
      <c r="C647" s="14" t="s">
        <v>30</v>
      </c>
      <c r="D647" s="14" t="s">
        <v>85</v>
      </c>
      <c r="E647" s="101">
        <v>3</v>
      </c>
      <c r="F647" s="14">
        <v>2009</v>
      </c>
      <c r="G647" s="15">
        <v>565.84141756399913</v>
      </c>
      <c r="H647" s="15">
        <v>13</v>
      </c>
      <c r="I647" s="15">
        <v>61</v>
      </c>
      <c r="J647" s="15">
        <v>16</v>
      </c>
      <c r="K647" s="15">
        <v>119</v>
      </c>
      <c r="L647" s="15">
        <v>39.270000000000003</v>
      </c>
      <c r="M647" s="15">
        <v>129.27000000000001</v>
      </c>
    </row>
    <row r="648" spans="1:13" x14ac:dyDescent="0.2">
      <c r="A648" s="14" t="s">
        <v>14</v>
      </c>
      <c r="B648" s="14" t="s">
        <v>25</v>
      </c>
      <c r="C648" s="14" t="s">
        <v>30</v>
      </c>
      <c r="D648" s="14" t="s">
        <v>85</v>
      </c>
      <c r="E648" s="101">
        <v>2</v>
      </c>
      <c r="F648" s="14">
        <v>2015</v>
      </c>
      <c r="G648" s="15">
        <v>516.76267589553129</v>
      </c>
      <c r="H648" s="15">
        <v>115</v>
      </c>
      <c r="I648" s="15">
        <v>182</v>
      </c>
      <c r="J648" s="15">
        <v>99</v>
      </c>
      <c r="K648" s="15">
        <v>0</v>
      </c>
      <c r="L648" s="15">
        <v>0</v>
      </c>
      <c r="M648" s="15">
        <v>396</v>
      </c>
    </row>
    <row r="649" spans="1:13" x14ac:dyDescent="0.2">
      <c r="A649" s="14" t="s">
        <v>11</v>
      </c>
      <c r="B649" s="14" t="s">
        <v>17</v>
      </c>
      <c r="C649" s="14" t="s">
        <v>79</v>
      </c>
      <c r="D649" s="14" t="s">
        <v>104</v>
      </c>
      <c r="E649" s="101">
        <v>2</v>
      </c>
      <c r="F649" s="14">
        <v>2017</v>
      </c>
      <c r="G649" s="15">
        <v>479.24689257676886</v>
      </c>
      <c r="H649" s="15">
        <v>345</v>
      </c>
      <c r="I649" s="15">
        <v>10</v>
      </c>
      <c r="J649" s="15">
        <v>0</v>
      </c>
      <c r="K649" s="15">
        <v>0</v>
      </c>
      <c r="L649" s="15">
        <v>0</v>
      </c>
      <c r="M649" s="15">
        <v>355</v>
      </c>
    </row>
    <row r="650" spans="1:13" x14ac:dyDescent="0.2">
      <c r="A650" s="14" t="s">
        <v>13</v>
      </c>
      <c r="B650" s="14" t="s">
        <v>22</v>
      </c>
      <c r="C650" s="14" t="s">
        <v>79</v>
      </c>
      <c r="D650" s="14" t="s">
        <v>104</v>
      </c>
      <c r="E650" s="101">
        <v>2</v>
      </c>
      <c r="F650" s="14">
        <v>2018</v>
      </c>
      <c r="G650" s="15">
        <v>676.56500802568212</v>
      </c>
      <c r="H650" s="15">
        <v>58</v>
      </c>
      <c r="I650" s="15">
        <v>32</v>
      </c>
      <c r="J650" s="15">
        <v>277</v>
      </c>
      <c r="K650" s="15">
        <v>0</v>
      </c>
      <c r="L650" s="15">
        <v>0</v>
      </c>
      <c r="M650" s="15">
        <v>367</v>
      </c>
    </row>
    <row r="651" spans="1:13" x14ac:dyDescent="0.2">
      <c r="A651" s="14" t="s">
        <v>14</v>
      </c>
      <c r="B651" s="14" t="s">
        <v>24</v>
      </c>
      <c r="C651" s="14" t="s">
        <v>31</v>
      </c>
      <c r="D651" s="14" t="s">
        <v>87</v>
      </c>
      <c r="E651" s="101">
        <v>2</v>
      </c>
      <c r="F651" s="14">
        <v>2018</v>
      </c>
      <c r="G651" s="15">
        <v>675.87352559123781</v>
      </c>
      <c r="H651" s="15">
        <v>133</v>
      </c>
      <c r="I651" s="15">
        <v>111</v>
      </c>
      <c r="J651" s="15">
        <v>24</v>
      </c>
      <c r="K651" s="15">
        <v>0</v>
      </c>
      <c r="L651" s="15">
        <v>0</v>
      </c>
      <c r="M651" s="15">
        <v>268</v>
      </c>
    </row>
    <row r="652" spans="1:13" x14ac:dyDescent="0.2">
      <c r="A652" s="14" t="s">
        <v>11</v>
      </c>
      <c r="B652" s="14" t="s">
        <v>16</v>
      </c>
      <c r="C652" s="14" t="s">
        <v>28</v>
      </c>
      <c r="D652" s="14" t="s">
        <v>80</v>
      </c>
      <c r="E652" s="101">
        <v>3</v>
      </c>
      <c r="F652" s="14">
        <v>2007</v>
      </c>
      <c r="G652" s="15">
        <v>582.31591907027996</v>
      </c>
      <c r="H652" s="15">
        <v>536</v>
      </c>
      <c r="I652" s="15">
        <v>0</v>
      </c>
      <c r="J652" s="15">
        <v>1</v>
      </c>
      <c r="K652" s="15">
        <v>0</v>
      </c>
      <c r="L652" s="15">
        <v>0</v>
      </c>
      <c r="M652" s="15">
        <v>537</v>
      </c>
    </row>
    <row r="653" spans="1:13" x14ac:dyDescent="0.2">
      <c r="A653" s="14" t="s">
        <v>15</v>
      </c>
      <c r="B653" s="14" t="s">
        <v>26</v>
      </c>
      <c r="C653" s="14" t="s">
        <v>28</v>
      </c>
      <c r="D653" s="14" t="s">
        <v>80</v>
      </c>
      <c r="E653" s="101">
        <v>3</v>
      </c>
      <c r="F653" s="14">
        <v>2005</v>
      </c>
      <c r="G653" s="15">
        <v>690.03504229575094</v>
      </c>
      <c r="H653" s="15">
        <v>874</v>
      </c>
      <c r="I653" s="15">
        <v>0</v>
      </c>
      <c r="J653" s="15">
        <v>35</v>
      </c>
      <c r="K653" s="15">
        <v>0</v>
      </c>
      <c r="L653" s="15">
        <v>0</v>
      </c>
      <c r="M653" s="15">
        <v>909</v>
      </c>
    </row>
    <row r="654" spans="1:13" x14ac:dyDescent="0.2">
      <c r="A654" s="14" t="s">
        <v>14</v>
      </c>
      <c r="B654" s="14" t="s">
        <v>25</v>
      </c>
      <c r="C654" s="14" t="s">
        <v>79</v>
      </c>
      <c r="D654" s="14" t="s">
        <v>104</v>
      </c>
      <c r="E654" s="101">
        <v>3</v>
      </c>
      <c r="F654" s="14">
        <v>1994</v>
      </c>
      <c r="G654" s="15">
        <v>558.65997216266817</v>
      </c>
      <c r="H654" s="15">
        <v>598</v>
      </c>
      <c r="I654" s="15">
        <v>221</v>
      </c>
      <c r="J654" s="15">
        <v>32</v>
      </c>
      <c r="K654" s="15">
        <v>215</v>
      </c>
      <c r="L654" s="15">
        <v>70.95</v>
      </c>
      <c r="M654" s="15">
        <v>921.95</v>
      </c>
    </row>
    <row r="655" spans="1:13" x14ac:dyDescent="0.2">
      <c r="A655" s="14" t="s">
        <v>15</v>
      </c>
      <c r="B655" s="14" t="s">
        <v>26</v>
      </c>
      <c r="C655" s="14" t="s">
        <v>31</v>
      </c>
      <c r="D655" s="14" t="s">
        <v>87</v>
      </c>
      <c r="E655" s="101">
        <v>2</v>
      </c>
      <c r="F655" s="14">
        <v>2018</v>
      </c>
      <c r="G655" s="15">
        <v>562.69165991319881</v>
      </c>
      <c r="H655" s="15">
        <v>686</v>
      </c>
      <c r="I655" s="15">
        <v>26</v>
      </c>
      <c r="J655" s="15">
        <v>0</v>
      </c>
      <c r="K655" s="15">
        <v>13</v>
      </c>
      <c r="L655" s="15">
        <v>4.4220000000000006</v>
      </c>
      <c r="M655" s="15">
        <v>716.42200000000003</v>
      </c>
    </row>
    <row r="656" spans="1:13" x14ac:dyDescent="0.2">
      <c r="A656" s="14" t="s">
        <v>11</v>
      </c>
      <c r="B656" s="14" t="s">
        <v>16</v>
      </c>
      <c r="C656" s="14" t="s">
        <v>79</v>
      </c>
      <c r="D656" s="14" t="s">
        <v>104</v>
      </c>
      <c r="E656" s="101">
        <v>3</v>
      </c>
      <c r="F656" s="14">
        <v>2011</v>
      </c>
      <c r="G656" s="15">
        <v>474.01257308758017</v>
      </c>
      <c r="H656" s="15">
        <v>0</v>
      </c>
      <c r="I656" s="15">
        <v>0</v>
      </c>
      <c r="J656" s="15">
        <v>10</v>
      </c>
      <c r="K656" s="15">
        <v>61</v>
      </c>
      <c r="L656" s="15">
        <v>20.130000000000003</v>
      </c>
      <c r="M656" s="15">
        <v>30.130000000000003</v>
      </c>
    </row>
    <row r="657" spans="1:13" x14ac:dyDescent="0.2">
      <c r="A657" s="14" t="s">
        <v>11</v>
      </c>
      <c r="B657" s="14" t="s">
        <v>16</v>
      </c>
      <c r="C657" s="14" t="s">
        <v>31</v>
      </c>
      <c r="D657" s="14" t="s">
        <v>87</v>
      </c>
      <c r="E657" s="101">
        <v>3</v>
      </c>
      <c r="F657" s="14">
        <v>2003</v>
      </c>
      <c r="G657" s="15">
        <v>542.3832315035952</v>
      </c>
      <c r="H657" s="15">
        <v>920</v>
      </c>
      <c r="I657" s="15">
        <v>0</v>
      </c>
      <c r="J657" s="15">
        <v>0</v>
      </c>
      <c r="K657" s="15">
        <v>0</v>
      </c>
      <c r="L657" s="15">
        <v>0</v>
      </c>
      <c r="M657" s="15">
        <v>920</v>
      </c>
    </row>
    <row r="658" spans="1:13" x14ac:dyDescent="0.2">
      <c r="A658" s="14" t="s">
        <v>13</v>
      </c>
      <c r="B658" s="14" t="s">
        <v>21</v>
      </c>
      <c r="C658" s="14" t="s">
        <v>79</v>
      </c>
      <c r="D658" s="14" t="s">
        <v>104</v>
      </c>
      <c r="E658" s="101">
        <v>3</v>
      </c>
      <c r="F658" s="14">
        <v>2012</v>
      </c>
      <c r="G658" s="15">
        <v>541.74117109525287</v>
      </c>
      <c r="H658" s="15">
        <v>200</v>
      </c>
      <c r="I658" s="15">
        <v>172</v>
      </c>
      <c r="J658" s="15">
        <v>18</v>
      </c>
      <c r="K658" s="15">
        <v>0</v>
      </c>
      <c r="L658" s="15">
        <v>0</v>
      </c>
      <c r="M658" s="15">
        <v>390</v>
      </c>
    </row>
    <row r="659" spans="1:13" x14ac:dyDescent="0.2">
      <c r="A659" s="14" t="s">
        <v>14</v>
      </c>
      <c r="B659" s="14" t="s">
        <v>24</v>
      </c>
      <c r="C659" s="14" t="s">
        <v>79</v>
      </c>
      <c r="D659" s="14" t="s">
        <v>86</v>
      </c>
      <c r="E659" s="101">
        <v>1</v>
      </c>
      <c r="F659" s="14">
        <v>2019</v>
      </c>
      <c r="G659" s="15">
        <v>673.23043354900244</v>
      </c>
      <c r="H659" s="15">
        <v>266</v>
      </c>
      <c r="I659" s="15">
        <v>150</v>
      </c>
      <c r="J659" s="15">
        <v>0</v>
      </c>
      <c r="K659" s="15">
        <v>0</v>
      </c>
      <c r="L659" s="15">
        <v>0</v>
      </c>
      <c r="M659" s="15">
        <v>416</v>
      </c>
    </row>
    <row r="660" spans="1:13" x14ac:dyDescent="0.2">
      <c r="A660" s="14" t="s">
        <v>15</v>
      </c>
      <c r="B660" s="14" t="s">
        <v>26</v>
      </c>
      <c r="C660" s="14" t="s">
        <v>79</v>
      </c>
      <c r="D660" s="14" t="s">
        <v>104</v>
      </c>
      <c r="E660" s="101">
        <v>3</v>
      </c>
      <c r="F660" s="14">
        <v>2009</v>
      </c>
      <c r="G660" s="15">
        <v>494.80515516261084</v>
      </c>
      <c r="H660" s="15">
        <v>360</v>
      </c>
      <c r="I660" s="15">
        <v>395</v>
      </c>
      <c r="J660" s="15">
        <v>0</v>
      </c>
      <c r="K660" s="15">
        <v>40</v>
      </c>
      <c r="L660" s="15">
        <v>13.200000000000001</v>
      </c>
      <c r="M660" s="15">
        <v>768.2</v>
      </c>
    </row>
    <row r="661" spans="1:13" x14ac:dyDescent="0.2">
      <c r="A661" s="14" t="s">
        <v>13</v>
      </c>
      <c r="B661" s="14" t="s">
        <v>22</v>
      </c>
      <c r="C661" s="14" t="s">
        <v>79</v>
      </c>
      <c r="D661" s="14" t="s">
        <v>86</v>
      </c>
      <c r="E661" s="101">
        <v>1</v>
      </c>
      <c r="F661" s="14">
        <v>2020</v>
      </c>
      <c r="G661" s="15">
        <v>490.3571503453814</v>
      </c>
      <c r="H661" s="15">
        <v>173</v>
      </c>
      <c r="I661" s="15">
        <v>0</v>
      </c>
      <c r="J661" s="15">
        <v>0</v>
      </c>
      <c r="K661" s="15">
        <v>0</v>
      </c>
      <c r="L661" s="15">
        <v>0</v>
      </c>
      <c r="M661" s="15">
        <v>173</v>
      </c>
    </row>
    <row r="662" spans="1:13" x14ac:dyDescent="0.2">
      <c r="A662" s="14" t="s">
        <v>13</v>
      </c>
      <c r="B662" s="14" t="s">
        <v>21</v>
      </c>
      <c r="C662" s="14" t="s">
        <v>28</v>
      </c>
      <c r="D662" s="14" t="s">
        <v>80</v>
      </c>
      <c r="E662" s="101">
        <v>1</v>
      </c>
      <c r="F662" s="14">
        <v>2019</v>
      </c>
      <c r="G662" s="15">
        <v>601.42218658238892</v>
      </c>
      <c r="H662" s="15">
        <v>102</v>
      </c>
      <c r="I662" s="15">
        <v>35</v>
      </c>
      <c r="J662" s="15">
        <v>0</v>
      </c>
      <c r="K662" s="15">
        <v>176</v>
      </c>
      <c r="L662" s="15">
        <v>58.080000000000005</v>
      </c>
      <c r="M662" s="15">
        <v>195.08</v>
      </c>
    </row>
    <row r="663" spans="1:13" x14ac:dyDescent="0.2">
      <c r="A663" s="14" t="s">
        <v>11</v>
      </c>
      <c r="B663" s="14" t="s">
        <v>18</v>
      </c>
      <c r="C663" s="14" t="s">
        <v>28</v>
      </c>
      <c r="D663" s="14" t="s">
        <v>80</v>
      </c>
      <c r="E663" s="101">
        <v>3</v>
      </c>
      <c r="F663" s="14">
        <v>2004</v>
      </c>
      <c r="G663" s="15">
        <v>356.92182470461438</v>
      </c>
      <c r="H663" s="15">
        <v>700</v>
      </c>
      <c r="I663" s="15">
        <v>14</v>
      </c>
      <c r="J663" s="15">
        <v>9</v>
      </c>
      <c r="K663" s="15">
        <v>0</v>
      </c>
      <c r="L663" s="15">
        <v>0</v>
      </c>
      <c r="M663" s="15">
        <v>723</v>
      </c>
    </row>
    <row r="664" spans="1:13" x14ac:dyDescent="0.2">
      <c r="A664" s="14" t="s">
        <v>13</v>
      </c>
      <c r="B664" s="14" t="s">
        <v>21</v>
      </c>
      <c r="C664" s="14" t="s">
        <v>30</v>
      </c>
      <c r="D664" s="14" t="s">
        <v>85</v>
      </c>
      <c r="E664" s="101">
        <v>3</v>
      </c>
      <c r="F664" s="14">
        <v>2013</v>
      </c>
      <c r="G664" s="15">
        <v>627.34061114482847</v>
      </c>
      <c r="H664" s="15">
        <v>270</v>
      </c>
      <c r="I664" s="15">
        <v>28</v>
      </c>
      <c r="J664" s="15">
        <v>0</v>
      </c>
      <c r="K664" s="15">
        <v>115</v>
      </c>
      <c r="L664" s="15">
        <v>37.950000000000003</v>
      </c>
      <c r="M664" s="15">
        <v>335.95</v>
      </c>
    </row>
    <row r="665" spans="1:13" x14ac:dyDescent="0.2">
      <c r="A665" s="14" t="s">
        <v>15</v>
      </c>
      <c r="B665" s="14" t="s">
        <v>26</v>
      </c>
      <c r="C665" s="14" t="s">
        <v>79</v>
      </c>
      <c r="D665" s="14" t="s">
        <v>104</v>
      </c>
      <c r="E665" s="101">
        <v>3</v>
      </c>
      <c r="F665" s="14">
        <v>2008</v>
      </c>
      <c r="G665" s="15">
        <v>413.19194386598139</v>
      </c>
      <c r="H665" s="15">
        <v>540</v>
      </c>
      <c r="I665" s="15">
        <v>104</v>
      </c>
      <c r="J665" s="15">
        <v>453</v>
      </c>
      <c r="K665" s="15">
        <v>62</v>
      </c>
      <c r="L665" s="15">
        <v>20.46</v>
      </c>
      <c r="M665" s="15">
        <v>1117.46</v>
      </c>
    </row>
    <row r="666" spans="1:13" x14ac:dyDescent="0.2">
      <c r="A666" s="14" t="s">
        <v>12</v>
      </c>
      <c r="B666" s="14" t="s">
        <v>20</v>
      </c>
      <c r="C666" s="14" t="s">
        <v>29</v>
      </c>
      <c r="D666" s="14" t="s">
        <v>84</v>
      </c>
      <c r="E666" s="101">
        <v>3</v>
      </c>
      <c r="F666" s="14">
        <v>2010</v>
      </c>
      <c r="G666" s="15">
        <v>745.63957843938147</v>
      </c>
      <c r="H666" s="15">
        <v>478</v>
      </c>
      <c r="I666" s="15">
        <v>0</v>
      </c>
      <c r="J666" s="15">
        <v>0</v>
      </c>
      <c r="K666" s="15">
        <v>0</v>
      </c>
      <c r="L666" s="15">
        <v>0</v>
      </c>
      <c r="M666" s="15">
        <v>478</v>
      </c>
    </row>
    <row r="667" spans="1:13" x14ac:dyDescent="0.2">
      <c r="A667" s="14" t="s">
        <v>13</v>
      </c>
      <c r="B667" s="14" t="s">
        <v>22</v>
      </c>
      <c r="C667" s="14" t="s">
        <v>30</v>
      </c>
      <c r="D667" s="14" t="s">
        <v>85</v>
      </c>
      <c r="E667" s="101">
        <v>2</v>
      </c>
      <c r="F667" s="14">
        <v>2018</v>
      </c>
      <c r="G667" s="15">
        <v>446.66082046039719</v>
      </c>
      <c r="H667" s="15">
        <v>390</v>
      </c>
      <c r="I667" s="15">
        <v>288</v>
      </c>
      <c r="J667" s="15">
        <v>38</v>
      </c>
      <c r="K667" s="15">
        <v>12</v>
      </c>
      <c r="L667" s="15">
        <v>3.96</v>
      </c>
      <c r="M667" s="15">
        <v>719.96</v>
      </c>
    </row>
    <row r="668" spans="1:13" x14ac:dyDescent="0.2">
      <c r="A668" s="14" t="s">
        <v>15</v>
      </c>
      <c r="B668" s="14" t="s">
        <v>26</v>
      </c>
      <c r="C668" s="14" t="s">
        <v>30</v>
      </c>
      <c r="D668" s="14" t="s">
        <v>85</v>
      </c>
      <c r="E668" s="101">
        <v>3</v>
      </c>
      <c r="F668" s="14">
        <v>2011</v>
      </c>
      <c r="G668" s="15">
        <v>751.40363810992346</v>
      </c>
      <c r="H668" s="15">
        <v>193</v>
      </c>
      <c r="I668" s="15">
        <v>0</v>
      </c>
      <c r="J668" s="15">
        <v>112</v>
      </c>
      <c r="K668" s="15">
        <v>244</v>
      </c>
      <c r="L668" s="15">
        <v>80.52000000000001</v>
      </c>
      <c r="M668" s="15">
        <v>385.52</v>
      </c>
    </row>
    <row r="669" spans="1:13" x14ac:dyDescent="0.2">
      <c r="A669" s="14" t="s">
        <v>12</v>
      </c>
      <c r="B669" s="14" t="s">
        <v>19</v>
      </c>
      <c r="C669" s="14" t="s">
        <v>29</v>
      </c>
      <c r="D669" s="14" t="s">
        <v>84</v>
      </c>
      <c r="E669" s="101">
        <v>1</v>
      </c>
      <c r="F669" s="14">
        <v>2019</v>
      </c>
      <c r="G669" s="15">
        <v>306.88945498601953</v>
      </c>
      <c r="H669" s="15">
        <v>18</v>
      </c>
      <c r="I669" s="15">
        <v>21</v>
      </c>
      <c r="J669" s="15">
        <v>15</v>
      </c>
      <c r="K669" s="15">
        <v>17</v>
      </c>
      <c r="L669" s="15">
        <v>5.61</v>
      </c>
      <c r="M669" s="15">
        <v>59.61</v>
      </c>
    </row>
    <row r="670" spans="1:13" x14ac:dyDescent="0.2">
      <c r="A670" s="14" t="s">
        <v>15</v>
      </c>
      <c r="B670" s="14" t="s">
        <v>26</v>
      </c>
      <c r="C670" s="14" t="s">
        <v>30</v>
      </c>
      <c r="D670" s="14" t="s">
        <v>85</v>
      </c>
      <c r="E670" s="101">
        <v>3</v>
      </c>
      <c r="F670" s="14">
        <v>2007</v>
      </c>
      <c r="G670" s="15">
        <v>512.40259367210444</v>
      </c>
      <c r="H670" s="15">
        <v>370</v>
      </c>
      <c r="I670" s="15">
        <v>262</v>
      </c>
      <c r="J670" s="15">
        <v>32</v>
      </c>
      <c r="K670" s="15">
        <v>34</v>
      </c>
      <c r="L670" s="15">
        <v>11.22</v>
      </c>
      <c r="M670" s="15">
        <v>675.22</v>
      </c>
    </row>
    <row r="671" spans="1:13" x14ac:dyDescent="0.2">
      <c r="A671" s="14" t="s">
        <v>13</v>
      </c>
      <c r="B671" s="14" t="s">
        <v>21</v>
      </c>
      <c r="C671" s="14" t="s">
        <v>79</v>
      </c>
      <c r="D671" s="14" t="s">
        <v>104</v>
      </c>
      <c r="E671" s="101">
        <v>2</v>
      </c>
      <c r="F671" s="14">
        <v>2017</v>
      </c>
      <c r="G671" s="15">
        <v>1068.8871927023044</v>
      </c>
      <c r="H671" s="15">
        <v>29</v>
      </c>
      <c r="I671" s="15">
        <v>4</v>
      </c>
      <c r="J671" s="15">
        <v>0</v>
      </c>
      <c r="K671" s="15">
        <v>66</v>
      </c>
      <c r="L671" s="15">
        <v>21.78</v>
      </c>
      <c r="M671" s="15">
        <v>54.78</v>
      </c>
    </row>
    <row r="672" spans="1:13" x14ac:dyDescent="0.2">
      <c r="A672" s="14" t="s">
        <v>11</v>
      </c>
      <c r="B672" s="14" t="s">
        <v>17</v>
      </c>
      <c r="C672" s="14" t="s">
        <v>28</v>
      </c>
      <c r="D672" s="14" t="s">
        <v>80</v>
      </c>
      <c r="E672" s="101">
        <v>3</v>
      </c>
      <c r="F672" s="14">
        <v>2006</v>
      </c>
      <c r="G672" s="15">
        <v>544.37850804604273</v>
      </c>
      <c r="H672" s="15">
        <v>188</v>
      </c>
      <c r="I672" s="15">
        <v>18</v>
      </c>
      <c r="J672" s="15">
        <v>0</v>
      </c>
      <c r="K672" s="15">
        <v>0</v>
      </c>
      <c r="L672" s="15">
        <v>0</v>
      </c>
      <c r="M672" s="15">
        <v>206</v>
      </c>
    </row>
    <row r="673" spans="1:13" x14ac:dyDescent="0.2">
      <c r="A673" s="14" t="s">
        <v>13</v>
      </c>
      <c r="B673" s="14" t="s">
        <v>23</v>
      </c>
      <c r="C673" s="14" t="s">
        <v>30</v>
      </c>
      <c r="D673" s="14" t="s">
        <v>85</v>
      </c>
      <c r="E673" s="101">
        <v>3</v>
      </c>
      <c r="F673" s="14">
        <v>2009</v>
      </c>
      <c r="G673" s="15">
        <v>697.88967047383153</v>
      </c>
      <c r="H673" s="15">
        <v>557</v>
      </c>
      <c r="I673" s="15">
        <v>126</v>
      </c>
      <c r="J673" s="15">
        <v>0</v>
      </c>
      <c r="K673" s="15">
        <v>9</v>
      </c>
      <c r="L673" s="15">
        <v>17.82</v>
      </c>
      <c r="M673" s="15">
        <v>700.82</v>
      </c>
    </row>
    <row r="674" spans="1:13" x14ac:dyDescent="0.2">
      <c r="A674" s="14" t="s">
        <v>13</v>
      </c>
      <c r="B674" s="14" t="s">
        <v>23</v>
      </c>
      <c r="C674" s="14" t="s">
        <v>30</v>
      </c>
      <c r="D674" s="14" t="s">
        <v>85</v>
      </c>
      <c r="E674" s="101">
        <v>3</v>
      </c>
      <c r="F674" s="14">
        <v>2008</v>
      </c>
      <c r="G674" s="15">
        <v>547.50472944932608</v>
      </c>
      <c r="H674" s="15">
        <v>10</v>
      </c>
      <c r="I674" s="15">
        <v>1293</v>
      </c>
      <c r="J674" s="15">
        <v>65</v>
      </c>
      <c r="K674" s="15">
        <v>0</v>
      </c>
      <c r="L674" s="15">
        <v>0</v>
      </c>
      <c r="M674" s="15">
        <v>1368</v>
      </c>
    </row>
    <row r="675" spans="1:13" x14ac:dyDescent="0.2">
      <c r="A675" s="14" t="s">
        <v>13</v>
      </c>
      <c r="B675" s="14" t="s">
        <v>22</v>
      </c>
      <c r="C675" s="14" t="s">
        <v>31</v>
      </c>
      <c r="D675" s="14" t="s">
        <v>87</v>
      </c>
      <c r="E675" s="101">
        <v>3</v>
      </c>
      <c r="F675" s="14">
        <v>2004</v>
      </c>
      <c r="G675" s="15">
        <v>452.4404917880525</v>
      </c>
      <c r="H675" s="15">
        <v>664</v>
      </c>
      <c r="I675" s="15">
        <v>0</v>
      </c>
      <c r="J675" s="15">
        <v>23</v>
      </c>
      <c r="K675" s="15">
        <v>3</v>
      </c>
      <c r="L675" s="15">
        <v>0.99</v>
      </c>
      <c r="M675" s="15">
        <v>687.99</v>
      </c>
    </row>
    <row r="676" spans="1:13" x14ac:dyDescent="0.2">
      <c r="A676" s="14" t="s">
        <v>14</v>
      </c>
      <c r="B676" s="14" t="s">
        <v>25</v>
      </c>
      <c r="C676" s="14" t="s">
        <v>30</v>
      </c>
      <c r="D676" s="14" t="s">
        <v>85</v>
      </c>
      <c r="E676" s="101">
        <v>2</v>
      </c>
      <c r="F676" s="14">
        <v>2018</v>
      </c>
      <c r="G676" s="15">
        <v>627.20224205834768</v>
      </c>
      <c r="H676" s="15">
        <v>45</v>
      </c>
      <c r="I676" s="15">
        <v>90</v>
      </c>
      <c r="J676" s="15">
        <v>48</v>
      </c>
      <c r="K676" s="15">
        <v>50</v>
      </c>
      <c r="L676" s="15">
        <v>16.5</v>
      </c>
      <c r="M676" s="15">
        <v>199.5</v>
      </c>
    </row>
    <row r="677" spans="1:13" x14ac:dyDescent="0.2">
      <c r="A677" s="14" t="s">
        <v>14</v>
      </c>
      <c r="B677" s="14" t="s">
        <v>24</v>
      </c>
      <c r="C677" s="14" t="s">
        <v>30</v>
      </c>
      <c r="D677" s="14" t="s">
        <v>85</v>
      </c>
      <c r="E677" s="101">
        <v>3</v>
      </c>
      <c r="F677" s="14">
        <v>2007</v>
      </c>
      <c r="G677" s="15">
        <v>446.54565063441612</v>
      </c>
      <c r="H677" s="15">
        <v>354</v>
      </c>
      <c r="I677" s="15">
        <v>148</v>
      </c>
      <c r="J677" s="15">
        <v>380</v>
      </c>
      <c r="K677" s="15">
        <v>0</v>
      </c>
      <c r="L677" s="15">
        <v>0</v>
      </c>
      <c r="M677" s="15">
        <v>882</v>
      </c>
    </row>
    <row r="678" spans="1:13" x14ac:dyDescent="0.2">
      <c r="A678" s="14" t="s">
        <v>14</v>
      </c>
      <c r="B678" s="14" t="s">
        <v>25</v>
      </c>
      <c r="C678" s="14" t="s">
        <v>79</v>
      </c>
      <c r="D678" s="14" t="s">
        <v>104</v>
      </c>
      <c r="E678" s="101">
        <v>3</v>
      </c>
      <c r="F678" s="14">
        <v>2006</v>
      </c>
      <c r="G678" s="15">
        <v>427.54061834288109</v>
      </c>
      <c r="H678" s="15">
        <v>543</v>
      </c>
      <c r="I678" s="15">
        <v>0</v>
      </c>
      <c r="J678" s="15">
        <v>0</v>
      </c>
      <c r="K678" s="15">
        <v>0</v>
      </c>
      <c r="L678" s="15">
        <v>0</v>
      </c>
      <c r="M678" s="15">
        <v>543</v>
      </c>
    </row>
    <row r="679" spans="1:13" x14ac:dyDescent="0.2">
      <c r="A679" s="14" t="s">
        <v>14</v>
      </c>
      <c r="B679" s="14" t="s">
        <v>25</v>
      </c>
      <c r="C679" s="14" t="s">
        <v>30</v>
      </c>
      <c r="D679" s="14" t="s">
        <v>85</v>
      </c>
      <c r="E679" s="101">
        <v>2</v>
      </c>
      <c r="F679" s="14">
        <v>2018</v>
      </c>
      <c r="G679" s="15">
        <v>529.14789705335818</v>
      </c>
      <c r="H679" s="15">
        <v>76</v>
      </c>
      <c r="I679" s="15">
        <v>70</v>
      </c>
      <c r="J679" s="15">
        <v>50</v>
      </c>
      <c r="K679" s="15">
        <v>55</v>
      </c>
      <c r="L679" s="15">
        <v>18.150000000000002</v>
      </c>
      <c r="M679" s="15">
        <v>214.15</v>
      </c>
    </row>
    <row r="680" spans="1:13" x14ac:dyDescent="0.2">
      <c r="A680" s="14" t="s">
        <v>13</v>
      </c>
      <c r="B680" s="14" t="s">
        <v>22</v>
      </c>
      <c r="C680" s="14" t="s">
        <v>30</v>
      </c>
      <c r="D680" s="14" t="s">
        <v>85</v>
      </c>
      <c r="E680" s="101">
        <v>3</v>
      </c>
      <c r="F680" s="14">
        <v>2008</v>
      </c>
      <c r="G680" s="15">
        <v>545.57581627514583</v>
      </c>
      <c r="H680" s="15">
        <v>77</v>
      </c>
      <c r="I680" s="15">
        <v>37</v>
      </c>
      <c r="J680" s="15">
        <v>0</v>
      </c>
      <c r="K680" s="15">
        <v>0</v>
      </c>
      <c r="L680" s="15">
        <v>0</v>
      </c>
      <c r="M680" s="15">
        <v>114</v>
      </c>
    </row>
    <row r="681" spans="1:13" x14ac:dyDescent="0.2">
      <c r="A681" s="14" t="s">
        <v>13</v>
      </c>
      <c r="B681" s="14" t="s">
        <v>22</v>
      </c>
      <c r="C681" s="14" t="s">
        <v>79</v>
      </c>
      <c r="D681" s="14" t="s">
        <v>104</v>
      </c>
      <c r="E681" s="101">
        <v>3</v>
      </c>
      <c r="F681" s="14">
        <v>2013</v>
      </c>
      <c r="G681" s="15">
        <v>668.18967409999289</v>
      </c>
      <c r="H681" s="15">
        <v>0</v>
      </c>
      <c r="I681" s="15">
        <v>907</v>
      </c>
      <c r="J681" s="15">
        <v>45</v>
      </c>
      <c r="K681" s="15">
        <v>37</v>
      </c>
      <c r="L681" s="15">
        <v>12.21</v>
      </c>
      <c r="M681" s="15">
        <v>964.21</v>
      </c>
    </row>
    <row r="682" spans="1:13" x14ac:dyDescent="0.2">
      <c r="A682" s="14" t="s">
        <v>14</v>
      </c>
      <c r="B682" s="14" t="s">
        <v>24</v>
      </c>
      <c r="C682" s="14" t="s">
        <v>29</v>
      </c>
      <c r="D682" s="14" t="s">
        <v>84</v>
      </c>
      <c r="E682" s="101">
        <v>2</v>
      </c>
      <c r="F682" s="14">
        <v>2018</v>
      </c>
      <c r="G682" s="15">
        <v>725.33291275629699</v>
      </c>
      <c r="H682" s="15">
        <v>100</v>
      </c>
      <c r="I682" s="15">
        <v>0</v>
      </c>
      <c r="J682" s="15">
        <v>209</v>
      </c>
      <c r="K682" s="15">
        <v>0</v>
      </c>
      <c r="L682" s="15">
        <v>0</v>
      </c>
      <c r="M682" s="15">
        <v>309</v>
      </c>
    </row>
    <row r="683" spans="1:13" x14ac:dyDescent="0.2">
      <c r="A683" s="14" t="s">
        <v>13</v>
      </c>
      <c r="B683" s="14" t="s">
        <v>22</v>
      </c>
      <c r="C683" s="14" t="s">
        <v>29</v>
      </c>
      <c r="D683" s="14" t="s">
        <v>84</v>
      </c>
      <c r="E683" s="101">
        <v>3</v>
      </c>
      <c r="F683" s="14">
        <v>2006</v>
      </c>
      <c r="G683" s="15">
        <v>425.41006139466691</v>
      </c>
      <c r="H683" s="15">
        <v>181</v>
      </c>
      <c r="I683" s="15">
        <v>604</v>
      </c>
      <c r="J683" s="15">
        <v>310</v>
      </c>
      <c r="K683" s="15">
        <v>0</v>
      </c>
      <c r="L683" s="15">
        <v>0</v>
      </c>
      <c r="M683" s="15">
        <v>1095</v>
      </c>
    </row>
    <row r="684" spans="1:13" x14ac:dyDescent="0.2">
      <c r="A684" s="14" t="s">
        <v>11</v>
      </c>
      <c r="B684" s="14" t="s">
        <v>16</v>
      </c>
      <c r="C684" s="14" t="s">
        <v>30</v>
      </c>
      <c r="D684" s="14" t="s">
        <v>85</v>
      </c>
      <c r="E684" s="101">
        <v>3</v>
      </c>
      <c r="F684" s="14">
        <v>2013</v>
      </c>
      <c r="G684" s="15">
        <v>630.04728327177486</v>
      </c>
      <c r="H684" s="15">
        <v>54</v>
      </c>
      <c r="I684" s="15">
        <v>138</v>
      </c>
      <c r="J684" s="15">
        <v>235</v>
      </c>
      <c r="K684" s="15">
        <v>0</v>
      </c>
      <c r="L684" s="15">
        <v>0</v>
      </c>
      <c r="M684" s="15">
        <v>427</v>
      </c>
    </row>
    <row r="685" spans="1:13" x14ac:dyDescent="0.2">
      <c r="A685" s="14" t="s">
        <v>13</v>
      </c>
      <c r="B685" s="14" t="s">
        <v>22</v>
      </c>
      <c r="C685" s="14" t="s">
        <v>28</v>
      </c>
      <c r="D685" s="14" t="s">
        <v>80</v>
      </c>
      <c r="E685" s="101">
        <v>3</v>
      </c>
      <c r="F685" s="14">
        <v>2008</v>
      </c>
      <c r="G685" s="15">
        <v>460.88665826124577</v>
      </c>
      <c r="H685" s="15">
        <v>0</v>
      </c>
      <c r="I685" s="15">
        <v>469</v>
      </c>
      <c r="J685" s="15">
        <v>255</v>
      </c>
      <c r="K685" s="15">
        <v>0</v>
      </c>
      <c r="L685" s="15">
        <v>0</v>
      </c>
      <c r="M685" s="15">
        <v>724</v>
      </c>
    </row>
    <row r="686" spans="1:13" x14ac:dyDescent="0.2">
      <c r="A686" s="14" t="s">
        <v>13</v>
      </c>
      <c r="B686" s="14" t="s">
        <v>23</v>
      </c>
      <c r="C686" s="14" t="s">
        <v>79</v>
      </c>
      <c r="D686" s="14" t="s">
        <v>104</v>
      </c>
      <c r="E686" s="101">
        <v>2</v>
      </c>
      <c r="F686" s="14">
        <v>2016</v>
      </c>
      <c r="G686" s="15">
        <v>594.70641477488607</v>
      </c>
      <c r="H686" s="15">
        <v>24</v>
      </c>
      <c r="I686" s="15">
        <v>118</v>
      </c>
      <c r="J686" s="15">
        <v>319</v>
      </c>
      <c r="K686" s="15">
        <v>10</v>
      </c>
      <c r="L686" s="15">
        <v>3.6630000000000003</v>
      </c>
      <c r="M686" s="15">
        <v>464.66300000000001</v>
      </c>
    </row>
    <row r="687" spans="1:13" x14ac:dyDescent="0.2">
      <c r="A687" s="14" t="s">
        <v>13</v>
      </c>
      <c r="B687" s="14" t="s">
        <v>22</v>
      </c>
      <c r="C687" s="14" t="s">
        <v>79</v>
      </c>
      <c r="D687" s="14" t="s">
        <v>104</v>
      </c>
      <c r="E687" s="101">
        <v>2</v>
      </c>
      <c r="F687" s="14">
        <v>2018</v>
      </c>
      <c r="G687" s="15">
        <v>704.62414821346852</v>
      </c>
      <c r="H687" s="15">
        <v>82</v>
      </c>
      <c r="I687" s="15">
        <v>32</v>
      </c>
      <c r="J687" s="15">
        <v>7</v>
      </c>
      <c r="K687" s="15">
        <v>0</v>
      </c>
      <c r="L687" s="15">
        <v>0.56100000000000005</v>
      </c>
      <c r="M687" s="15">
        <v>121.56100000000001</v>
      </c>
    </row>
    <row r="688" spans="1:13" x14ac:dyDescent="0.2">
      <c r="A688" s="14" t="s">
        <v>11</v>
      </c>
      <c r="B688" s="14" t="s">
        <v>17</v>
      </c>
      <c r="C688" s="14" t="s">
        <v>31</v>
      </c>
      <c r="D688" s="14" t="s">
        <v>87</v>
      </c>
      <c r="E688" s="101">
        <v>2</v>
      </c>
      <c r="F688" s="14">
        <v>2017</v>
      </c>
      <c r="G688" s="15">
        <v>570.78726774921199</v>
      </c>
      <c r="H688" s="15">
        <v>468</v>
      </c>
      <c r="I688" s="15">
        <v>106</v>
      </c>
      <c r="J688" s="15">
        <v>3</v>
      </c>
      <c r="K688" s="15">
        <v>0</v>
      </c>
      <c r="L688" s="15">
        <v>0</v>
      </c>
      <c r="M688" s="15">
        <v>577</v>
      </c>
    </row>
    <row r="689" spans="1:13" x14ac:dyDescent="0.2">
      <c r="A689" s="14" t="s">
        <v>15</v>
      </c>
      <c r="B689" s="14" t="s">
        <v>26</v>
      </c>
      <c r="C689" s="14" t="s">
        <v>28</v>
      </c>
      <c r="D689" s="14" t="s">
        <v>81</v>
      </c>
      <c r="E689" s="101">
        <v>1</v>
      </c>
      <c r="F689" s="14">
        <v>2020</v>
      </c>
      <c r="G689" s="15">
        <v>560.6050301604447</v>
      </c>
      <c r="H689" s="15">
        <v>22</v>
      </c>
      <c r="I689" s="15">
        <v>3</v>
      </c>
      <c r="J689" s="15">
        <v>4</v>
      </c>
      <c r="K689" s="15">
        <v>0</v>
      </c>
      <c r="L689" s="15">
        <v>0</v>
      </c>
      <c r="M689" s="15">
        <v>29</v>
      </c>
    </row>
    <row r="690" spans="1:13" x14ac:dyDescent="0.2">
      <c r="A690" s="14" t="s">
        <v>11</v>
      </c>
      <c r="B690" s="14" t="s">
        <v>17</v>
      </c>
      <c r="C690" s="14" t="s">
        <v>31</v>
      </c>
      <c r="D690" s="14" t="s">
        <v>87</v>
      </c>
      <c r="E690" s="101">
        <v>3</v>
      </c>
      <c r="F690" s="14">
        <v>2012</v>
      </c>
      <c r="G690" s="15">
        <v>494.79677637859243</v>
      </c>
      <c r="H690" s="15">
        <v>500</v>
      </c>
      <c r="I690" s="15">
        <v>0</v>
      </c>
      <c r="J690" s="15">
        <v>0</v>
      </c>
      <c r="K690" s="15">
        <v>0</v>
      </c>
      <c r="L690" s="15">
        <v>0</v>
      </c>
      <c r="M690" s="15">
        <v>500</v>
      </c>
    </row>
    <row r="691" spans="1:13" x14ac:dyDescent="0.2">
      <c r="A691" s="14" t="s">
        <v>13</v>
      </c>
      <c r="B691" s="14" t="s">
        <v>21</v>
      </c>
      <c r="C691" s="14" t="s">
        <v>28</v>
      </c>
      <c r="D691" s="14" t="s">
        <v>80</v>
      </c>
      <c r="E691" s="101">
        <v>3</v>
      </c>
      <c r="F691" s="14">
        <v>2002</v>
      </c>
      <c r="G691" s="15">
        <v>310.36165218978113</v>
      </c>
      <c r="H691" s="15">
        <v>150</v>
      </c>
      <c r="I691" s="15">
        <v>177</v>
      </c>
      <c r="J691" s="15">
        <v>17</v>
      </c>
      <c r="K691" s="15">
        <v>0</v>
      </c>
      <c r="L691" s="15">
        <v>0</v>
      </c>
      <c r="M691" s="15">
        <v>344</v>
      </c>
    </row>
    <row r="692" spans="1:13" x14ac:dyDescent="0.2">
      <c r="A692" s="14" t="s">
        <v>11</v>
      </c>
      <c r="B692" s="14" t="s">
        <v>16</v>
      </c>
      <c r="C692" s="14" t="s">
        <v>29</v>
      </c>
      <c r="D692" s="14" t="s">
        <v>84</v>
      </c>
      <c r="E692" s="101">
        <v>1</v>
      </c>
      <c r="F692" s="14">
        <v>2020</v>
      </c>
      <c r="G692" s="15">
        <v>605.55178592734728</v>
      </c>
      <c r="H692" s="15">
        <v>8</v>
      </c>
      <c r="I692" s="15">
        <v>0</v>
      </c>
      <c r="J692" s="15">
        <v>0</v>
      </c>
      <c r="K692" s="15">
        <v>0</v>
      </c>
      <c r="L692" s="15">
        <v>0</v>
      </c>
      <c r="M692" s="15">
        <v>8</v>
      </c>
    </row>
    <row r="693" spans="1:13" x14ac:dyDescent="0.2">
      <c r="A693" s="14" t="s">
        <v>11</v>
      </c>
      <c r="B693" s="14" t="s">
        <v>17</v>
      </c>
      <c r="C693" s="14" t="s">
        <v>30</v>
      </c>
      <c r="D693" s="14" t="s">
        <v>85</v>
      </c>
      <c r="E693" s="101">
        <v>2</v>
      </c>
      <c r="F693" s="14">
        <v>2018</v>
      </c>
      <c r="G693" s="15">
        <v>741.24773299935941</v>
      </c>
      <c r="H693" s="15">
        <v>215</v>
      </c>
      <c r="I693" s="15">
        <v>15</v>
      </c>
      <c r="J693" s="15">
        <v>23</v>
      </c>
      <c r="K693" s="15">
        <v>124</v>
      </c>
      <c r="L693" s="15">
        <v>40.92</v>
      </c>
      <c r="M693" s="15">
        <v>293.92</v>
      </c>
    </row>
    <row r="694" spans="1:13" x14ac:dyDescent="0.2">
      <c r="A694" s="14" t="s">
        <v>13</v>
      </c>
      <c r="B694" s="14" t="s">
        <v>22</v>
      </c>
      <c r="C694" s="14" t="s">
        <v>79</v>
      </c>
      <c r="D694" s="14" t="s">
        <v>104</v>
      </c>
      <c r="E694" s="101">
        <v>2</v>
      </c>
      <c r="F694" s="14">
        <v>2018</v>
      </c>
      <c r="G694" s="15">
        <v>666.56651037013023</v>
      </c>
      <c r="H694" s="15">
        <v>275</v>
      </c>
      <c r="I694" s="15">
        <v>109</v>
      </c>
      <c r="J694" s="15">
        <v>70</v>
      </c>
      <c r="K694" s="15">
        <v>0</v>
      </c>
      <c r="L694" s="15">
        <v>0</v>
      </c>
      <c r="M694" s="15">
        <v>454</v>
      </c>
    </row>
    <row r="695" spans="1:13" x14ac:dyDescent="0.2">
      <c r="A695" s="14" t="s">
        <v>11</v>
      </c>
      <c r="B695" s="14" t="s">
        <v>17</v>
      </c>
      <c r="C695" s="14" t="s">
        <v>30</v>
      </c>
      <c r="D695" s="14" t="s">
        <v>85</v>
      </c>
      <c r="E695" s="101">
        <v>3</v>
      </c>
      <c r="F695" s="14">
        <v>2011</v>
      </c>
      <c r="G695" s="15">
        <v>635.64777203694541</v>
      </c>
      <c r="H695" s="15">
        <v>267</v>
      </c>
      <c r="I695" s="15">
        <v>62</v>
      </c>
      <c r="J695" s="15">
        <v>0</v>
      </c>
      <c r="K695" s="15">
        <v>666</v>
      </c>
      <c r="L695" s="15">
        <v>219.78</v>
      </c>
      <c r="M695" s="15">
        <v>548.78</v>
      </c>
    </row>
    <row r="696" spans="1:13" x14ac:dyDescent="0.2">
      <c r="A696" s="14" t="s">
        <v>15</v>
      </c>
      <c r="B696" s="14" t="s">
        <v>26</v>
      </c>
      <c r="C696" s="14" t="s">
        <v>30</v>
      </c>
      <c r="D696" s="14" t="s">
        <v>85</v>
      </c>
      <c r="E696" s="101">
        <v>3</v>
      </c>
      <c r="F696" s="14">
        <v>2009</v>
      </c>
      <c r="G696" s="15">
        <v>458.44083978539703</v>
      </c>
      <c r="H696" s="15">
        <v>1131</v>
      </c>
      <c r="I696" s="15">
        <v>208</v>
      </c>
      <c r="J696" s="15">
        <v>57</v>
      </c>
      <c r="K696" s="15">
        <v>130</v>
      </c>
      <c r="L696" s="15">
        <v>42.9</v>
      </c>
      <c r="M696" s="15">
        <v>1438.9</v>
      </c>
    </row>
    <row r="697" spans="1:13" x14ac:dyDescent="0.2">
      <c r="A697" s="14" t="s">
        <v>11</v>
      </c>
      <c r="B697" s="14" t="s">
        <v>16</v>
      </c>
      <c r="C697" s="14" t="s">
        <v>30</v>
      </c>
      <c r="D697" s="14" t="s">
        <v>85</v>
      </c>
      <c r="E697" s="101">
        <v>3</v>
      </c>
      <c r="F697" s="14">
        <v>2012</v>
      </c>
      <c r="G697" s="15">
        <v>589.11316014125089</v>
      </c>
      <c r="H697" s="15">
        <v>0</v>
      </c>
      <c r="I697" s="15">
        <v>15</v>
      </c>
      <c r="J697" s="15">
        <v>38</v>
      </c>
      <c r="K697" s="15">
        <v>0</v>
      </c>
      <c r="L697" s="15">
        <v>0</v>
      </c>
      <c r="M697" s="15">
        <v>53</v>
      </c>
    </row>
    <row r="698" spans="1:13" x14ac:dyDescent="0.2">
      <c r="A698" s="14" t="s">
        <v>14</v>
      </c>
      <c r="B698" s="14" t="s">
        <v>25</v>
      </c>
      <c r="C698" s="14" t="s">
        <v>30</v>
      </c>
      <c r="D698" s="14" t="s">
        <v>85</v>
      </c>
      <c r="E698" s="101">
        <v>3</v>
      </c>
      <c r="F698" s="14">
        <v>2010</v>
      </c>
      <c r="G698" s="15">
        <v>535.16295998318822</v>
      </c>
      <c r="H698" s="15">
        <v>408</v>
      </c>
      <c r="I698" s="15">
        <v>100</v>
      </c>
      <c r="J698" s="15">
        <v>337</v>
      </c>
      <c r="K698" s="15">
        <v>32</v>
      </c>
      <c r="L698" s="15">
        <v>10.56</v>
      </c>
      <c r="M698" s="15">
        <v>855.56</v>
      </c>
    </row>
    <row r="699" spans="1:13" x14ac:dyDescent="0.2">
      <c r="A699" s="14" t="s">
        <v>13</v>
      </c>
      <c r="B699" s="14" t="s">
        <v>22</v>
      </c>
      <c r="C699" s="14" t="s">
        <v>28</v>
      </c>
      <c r="D699" s="14" t="s">
        <v>80</v>
      </c>
      <c r="E699" s="101">
        <v>3</v>
      </c>
      <c r="F699" s="14">
        <v>2012</v>
      </c>
      <c r="G699" s="15">
        <v>621.69906606817915</v>
      </c>
      <c r="H699" s="15">
        <v>0</v>
      </c>
      <c r="I699" s="15">
        <v>759</v>
      </c>
      <c r="J699" s="15">
        <v>0</v>
      </c>
      <c r="K699" s="15">
        <v>0</v>
      </c>
      <c r="L699" s="15">
        <v>0</v>
      </c>
      <c r="M699" s="15">
        <v>759</v>
      </c>
    </row>
    <row r="700" spans="1:13" x14ac:dyDescent="0.2">
      <c r="A700" s="14" t="s">
        <v>13</v>
      </c>
      <c r="B700" s="14" t="s">
        <v>22</v>
      </c>
      <c r="C700" s="14" t="s">
        <v>79</v>
      </c>
      <c r="D700" s="14" t="s">
        <v>104</v>
      </c>
      <c r="E700" s="101">
        <v>3</v>
      </c>
      <c r="F700" s="14">
        <v>2005</v>
      </c>
      <c r="G700" s="15">
        <v>329.66485026038316</v>
      </c>
      <c r="H700" s="15">
        <v>706</v>
      </c>
      <c r="I700" s="15">
        <v>98</v>
      </c>
      <c r="J700" s="15">
        <v>0</v>
      </c>
      <c r="K700" s="15">
        <v>8</v>
      </c>
      <c r="L700" s="15">
        <v>2.64</v>
      </c>
      <c r="M700" s="15">
        <v>806.64</v>
      </c>
    </row>
    <row r="701" spans="1:13" x14ac:dyDescent="0.2">
      <c r="A701" s="14" t="s">
        <v>13</v>
      </c>
      <c r="B701" s="14" t="s">
        <v>21</v>
      </c>
      <c r="C701" s="14" t="s">
        <v>28</v>
      </c>
      <c r="D701" s="14" t="s">
        <v>80</v>
      </c>
      <c r="E701" s="101">
        <v>1</v>
      </c>
      <c r="F701" s="14">
        <v>2021</v>
      </c>
      <c r="G701" s="15">
        <v>632.03493492384359</v>
      </c>
      <c r="H701" s="15">
        <v>0</v>
      </c>
      <c r="I701" s="15">
        <v>0</v>
      </c>
      <c r="J701" s="15">
        <v>0</v>
      </c>
      <c r="K701" s="15">
        <v>65</v>
      </c>
      <c r="L701" s="15">
        <v>21.45</v>
      </c>
      <c r="M701" s="15">
        <v>21.45</v>
      </c>
    </row>
    <row r="702" spans="1:13" x14ac:dyDescent="0.2">
      <c r="A702" s="14" t="s">
        <v>14</v>
      </c>
      <c r="B702" s="14" t="s">
        <v>24</v>
      </c>
      <c r="C702" s="14" t="s">
        <v>30</v>
      </c>
      <c r="D702" s="14" t="s">
        <v>85</v>
      </c>
      <c r="E702" s="101">
        <v>3</v>
      </c>
      <c r="F702" s="14">
        <v>2011</v>
      </c>
      <c r="G702" s="15">
        <v>664.3716058011222</v>
      </c>
      <c r="H702" s="15">
        <v>253</v>
      </c>
      <c r="I702" s="15">
        <v>323</v>
      </c>
      <c r="J702" s="15">
        <v>130</v>
      </c>
      <c r="K702" s="15">
        <v>86</v>
      </c>
      <c r="L702" s="15">
        <v>28.380000000000003</v>
      </c>
      <c r="M702" s="15">
        <v>734.38</v>
      </c>
    </row>
    <row r="703" spans="1:13" x14ac:dyDescent="0.2">
      <c r="A703" s="14" t="s">
        <v>14</v>
      </c>
      <c r="B703" s="14" t="s">
        <v>25</v>
      </c>
      <c r="C703" s="14" t="s">
        <v>28</v>
      </c>
      <c r="D703" s="14" t="s">
        <v>80</v>
      </c>
      <c r="E703" s="101">
        <v>1</v>
      </c>
      <c r="F703" s="14">
        <v>2021</v>
      </c>
      <c r="G703" s="15">
        <v>623.74211232749224</v>
      </c>
      <c r="H703" s="15">
        <v>94</v>
      </c>
      <c r="I703" s="15">
        <v>0</v>
      </c>
      <c r="J703" s="15">
        <v>0</v>
      </c>
      <c r="K703" s="15">
        <v>0</v>
      </c>
      <c r="L703" s="15">
        <v>0</v>
      </c>
      <c r="M703" s="15">
        <v>94</v>
      </c>
    </row>
    <row r="704" spans="1:13" x14ac:dyDescent="0.2">
      <c r="A704" s="14" t="s">
        <v>15</v>
      </c>
      <c r="B704" s="14" t="s">
        <v>26</v>
      </c>
      <c r="C704" s="14" t="s">
        <v>30</v>
      </c>
      <c r="D704" s="14" t="s">
        <v>85</v>
      </c>
      <c r="E704" s="101">
        <v>3</v>
      </c>
      <c r="F704" s="14">
        <v>2004</v>
      </c>
      <c r="G704" s="15">
        <v>525.02874445784812</v>
      </c>
      <c r="H704" s="15">
        <v>505</v>
      </c>
      <c r="I704" s="15">
        <v>0</v>
      </c>
      <c r="J704" s="15">
        <v>125</v>
      </c>
      <c r="K704" s="15">
        <v>0</v>
      </c>
      <c r="L704" s="15">
        <v>0</v>
      </c>
      <c r="M704" s="15">
        <v>630</v>
      </c>
    </row>
    <row r="705" spans="1:13" x14ac:dyDescent="0.2">
      <c r="A705" s="14" t="s">
        <v>12</v>
      </c>
      <c r="B705" s="14" t="s">
        <v>20</v>
      </c>
      <c r="C705" s="14" t="s">
        <v>28</v>
      </c>
      <c r="D705" s="14" t="s">
        <v>81</v>
      </c>
      <c r="E705" s="101">
        <v>3</v>
      </c>
      <c r="F705" s="14">
        <v>2006</v>
      </c>
      <c r="G705" s="15">
        <v>544.53035512534871</v>
      </c>
      <c r="H705" s="15">
        <v>488</v>
      </c>
      <c r="I705" s="15">
        <v>0</v>
      </c>
      <c r="J705" s="15">
        <v>0</v>
      </c>
      <c r="K705" s="15">
        <v>0</v>
      </c>
      <c r="L705" s="15">
        <v>0</v>
      </c>
      <c r="M705" s="15">
        <v>488</v>
      </c>
    </row>
    <row r="706" spans="1:13" x14ac:dyDescent="0.2">
      <c r="A706" s="14" t="s">
        <v>14</v>
      </c>
      <c r="B706" s="14" t="s">
        <v>24</v>
      </c>
      <c r="C706" s="14" t="s">
        <v>79</v>
      </c>
      <c r="D706" s="14" t="s">
        <v>86</v>
      </c>
      <c r="E706" s="101">
        <v>1</v>
      </c>
      <c r="F706" s="14">
        <v>2019</v>
      </c>
      <c r="G706" s="15">
        <v>689.91205993343419</v>
      </c>
      <c r="H706" s="15">
        <v>232</v>
      </c>
      <c r="I706" s="15">
        <v>17</v>
      </c>
      <c r="J706" s="15">
        <v>0</v>
      </c>
      <c r="K706" s="15">
        <v>0</v>
      </c>
      <c r="L706" s="15">
        <v>0</v>
      </c>
      <c r="M706" s="15">
        <v>249</v>
      </c>
    </row>
    <row r="707" spans="1:13" x14ac:dyDescent="0.2">
      <c r="A707" s="14" t="s">
        <v>14</v>
      </c>
      <c r="B707" s="14" t="s">
        <v>25</v>
      </c>
      <c r="C707" s="14" t="s">
        <v>29</v>
      </c>
      <c r="D707" s="14" t="s">
        <v>89</v>
      </c>
      <c r="E707" s="101">
        <v>2</v>
      </c>
      <c r="F707" s="14">
        <v>2016</v>
      </c>
      <c r="G707" s="15">
        <v>552.86143461167569</v>
      </c>
      <c r="H707" s="15">
        <v>490</v>
      </c>
      <c r="I707" s="15">
        <v>61</v>
      </c>
      <c r="J707" s="15">
        <v>0</v>
      </c>
      <c r="K707" s="15">
        <v>0</v>
      </c>
      <c r="L707" s="15">
        <v>0</v>
      </c>
      <c r="M707" s="15">
        <v>551</v>
      </c>
    </row>
    <row r="708" spans="1:13" x14ac:dyDescent="0.2">
      <c r="A708" s="14" t="s">
        <v>15</v>
      </c>
      <c r="B708" s="14" t="s">
        <v>26</v>
      </c>
      <c r="C708" s="14" t="s">
        <v>30</v>
      </c>
      <c r="D708" s="14" t="s">
        <v>85</v>
      </c>
      <c r="E708" s="101">
        <v>3</v>
      </c>
      <c r="F708" s="14">
        <v>2004</v>
      </c>
      <c r="G708" s="15">
        <v>462.59149180497707</v>
      </c>
      <c r="H708" s="15">
        <v>465</v>
      </c>
      <c r="I708" s="15">
        <v>0</v>
      </c>
      <c r="J708" s="15">
        <v>0</v>
      </c>
      <c r="K708" s="15">
        <v>0</v>
      </c>
      <c r="L708" s="15">
        <v>0</v>
      </c>
      <c r="M708" s="15">
        <v>465</v>
      </c>
    </row>
    <row r="709" spans="1:13" x14ac:dyDescent="0.2">
      <c r="A709" s="14" t="s">
        <v>14</v>
      </c>
      <c r="B709" s="14" t="s">
        <v>25</v>
      </c>
      <c r="C709" s="14" t="s">
        <v>79</v>
      </c>
      <c r="D709" s="14" t="s">
        <v>104</v>
      </c>
      <c r="E709" s="101">
        <v>3</v>
      </c>
      <c r="F709" s="14">
        <v>2010</v>
      </c>
      <c r="G709" s="15">
        <v>416.64394043123707</v>
      </c>
      <c r="H709" s="15">
        <v>310</v>
      </c>
      <c r="I709" s="15">
        <v>147</v>
      </c>
      <c r="J709" s="15">
        <v>0</v>
      </c>
      <c r="K709" s="15">
        <v>0</v>
      </c>
      <c r="L709" s="15">
        <v>0</v>
      </c>
      <c r="M709" s="15">
        <v>457</v>
      </c>
    </row>
    <row r="710" spans="1:13" x14ac:dyDescent="0.2">
      <c r="A710" s="14" t="s">
        <v>13</v>
      </c>
      <c r="B710" s="14" t="s">
        <v>21</v>
      </c>
      <c r="C710" s="14" t="s">
        <v>30</v>
      </c>
      <c r="D710" s="14" t="s">
        <v>85</v>
      </c>
      <c r="E710" s="101">
        <v>3</v>
      </c>
      <c r="F710" s="14">
        <v>2009</v>
      </c>
      <c r="G710" s="15">
        <v>449.30573106194686</v>
      </c>
      <c r="H710" s="15">
        <v>420</v>
      </c>
      <c r="I710" s="15">
        <v>98</v>
      </c>
      <c r="J710" s="15">
        <v>128</v>
      </c>
      <c r="K710" s="15">
        <v>6</v>
      </c>
      <c r="L710" s="15">
        <v>1.98</v>
      </c>
      <c r="M710" s="15">
        <v>647.98</v>
      </c>
    </row>
    <row r="711" spans="1:13" x14ac:dyDescent="0.2">
      <c r="A711" s="14" t="s">
        <v>13</v>
      </c>
      <c r="B711" s="14" t="s">
        <v>21</v>
      </c>
      <c r="C711" s="14" t="s">
        <v>30</v>
      </c>
      <c r="D711" s="14" t="s">
        <v>85</v>
      </c>
      <c r="E711" s="101">
        <v>2</v>
      </c>
      <c r="F711" s="14">
        <v>2018</v>
      </c>
      <c r="G711" s="15">
        <v>618.65406486312986</v>
      </c>
      <c r="H711" s="15">
        <v>325</v>
      </c>
      <c r="I711" s="15">
        <v>206</v>
      </c>
      <c r="J711" s="15">
        <v>0</v>
      </c>
      <c r="K711" s="15">
        <v>400</v>
      </c>
      <c r="L711" s="15">
        <v>132</v>
      </c>
      <c r="M711" s="15">
        <v>663</v>
      </c>
    </row>
    <row r="712" spans="1:13" x14ac:dyDescent="0.2">
      <c r="A712" s="14" t="s">
        <v>12</v>
      </c>
      <c r="B712" s="14" t="s">
        <v>20</v>
      </c>
      <c r="C712" s="14" t="s">
        <v>29</v>
      </c>
      <c r="D712" s="14" t="s">
        <v>84</v>
      </c>
      <c r="E712" s="101">
        <v>3</v>
      </c>
      <c r="F712" s="14">
        <v>2006</v>
      </c>
      <c r="G712" s="15">
        <v>599.82868775290365</v>
      </c>
      <c r="H712" s="15">
        <v>769</v>
      </c>
      <c r="I712" s="15">
        <v>12</v>
      </c>
      <c r="J712" s="15">
        <v>0</v>
      </c>
      <c r="K712" s="15">
        <v>0</v>
      </c>
      <c r="L712" s="15">
        <v>0</v>
      </c>
      <c r="M712" s="15">
        <v>781</v>
      </c>
    </row>
    <row r="713" spans="1:13" x14ac:dyDescent="0.2">
      <c r="A713" s="14" t="s">
        <v>13</v>
      </c>
      <c r="B713" s="14" t="s">
        <v>22</v>
      </c>
      <c r="C713" s="14" t="s">
        <v>30</v>
      </c>
      <c r="D713" s="14" t="s">
        <v>85</v>
      </c>
      <c r="E713" s="101">
        <v>1</v>
      </c>
      <c r="F713" s="14">
        <v>2020</v>
      </c>
      <c r="G713" s="15">
        <v>463.04432142361117</v>
      </c>
      <c r="H713" s="15">
        <v>110</v>
      </c>
      <c r="I713" s="15">
        <v>8</v>
      </c>
      <c r="J713" s="15">
        <v>51</v>
      </c>
      <c r="K713" s="15">
        <v>0</v>
      </c>
      <c r="L713" s="15">
        <v>3.96</v>
      </c>
      <c r="M713" s="15">
        <v>172.96</v>
      </c>
    </row>
    <row r="714" spans="1:13" x14ac:dyDescent="0.2">
      <c r="A714" s="14" t="s">
        <v>13</v>
      </c>
      <c r="B714" s="14" t="s">
        <v>22</v>
      </c>
      <c r="C714" s="14" t="s">
        <v>79</v>
      </c>
      <c r="D714" s="14" t="s">
        <v>104</v>
      </c>
      <c r="E714" s="101">
        <v>3</v>
      </c>
      <c r="F714" s="14">
        <v>2008</v>
      </c>
      <c r="G714" s="15">
        <v>286.76841474049917</v>
      </c>
      <c r="H714" s="15">
        <v>70</v>
      </c>
      <c r="I714" s="15">
        <v>9</v>
      </c>
      <c r="J714" s="15">
        <v>0</v>
      </c>
      <c r="K714" s="15">
        <v>0</v>
      </c>
      <c r="L714" s="15">
        <v>0</v>
      </c>
      <c r="M714" s="15">
        <v>79</v>
      </c>
    </row>
    <row r="715" spans="1:13" x14ac:dyDescent="0.2">
      <c r="A715" s="14" t="s">
        <v>12</v>
      </c>
      <c r="B715" s="14" t="s">
        <v>20</v>
      </c>
      <c r="C715" s="14" t="s">
        <v>31</v>
      </c>
      <c r="D715" s="14" t="s">
        <v>87</v>
      </c>
      <c r="E715" s="101">
        <v>3</v>
      </c>
      <c r="F715" s="14">
        <v>2009</v>
      </c>
      <c r="G715" s="15">
        <v>366.21857965620563</v>
      </c>
      <c r="H715" s="15">
        <v>157</v>
      </c>
      <c r="I715" s="15">
        <v>46</v>
      </c>
      <c r="J715" s="15">
        <v>0</v>
      </c>
      <c r="K715" s="15">
        <v>0</v>
      </c>
      <c r="L715" s="15">
        <v>0</v>
      </c>
      <c r="M715" s="15">
        <v>203</v>
      </c>
    </row>
    <row r="716" spans="1:13" x14ac:dyDescent="0.2">
      <c r="A716" s="14" t="s">
        <v>14</v>
      </c>
      <c r="B716" s="14" t="s">
        <v>24</v>
      </c>
      <c r="C716" s="14" t="s">
        <v>79</v>
      </c>
      <c r="D716" s="14" t="s">
        <v>104</v>
      </c>
      <c r="E716" s="101">
        <v>3</v>
      </c>
      <c r="F716" s="14">
        <v>2011</v>
      </c>
      <c r="G716" s="15">
        <v>731.55070202808099</v>
      </c>
      <c r="H716" s="15">
        <v>127</v>
      </c>
      <c r="I716" s="15">
        <v>185</v>
      </c>
      <c r="J716" s="15">
        <v>0</v>
      </c>
      <c r="K716" s="15">
        <v>156</v>
      </c>
      <c r="L716" s="15">
        <v>51.480000000000004</v>
      </c>
      <c r="M716" s="15">
        <v>363.48</v>
      </c>
    </row>
    <row r="717" spans="1:13" x14ac:dyDescent="0.2">
      <c r="A717" s="14" t="s">
        <v>14</v>
      </c>
      <c r="B717" s="14" t="s">
        <v>25</v>
      </c>
      <c r="C717" s="14" t="s">
        <v>79</v>
      </c>
      <c r="D717" s="14" t="s">
        <v>86</v>
      </c>
      <c r="E717" s="101">
        <v>3</v>
      </c>
      <c r="F717" s="14">
        <v>2007</v>
      </c>
      <c r="G717" s="15">
        <v>346.2832350528293</v>
      </c>
      <c r="H717" s="15">
        <v>236</v>
      </c>
      <c r="I717" s="15">
        <v>0</v>
      </c>
      <c r="J717" s="15">
        <v>0</v>
      </c>
      <c r="K717" s="15">
        <v>0</v>
      </c>
      <c r="L717" s="15">
        <v>0</v>
      </c>
      <c r="M717" s="15">
        <v>236</v>
      </c>
    </row>
    <row r="718" spans="1:13" x14ac:dyDescent="0.2">
      <c r="A718" s="14" t="s">
        <v>13</v>
      </c>
      <c r="B718" s="14" t="s">
        <v>21</v>
      </c>
      <c r="C718" s="14" t="s">
        <v>28</v>
      </c>
      <c r="D718" s="14" t="s">
        <v>80</v>
      </c>
      <c r="E718" s="101">
        <v>1</v>
      </c>
      <c r="F718" s="14">
        <v>2021</v>
      </c>
      <c r="G718" s="15">
        <v>431.30562523479881</v>
      </c>
      <c r="H718" s="15">
        <v>289</v>
      </c>
      <c r="I718" s="15">
        <v>0</v>
      </c>
      <c r="J718" s="15">
        <v>38</v>
      </c>
      <c r="K718" s="15">
        <v>0</v>
      </c>
      <c r="L718" s="15">
        <v>0</v>
      </c>
      <c r="M718" s="15">
        <v>327</v>
      </c>
    </row>
    <row r="719" spans="1:13" x14ac:dyDescent="0.2">
      <c r="A719" s="14" t="s">
        <v>13</v>
      </c>
      <c r="B719" s="14" t="s">
        <v>21</v>
      </c>
      <c r="C719" s="14" t="s">
        <v>30</v>
      </c>
      <c r="D719" s="14" t="s">
        <v>85</v>
      </c>
      <c r="E719" s="101">
        <v>2</v>
      </c>
      <c r="F719" s="14">
        <v>2016</v>
      </c>
      <c r="G719" s="15">
        <v>750.51959451941286</v>
      </c>
      <c r="H719" s="15">
        <v>261</v>
      </c>
      <c r="I719" s="15">
        <v>0</v>
      </c>
      <c r="J719" s="15">
        <v>0</v>
      </c>
      <c r="K719" s="15">
        <v>0</v>
      </c>
      <c r="L719" s="15">
        <v>0</v>
      </c>
      <c r="M719" s="15">
        <v>261</v>
      </c>
    </row>
    <row r="720" spans="1:13" x14ac:dyDescent="0.2">
      <c r="A720" s="14" t="s">
        <v>11</v>
      </c>
      <c r="B720" s="14" t="s">
        <v>17</v>
      </c>
      <c r="C720" s="14" t="s">
        <v>30</v>
      </c>
      <c r="D720" s="14" t="s">
        <v>85</v>
      </c>
      <c r="E720" s="101">
        <v>3</v>
      </c>
      <c r="F720" s="14">
        <v>2013</v>
      </c>
      <c r="G720" s="15">
        <v>777.56696754124152</v>
      </c>
      <c r="H720" s="15">
        <v>657</v>
      </c>
      <c r="I720" s="15">
        <v>75</v>
      </c>
      <c r="J720" s="15">
        <v>0</v>
      </c>
      <c r="K720" s="15">
        <v>5</v>
      </c>
      <c r="L720" s="15">
        <v>1.6500000000000001</v>
      </c>
      <c r="M720" s="15">
        <v>733.65</v>
      </c>
    </row>
    <row r="721" spans="1:13" x14ac:dyDescent="0.2">
      <c r="A721" s="14" t="s">
        <v>11</v>
      </c>
      <c r="B721" s="14" t="s">
        <v>17</v>
      </c>
      <c r="C721" s="14" t="s">
        <v>30</v>
      </c>
      <c r="D721" s="14" t="s">
        <v>85</v>
      </c>
      <c r="E721" s="101">
        <v>1</v>
      </c>
      <c r="F721" s="14">
        <v>2020</v>
      </c>
      <c r="G721" s="15">
        <v>599.86737939108752</v>
      </c>
      <c r="H721" s="15">
        <v>80</v>
      </c>
      <c r="I721" s="15">
        <v>71</v>
      </c>
      <c r="J721" s="15">
        <v>0</v>
      </c>
      <c r="K721" s="15">
        <v>320</v>
      </c>
      <c r="L721" s="15">
        <v>105.60000000000001</v>
      </c>
      <c r="M721" s="15">
        <v>256.60000000000002</v>
      </c>
    </row>
    <row r="722" spans="1:13" x14ac:dyDescent="0.2">
      <c r="A722" s="14" t="s">
        <v>15</v>
      </c>
      <c r="B722" s="14" t="s">
        <v>26</v>
      </c>
      <c r="C722" s="14" t="s">
        <v>31</v>
      </c>
      <c r="D722" s="14" t="s">
        <v>87</v>
      </c>
      <c r="E722" s="101">
        <v>2</v>
      </c>
      <c r="F722" s="14">
        <v>2015</v>
      </c>
      <c r="G722" s="15">
        <v>674.44624279810239</v>
      </c>
      <c r="H722" s="15">
        <v>0</v>
      </c>
      <c r="I722" s="15">
        <v>291</v>
      </c>
      <c r="J722" s="15">
        <v>0</v>
      </c>
      <c r="K722" s="15">
        <v>0</v>
      </c>
      <c r="L722" s="15">
        <v>10.395000000000001</v>
      </c>
      <c r="M722" s="15">
        <v>301.39499999999998</v>
      </c>
    </row>
    <row r="723" spans="1:13" x14ac:dyDescent="0.2">
      <c r="A723" s="14" t="s">
        <v>13</v>
      </c>
      <c r="B723" s="14" t="s">
        <v>22</v>
      </c>
      <c r="C723" s="14" t="s">
        <v>30</v>
      </c>
      <c r="D723" s="14" t="s">
        <v>85</v>
      </c>
      <c r="E723" s="101">
        <v>3</v>
      </c>
      <c r="F723" s="14">
        <v>2005</v>
      </c>
      <c r="G723" s="15">
        <v>426.68505613715161</v>
      </c>
      <c r="H723" s="15">
        <v>499</v>
      </c>
      <c r="I723" s="15">
        <v>77</v>
      </c>
      <c r="J723" s="15">
        <v>10</v>
      </c>
      <c r="K723" s="15">
        <v>0</v>
      </c>
      <c r="L723" s="15">
        <v>0</v>
      </c>
      <c r="M723" s="15">
        <v>586</v>
      </c>
    </row>
    <row r="724" spans="1:13" x14ac:dyDescent="0.2">
      <c r="A724" s="14" t="s">
        <v>14</v>
      </c>
      <c r="B724" s="14" t="s">
        <v>25</v>
      </c>
      <c r="C724" s="14" t="s">
        <v>79</v>
      </c>
      <c r="D724" s="14" t="s">
        <v>86</v>
      </c>
      <c r="E724" s="101">
        <v>1</v>
      </c>
      <c r="F724" s="14">
        <v>2019</v>
      </c>
      <c r="G724" s="15">
        <v>575.56417488253214</v>
      </c>
      <c r="H724" s="15">
        <v>126</v>
      </c>
      <c r="I724" s="15">
        <v>22</v>
      </c>
      <c r="J724" s="15">
        <v>0</v>
      </c>
      <c r="K724" s="15">
        <v>24</v>
      </c>
      <c r="L724" s="15">
        <v>7.92</v>
      </c>
      <c r="M724" s="15">
        <v>155.91999999999999</v>
      </c>
    </row>
    <row r="725" spans="1:13" x14ac:dyDescent="0.2">
      <c r="A725" s="14" t="s">
        <v>13</v>
      </c>
      <c r="B725" s="14" t="s">
        <v>21</v>
      </c>
      <c r="C725" s="14" t="s">
        <v>30</v>
      </c>
      <c r="D725" s="14" t="s">
        <v>85</v>
      </c>
      <c r="E725" s="101">
        <v>2</v>
      </c>
      <c r="F725" s="14">
        <v>2016</v>
      </c>
      <c r="G725" s="15">
        <v>782.67938165951819</v>
      </c>
      <c r="H725" s="15">
        <v>460</v>
      </c>
      <c r="I725" s="15">
        <v>67</v>
      </c>
      <c r="J725" s="15">
        <v>0</v>
      </c>
      <c r="K725" s="15">
        <v>0</v>
      </c>
      <c r="L725" s="15">
        <v>0</v>
      </c>
      <c r="M725" s="15">
        <v>527</v>
      </c>
    </row>
    <row r="726" spans="1:13" x14ac:dyDescent="0.2">
      <c r="A726" s="14" t="s">
        <v>11</v>
      </c>
      <c r="B726" s="14" t="s">
        <v>18</v>
      </c>
      <c r="C726" s="14" t="s">
        <v>28</v>
      </c>
      <c r="D726" s="14" t="s">
        <v>80</v>
      </c>
      <c r="E726" s="101">
        <v>1</v>
      </c>
      <c r="F726" s="14">
        <v>2019</v>
      </c>
      <c r="G726" s="15">
        <v>643.37462270423737</v>
      </c>
      <c r="H726" s="15">
        <v>34</v>
      </c>
      <c r="I726" s="15">
        <v>0</v>
      </c>
      <c r="J726" s="15">
        <v>4</v>
      </c>
      <c r="K726" s="15">
        <v>0</v>
      </c>
      <c r="L726" s="15">
        <v>0</v>
      </c>
      <c r="M726" s="15">
        <v>38</v>
      </c>
    </row>
    <row r="727" spans="1:13" x14ac:dyDescent="0.2">
      <c r="A727" s="14" t="s">
        <v>11</v>
      </c>
      <c r="B727" s="14" t="s">
        <v>17</v>
      </c>
      <c r="C727" s="14" t="s">
        <v>28</v>
      </c>
      <c r="D727" s="14" t="s">
        <v>80</v>
      </c>
      <c r="E727" s="101">
        <v>3</v>
      </c>
      <c r="F727" s="14">
        <v>2004</v>
      </c>
      <c r="G727" s="15">
        <v>636.13082638234982</v>
      </c>
      <c r="H727" s="15">
        <v>761</v>
      </c>
      <c r="I727" s="15">
        <v>0</v>
      </c>
      <c r="J727" s="15">
        <v>0</v>
      </c>
      <c r="K727" s="15">
        <v>0</v>
      </c>
      <c r="L727" s="15">
        <v>0</v>
      </c>
      <c r="M727" s="15">
        <v>761</v>
      </c>
    </row>
    <row r="728" spans="1:13" x14ac:dyDescent="0.2">
      <c r="A728" s="14" t="s">
        <v>14</v>
      </c>
      <c r="B728" s="14" t="s">
        <v>24</v>
      </c>
      <c r="C728" s="14" t="s">
        <v>30</v>
      </c>
      <c r="D728" s="14" t="s">
        <v>85</v>
      </c>
      <c r="E728" s="101">
        <v>1</v>
      </c>
      <c r="F728" s="14">
        <v>2021</v>
      </c>
      <c r="G728" s="15">
        <v>314.9571547836664</v>
      </c>
      <c r="H728" s="15">
        <v>60</v>
      </c>
      <c r="I728" s="15">
        <v>0</v>
      </c>
      <c r="J728" s="15">
        <v>331</v>
      </c>
      <c r="K728" s="15">
        <v>6</v>
      </c>
      <c r="L728" s="15">
        <v>1.98</v>
      </c>
      <c r="M728" s="15">
        <v>392.98</v>
      </c>
    </row>
    <row r="729" spans="1:13" x14ac:dyDescent="0.2">
      <c r="A729" s="14" t="s">
        <v>15</v>
      </c>
      <c r="B729" s="14" t="s">
        <v>26</v>
      </c>
      <c r="C729" s="14" t="s">
        <v>28</v>
      </c>
      <c r="D729" s="14" t="s">
        <v>80</v>
      </c>
      <c r="E729" s="101">
        <v>1</v>
      </c>
      <c r="F729" s="14">
        <v>2020</v>
      </c>
      <c r="G729" s="15">
        <v>409.30369253406451</v>
      </c>
      <c r="H729" s="15">
        <v>74</v>
      </c>
      <c r="I729" s="15">
        <v>0</v>
      </c>
      <c r="J729" s="15">
        <v>38</v>
      </c>
      <c r="K729" s="15">
        <v>0</v>
      </c>
      <c r="L729" s="15">
        <v>0</v>
      </c>
      <c r="M729" s="15">
        <v>112</v>
      </c>
    </row>
    <row r="730" spans="1:13" x14ac:dyDescent="0.2">
      <c r="A730" s="14" t="s">
        <v>13</v>
      </c>
      <c r="B730" s="14" t="s">
        <v>22</v>
      </c>
      <c r="C730" s="14" t="s">
        <v>28</v>
      </c>
      <c r="D730" s="14" t="s">
        <v>82</v>
      </c>
      <c r="E730" s="101">
        <v>3</v>
      </c>
      <c r="F730" s="14">
        <v>2006</v>
      </c>
      <c r="G730" s="15">
        <v>431.35516920422356</v>
      </c>
      <c r="H730" s="15">
        <v>834</v>
      </c>
      <c r="I730" s="15">
        <v>164</v>
      </c>
      <c r="J730" s="15">
        <v>0</v>
      </c>
      <c r="K730" s="15">
        <v>41</v>
      </c>
      <c r="L730" s="15">
        <v>15.510000000000002</v>
      </c>
      <c r="M730" s="15">
        <v>1013.51</v>
      </c>
    </row>
    <row r="731" spans="1:13" x14ac:dyDescent="0.2">
      <c r="A731" s="14" t="s">
        <v>11</v>
      </c>
      <c r="B731" s="14" t="s">
        <v>18</v>
      </c>
      <c r="C731" s="14" t="s">
        <v>79</v>
      </c>
      <c r="D731" s="14" t="s">
        <v>104</v>
      </c>
      <c r="E731" s="101">
        <v>3</v>
      </c>
      <c r="F731" s="14">
        <v>2006</v>
      </c>
      <c r="G731" s="15">
        <v>446.85399438751131</v>
      </c>
      <c r="H731" s="15">
        <v>1603</v>
      </c>
      <c r="I731" s="15">
        <v>0</v>
      </c>
      <c r="J731" s="15">
        <v>0</v>
      </c>
      <c r="K731" s="15">
        <v>0</v>
      </c>
      <c r="L731" s="15">
        <v>0</v>
      </c>
      <c r="M731" s="15">
        <v>1603</v>
      </c>
    </row>
    <row r="732" spans="1:13" x14ac:dyDescent="0.2">
      <c r="A732" s="14" t="s">
        <v>11</v>
      </c>
      <c r="B732" s="14" t="s">
        <v>17</v>
      </c>
      <c r="C732" s="14" t="s">
        <v>29</v>
      </c>
      <c r="D732" s="14" t="s">
        <v>83</v>
      </c>
      <c r="E732" s="101">
        <v>1</v>
      </c>
      <c r="F732" s="14">
        <v>2020</v>
      </c>
      <c r="G732" s="15">
        <v>552.59540093219698</v>
      </c>
      <c r="H732" s="15">
        <v>260</v>
      </c>
      <c r="I732" s="15">
        <v>0</v>
      </c>
      <c r="J732" s="15">
        <v>10</v>
      </c>
      <c r="K732" s="15">
        <v>6</v>
      </c>
      <c r="L732" s="15">
        <v>1.98</v>
      </c>
      <c r="M732" s="15">
        <v>271.98</v>
      </c>
    </row>
    <row r="733" spans="1:13" x14ac:dyDescent="0.2">
      <c r="A733" s="14" t="s">
        <v>11</v>
      </c>
      <c r="B733" s="14" t="s">
        <v>17</v>
      </c>
      <c r="C733" s="14" t="s">
        <v>79</v>
      </c>
      <c r="D733" s="14" t="s">
        <v>86</v>
      </c>
      <c r="E733" s="101">
        <v>3</v>
      </c>
      <c r="F733" s="14">
        <v>2013</v>
      </c>
      <c r="G733" s="15">
        <v>658.79742713843905</v>
      </c>
      <c r="H733" s="15">
        <v>224</v>
      </c>
      <c r="I733" s="15">
        <v>41</v>
      </c>
      <c r="J733" s="15">
        <v>11</v>
      </c>
      <c r="K733" s="15">
        <v>9</v>
      </c>
      <c r="L733" s="15">
        <v>2.97</v>
      </c>
      <c r="M733" s="15">
        <v>278.97000000000003</v>
      </c>
    </row>
    <row r="734" spans="1:13" x14ac:dyDescent="0.2">
      <c r="A734" s="14" t="s">
        <v>14</v>
      </c>
      <c r="B734" s="14" t="s">
        <v>24</v>
      </c>
      <c r="C734" s="14" t="s">
        <v>31</v>
      </c>
      <c r="D734" s="14" t="s">
        <v>87</v>
      </c>
      <c r="E734" s="101">
        <v>3</v>
      </c>
      <c r="F734" s="14">
        <v>2003</v>
      </c>
      <c r="G734" s="15">
        <v>468.60178933570552</v>
      </c>
      <c r="H734" s="15">
        <v>268</v>
      </c>
      <c r="I734" s="15">
        <v>227</v>
      </c>
      <c r="J734" s="15">
        <v>78</v>
      </c>
      <c r="K734" s="15">
        <v>227</v>
      </c>
      <c r="L734" s="15">
        <v>74.91</v>
      </c>
      <c r="M734" s="15">
        <v>647.91</v>
      </c>
    </row>
    <row r="735" spans="1:13" x14ac:dyDescent="0.2">
      <c r="A735" s="14" t="s">
        <v>15</v>
      </c>
      <c r="B735" s="14" t="s">
        <v>26</v>
      </c>
      <c r="C735" s="14" t="s">
        <v>28</v>
      </c>
      <c r="D735" s="14" t="s">
        <v>80</v>
      </c>
      <c r="E735" s="101">
        <v>1</v>
      </c>
      <c r="F735" s="14">
        <v>2021</v>
      </c>
      <c r="G735" s="15">
        <v>410.03731662128644</v>
      </c>
      <c r="H735" s="15">
        <v>1</v>
      </c>
      <c r="I735" s="15">
        <v>45</v>
      </c>
      <c r="J735" s="15">
        <v>0</v>
      </c>
      <c r="K735" s="15">
        <v>12</v>
      </c>
      <c r="L735" s="15">
        <v>9.57</v>
      </c>
      <c r="M735" s="15">
        <v>55.57</v>
      </c>
    </row>
    <row r="736" spans="1:13" x14ac:dyDescent="0.2">
      <c r="A736" s="14" t="s">
        <v>13</v>
      </c>
      <c r="B736" s="14" t="s">
        <v>22</v>
      </c>
      <c r="C736" s="14" t="s">
        <v>30</v>
      </c>
      <c r="D736" s="14" t="s">
        <v>85</v>
      </c>
      <c r="E736" s="101">
        <v>2</v>
      </c>
      <c r="F736" s="14">
        <v>2018</v>
      </c>
      <c r="G736" s="15">
        <v>881.52507663492531</v>
      </c>
      <c r="H736" s="15">
        <v>176</v>
      </c>
      <c r="I736" s="15">
        <v>153</v>
      </c>
      <c r="J736" s="15">
        <v>9</v>
      </c>
      <c r="K736" s="15">
        <v>131</v>
      </c>
      <c r="L736" s="15">
        <v>56.43</v>
      </c>
      <c r="M736" s="15">
        <v>394.43</v>
      </c>
    </row>
    <row r="737" spans="1:13" x14ac:dyDescent="0.2">
      <c r="A737" s="14" t="s">
        <v>14</v>
      </c>
      <c r="B737" s="14" t="s">
        <v>25</v>
      </c>
      <c r="C737" s="14" t="s">
        <v>30</v>
      </c>
      <c r="D737" s="14" t="s">
        <v>85</v>
      </c>
      <c r="E737" s="101">
        <v>1</v>
      </c>
      <c r="F737" s="14">
        <v>2021</v>
      </c>
      <c r="G737" s="15">
        <v>691.55006369057264</v>
      </c>
      <c r="H737" s="15">
        <v>21</v>
      </c>
      <c r="I737" s="15">
        <v>18</v>
      </c>
      <c r="J737" s="15">
        <v>50</v>
      </c>
      <c r="K737" s="15">
        <v>63</v>
      </c>
      <c r="L737" s="15">
        <v>20.790000000000003</v>
      </c>
      <c r="M737" s="15">
        <v>109.79</v>
      </c>
    </row>
    <row r="738" spans="1:13" x14ac:dyDescent="0.2">
      <c r="A738" s="14" t="s">
        <v>11</v>
      </c>
      <c r="B738" s="14" t="s">
        <v>17</v>
      </c>
      <c r="C738" s="14" t="s">
        <v>79</v>
      </c>
      <c r="D738" s="14" t="s">
        <v>104</v>
      </c>
      <c r="E738" s="101">
        <v>3</v>
      </c>
      <c r="F738" s="14">
        <v>2003</v>
      </c>
      <c r="G738" s="15">
        <v>390.66597149358046</v>
      </c>
      <c r="H738" s="15">
        <v>167</v>
      </c>
      <c r="I738" s="15">
        <v>0</v>
      </c>
      <c r="J738" s="15">
        <v>6</v>
      </c>
      <c r="K738" s="15">
        <v>62</v>
      </c>
      <c r="L738" s="15">
        <v>20.46</v>
      </c>
      <c r="M738" s="15">
        <v>193.46</v>
      </c>
    </row>
    <row r="739" spans="1:13" x14ac:dyDescent="0.2">
      <c r="A739" s="14" t="s">
        <v>14</v>
      </c>
      <c r="B739" s="14" t="s">
        <v>24</v>
      </c>
      <c r="C739" s="14" t="s">
        <v>28</v>
      </c>
      <c r="D739" s="14" t="s">
        <v>80</v>
      </c>
      <c r="E739" s="101">
        <v>2</v>
      </c>
      <c r="F739" s="14">
        <v>2018</v>
      </c>
      <c r="G739" s="15">
        <v>427.80822658673412</v>
      </c>
      <c r="H739" s="15">
        <v>60</v>
      </c>
      <c r="I739" s="15">
        <v>204</v>
      </c>
      <c r="J739" s="15">
        <v>0</v>
      </c>
      <c r="K739" s="15">
        <v>0</v>
      </c>
      <c r="L739" s="15">
        <v>0</v>
      </c>
      <c r="M739" s="15">
        <v>264</v>
      </c>
    </row>
    <row r="740" spans="1:13" x14ac:dyDescent="0.2">
      <c r="A740" s="14" t="s">
        <v>13</v>
      </c>
      <c r="B740" s="14" t="s">
        <v>21</v>
      </c>
      <c r="C740" s="14" t="s">
        <v>28</v>
      </c>
      <c r="D740" s="14" t="s">
        <v>80</v>
      </c>
      <c r="E740" s="101">
        <v>2</v>
      </c>
      <c r="F740" s="14">
        <v>2016</v>
      </c>
      <c r="G740" s="15">
        <v>436.3047383455546</v>
      </c>
      <c r="H740" s="15">
        <v>956</v>
      </c>
      <c r="I740" s="15">
        <v>0</v>
      </c>
      <c r="J740" s="15">
        <v>1</v>
      </c>
      <c r="K740" s="15">
        <v>0</v>
      </c>
      <c r="L740" s="15">
        <v>6.2700000000000005</v>
      </c>
      <c r="M740" s="15">
        <v>963.27</v>
      </c>
    </row>
    <row r="741" spans="1:13" x14ac:dyDescent="0.2">
      <c r="A741" s="14" t="s">
        <v>13</v>
      </c>
      <c r="B741" s="14" t="s">
        <v>21</v>
      </c>
      <c r="C741" s="14" t="s">
        <v>79</v>
      </c>
      <c r="D741" s="14" t="s">
        <v>104</v>
      </c>
      <c r="E741" s="101">
        <v>3</v>
      </c>
      <c r="F741" s="14">
        <v>2012</v>
      </c>
      <c r="G741" s="15">
        <v>614.82259145339947</v>
      </c>
      <c r="H741" s="15">
        <v>409</v>
      </c>
      <c r="I741" s="15">
        <v>29</v>
      </c>
      <c r="J741" s="15">
        <v>4</v>
      </c>
      <c r="K741" s="15">
        <v>228</v>
      </c>
      <c r="L741" s="15">
        <v>75.240000000000009</v>
      </c>
      <c r="M741" s="15">
        <v>517.24</v>
      </c>
    </row>
    <row r="742" spans="1:13" x14ac:dyDescent="0.2">
      <c r="A742" s="14" t="s">
        <v>14</v>
      </c>
      <c r="B742" s="14" t="s">
        <v>25</v>
      </c>
      <c r="C742" s="14" t="s">
        <v>30</v>
      </c>
      <c r="D742" s="14" t="s">
        <v>85</v>
      </c>
      <c r="E742" s="101">
        <v>3</v>
      </c>
      <c r="F742" s="14">
        <v>2001</v>
      </c>
      <c r="G742" s="15">
        <v>416.41025358330148</v>
      </c>
      <c r="H742" s="15">
        <v>558</v>
      </c>
      <c r="I742" s="15">
        <v>402</v>
      </c>
      <c r="J742" s="15">
        <v>21</v>
      </c>
      <c r="K742" s="15">
        <v>20</v>
      </c>
      <c r="L742" s="15">
        <v>6.6000000000000005</v>
      </c>
      <c r="M742" s="15">
        <v>987.6</v>
      </c>
    </row>
    <row r="743" spans="1:13" x14ac:dyDescent="0.2">
      <c r="A743" s="14" t="s">
        <v>11</v>
      </c>
      <c r="B743" s="14" t="s">
        <v>17</v>
      </c>
      <c r="C743" s="14" t="s">
        <v>28</v>
      </c>
      <c r="D743" s="14" t="s">
        <v>81</v>
      </c>
      <c r="E743" s="101">
        <v>3</v>
      </c>
      <c r="F743" s="14">
        <v>2010</v>
      </c>
      <c r="G743" s="15">
        <v>481.51455416071093</v>
      </c>
      <c r="H743" s="15">
        <v>26</v>
      </c>
      <c r="I743" s="15">
        <v>9</v>
      </c>
      <c r="J743" s="15">
        <v>0</v>
      </c>
      <c r="K743" s="15">
        <v>0</v>
      </c>
      <c r="L743" s="15">
        <v>0</v>
      </c>
      <c r="M743" s="15">
        <v>35</v>
      </c>
    </row>
    <row r="744" spans="1:13" x14ac:dyDescent="0.2">
      <c r="A744" s="14" t="s">
        <v>14</v>
      </c>
      <c r="B744" s="14" t="s">
        <v>24</v>
      </c>
      <c r="C744" s="14" t="s">
        <v>30</v>
      </c>
      <c r="D744" s="14" t="s">
        <v>85</v>
      </c>
      <c r="E744" s="101">
        <v>2</v>
      </c>
      <c r="F744" s="14">
        <v>2017</v>
      </c>
      <c r="G744" s="15">
        <v>661.95777510709604</v>
      </c>
      <c r="H744" s="15">
        <v>37</v>
      </c>
      <c r="I744" s="15">
        <v>110</v>
      </c>
      <c r="J744" s="15">
        <v>99</v>
      </c>
      <c r="K744" s="15">
        <v>457</v>
      </c>
      <c r="L744" s="15">
        <v>150.81</v>
      </c>
      <c r="M744" s="15">
        <v>396.81</v>
      </c>
    </row>
    <row r="745" spans="1:13" x14ac:dyDescent="0.2">
      <c r="A745" s="14" t="s">
        <v>13</v>
      </c>
      <c r="B745" s="14" t="s">
        <v>22</v>
      </c>
      <c r="C745" s="14" t="s">
        <v>79</v>
      </c>
      <c r="D745" s="14" t="s">
        <v>104</v>
      </c>
      <c r="E745" s="101">
        <v>3</v>
      </c>
      <c r="F745" s="14">
        <v>2008</v>
      </c>
      <c r="G745" s="15">
        <v>461.14692588847453</v>
      </c>
      <c r="H745" s="15">
        <v>292</v>
      </c>
      <c r="I745" s="15">
        <v>25</v>
      </c>
      <c r="J745" s="15">
        <v>0</v>
      </c>
      <c r="K745" s="15">
        <v>0</v>
      </c>
      <c r="L745" s="15">
        <v>0</v>
      </c>
      <c r="M745" s="15">
        <v>317</v>
      </c>
    </row>
    <row r="746" spans="1:13" x14ac:dyDescent="0.2">
      <c r="A746" s="14" t="s">
        <v>14</v>
      </c>
      <c r="B746" s="14" t="s">
        <v>25</v>
      </c>
      <c r="C746" s="14" t="s">
        <v>79</v>
      </c>
      <c r="D746" s="14" t="s">
        <v>104</v>
      </c>
      <c r="E746" s="101">
        <v>3</v>
      </c>
      <c r="F746" s="14">
        <v>2003</v>
      </c>
      <c r="G746" s="15">
        <v>502.71443152369199</v>
      </c>
      <c r="H746" s="15">
        <v>491</v>
      </c>
      <c r="I746" s="15">
        <v>27</v>
      </c>
      <c r="J746" s="15">
        <v>0</v>
      </c>
      <c r="K746" s="15">
        <v>0</v>
      </c>
      <c r="L746" s="15">
        <v>0</v>
      </c>
      <c r="M746" s="15">
        <v>518</v>
      </c>
    </row>
    <row r="747" spans="1:13" x14ac:dyDescent="0.2">
      <c r="A747" s="14" t="s">
        <v>15</v>
      </c>
      <c r="B747" s="14" t="s">
        <v>26</v>
      </c>
      <c r="C747" s="14" t="s">
        <v>79</v>
      </c>
      <c r="D747" s="14" t="s">
        <v>104</v>
      </c>
      <c r="E747" s="101">
        <v>1</v>
      </c>
      <c r="F747" s="14">
        <v>2021</v>
      </c>
      <c r="G747" s="15">
        <v>465.12400325988187</v>
      </c>
      <c r="H747" s="15">
        <v>84</v>
      </c>
      <c r="I747" s="15">
        <v>0</v>
      </c>
      <c r="J747" s="15">
        <v>1</v>
      </c>
      <c r="K747" s="15">
        <v>1</v>
      </c>
      <c r="L747" s="15">
        <v>0.56100000000000005</v>
      </c>
      <c r="M747" s="15">
        <v>85.561000000000007</v>
      </c>
    </row>
    <row r="748" spans="1:13" x14ac:dyDescent="0.2">
      <c r="A748" s="14" t="s">
        <v>15</v>
      </c>
      <c r="B748" s="14" t="s">
        <v>27</v>
      </c>
      <c r="C748" s="14" t="s">
        <v>31</v>
      </c>
      <c r="D748" s="14" t="s">
        <v>87</v>
      </c>
      <c r="E748" s="101">
        <v>2</v>
      </c>
      <c r="F748" s="14">
        <v>2015</v>
      </c>
      <c r="G748" s="15">
        <v>631.44480887006807</v>
      </c>
      <c r="H748" s="15">
        <v>340</v>
      </c>
      <c r="I748" s="15">
        <v>103</v>
      </c>
      <c r="J748" s="15">
        <v>93</v>
      </c>
      <c r="K748" s="15">
        <v>0</v>
      </c>
      <c r="L748" s="15">
        <v>0</v>
      </c>
      <c r="M748" s="15">
        <v>536</v>
      </c>
    </row>
    <row r="749" spans="1:13" x14ac:dyDescent="0.2">
      <c r="A749" s="14" t="s">
        <v>11</v>
      </c>
      <c r="B749" s="14" t="s">
        <v>18</v>
      </c>
      <c r="C749" s="14" t="s">
        <v>79</v>
      </c>
      <c r="D749" s="14" t="s">
        <v>104</v>
      </c>
      <c r="E749" s="101">
        <v>3</v>
      </c>
      <c r="F749" s="14">
        <v>2006</v>
      </c>
      <c r="G749" s="15">
        <v>449.02568238281015</v>
      </c>
      <c r="H749" s="15">
        <v>583</v>
      </c>
      <c r="I749" s="15">
        <v>0</v>
      </c>
      <c r="J749" s="15">
        <v>0</v>
      </c>
      <c r="K749" s="15">
        <v>5</v>
      </c>
      <c r="L749" s="15">
        <v>1.6500000000000001</v>
      </c>
      <c r="M749" s="15">
        <v>584.65</v>
      </c>
    </row>
    <row r="750" spans="1:13" x14ac:dyDescent="0.2">
      <c r="A750" s="14" t="s">
        <v>15</v>
      </c>
      <c r="B750" s="14" t="s">
        <v>27</v>
      </c>
      <c r="C750" s="14" t="s">
        <v>31</v>
      </c>
      <c r="D750" s="14" t="s">
        <v>87</v>
      </c>
      <c r="E750" s="101">
        <v>1</v>
      </c>
      <c r="F750" s="14">
        <v>2021</v>
      </c>
      <c r="G750" s="15">
        <v>734.34248510319185</v>
      </c>
      <c r="H750" s="15">
        <v>75</v>
      </c>
      <c r="I750" s="15">
        <v>0</v>
      </c>
      <c r="J750" s="15">
        <v>54</v>
      </c>
      <c r="K750" s="15">
        <v>22</v>
      </c>
      <c r="L750" s="15">
        <v>7.2600000000000007</v>
      </c>
      <c r="M750" s="15">
        <v>136.26</v>
      </c>
    </row>
    <row r="751" spans="1:13" x14ac:dyDescent="0.2">
      <c r="A751" s="14" t="s">
        <v>13</v>
      </c>
      <c r="B751" s="14" t="s">
        <v>21</v>
      </c>
      <c r="C751" s="14" t="s">
        <v>30</v>
      </c>
      <c r="D751" s="14" t="s">
        <v>85</v>
      </c>
      <c r="E751" s="101">
        <v>2</v>
      </c>
      <c r="F751" s="14">
        <v>2014</v>
      </c>
      <c r="G751" s="15">
        <v>616.12894623103523</v>
      </c>
      <c r="H751" s="15">
        <v>100</v>
      </c>
      <c r="I751" s="15">
        <v>0</v>
      </c>
      <c r="J751" s="15">
        <v>292</v>
      </c>
      <c r="K751" s="15">
        <v>0</v>
      </c>
      <c r="L751" s="15">
        <v>0</v>
      </c>
      <c r="M751" s="15">
        <v>392</v>
      </c>
    </row>
    <row r="752" spans="1:13" x14ac:dyDescent="0.2">
      <c r="A752" s="14" t="s">
        <v>14</v>
      </c>
      <c r="B752" s="14" t="s">
        <v>25</v>
      </c>
      <c r="C752" s="14" t="s">
        <v>79</v>
      </c>
      <c r="D752" s="14" t="s">
        <v>104</v>
      </c>
      <c r="E752" s="101">
        <v>3</v>
      </c>
      <c r="F752" s="14">
        <v>2009</v>
      </c>
      <c r="G752" s="15">
        <v>461.71098007043901</v>
      </c>
      <c r="H752" s="15">
        <v>315</v>
      </c>
      <c r="I752" s="15">
        <v>0</v>
      </c>
      <c r="J752" s="15">
        <v>46</v>
      </c>
      <c r="K752" s="15">
        <v>0</v>
      </c>
      <c r="L752" s="15">
        <v>0</v>
      </c>
      <c r="M752" s="15">
        <v>361</v>
      </c>
    </row>
    <row r="753" spans="1:13" x14ac:dyDescent="0.2">
      <c r="A753" s="14" t="s">
        <v>13</v>
      </c>
      <c r="B753" s="14" t="s">
        <v>22</v>
      </c>
      <c r="C753" s="14" t="s">
        <v>30</v>
      </c>
      <c r="D753" s="14" t="s">
        <v>85</v>
      </c>
      <c r="E753" s="101">
        <v>3</v>
      </c>
      <c r="F753" s="14">
        <v>2012</v>
      </c>
      <c r="G753" s="15">
        <v>737.17033249714746</v>
      </c>
      <c r="H753" s="15">
        <v>120</v>
      </c>
      <c r="I753" s="15">
        <v>0</v>
      </c>
      <c r="J753" s="15">
        <v>1</v>
      </c>
      <c r="K753" s="15">
        <v>0</v>
      </c>
      <c r="L753" s="15">
        <v>0</v>
      </c>
      <c r="M753" s="15">
        <v>121</v>
      </c>
    </row>
    <row r="754" spans="1:13" x14ac:dyDescent="0.2">
      <c r="A754" s="14" t="s">
        <v>11</v>
      </c>
      <c r="B754" s="14" t="s">
        <v>16</v>
      </c>
      <c r="C754" s="14" t="s">
        <v>79</v>
      </c>
      <c r="D754" s="14" t="s">
        <v>104</v>
      </c>
      <c r="E754" s="101">
        <v>3</v>
      </c>
      <c r="F754" s="14">
        <v>2007</v>
      </c>
      <c r="G754" s="15">
        <v>562.70041754083036</v>
      </c>
      <c r="H754" s="15">
        <v>107</v>
      </c>
      <c r="I754" s="15">
        <v>4</v>
      </c>
      <c r="J754" s="15">
        <v>0</v>
      </c>
      <c r="K754" s="15">
        <v>0</v>
      </c>
      <c r="L754" s="15">
        <v>0</v>
      </c>
      <c r="M754" s="15">
        <v>111</v>
      </c>
    </row>
    <row r="755" spans="1:13" x14ac:dyDescent="0.2">
      <c r="A755" s="14" t="s">
        <v>15</v>
      </c>
      <c r="B755" s="14" t="s">
        <v>26</v>
      </c>
      <c r="C755" s="14" t="s">
        <v>31</v>
      </c>
      <c r="D755" s="14" t="s">
        <v>87</v>
      </c>
      <c r="E755" s="101">
        <v>2</v>
      </c>
      <c r="F755" s="14">
        <v>2017</v>
      </c>
      <c r="G755" s="15">
        <v>786.8539499311197</v>
      </c>
      <c r="H755" s="15">
        <v>95</v>
      </c>
      <c r="I755" s="15">
        <v>303</v>
      </c>
      <c r="J755" s="15">
        <v>8</v>
      </c>
      <c r="K755" s="15">
        <v>0</v>
      </c>
      <c r="L755" s="15">
        <v>0</v>
      </c>
      <c r="M755" s="15">
        <v>406</v>
      </c>
    </row>
    <row r="756" spans="1:13" x14ac:dyDescent="0.2">
      <c r="A756" s="14" t="s">
        <v>15</v>
      </c>
      <c r="B756" s="14" t="s">
        <v>27</v>
      </c>
      <c r="C756" s="14" t="s">
        <v>79</v>
      </c>
      <c r="D756" s="14" t="s">
        <v>86</v>
      </c>
      <c r="E756" s="101">
        <v>3</v>
      </c>
      <c r="F756" s="14">
        <v>2006</v>
      </c>
      <c r="G756" s="15">
        <v>552.40393015793006</v>
      </c>
      <c r="H756" s="15">
        <v>967</v>
      </c>
      <c r="I756" s="15">
        <v>0</v>
      </c>
      <c r="J756" s="15">
        <v>0</v>
      </c>
      <c r="K756" s="15">
        <v>10</v>
      </c>
      <c r="L756" s="15">
        <v>3.3000000000000003</v>
      </c>
      <c r="M756" s="15">
        <v>970.3</v>
      </c>
    </row>
    <row r="757" spans="1:13" x14ac:dyDescent="0.2">
      <c r="A757" s="14" t="s">
        <v>15</v>
      </c>
      <c r="B757" s="14" t="s">
        <v>27</v>
      </c>
      <c r="C757" s="14" t="s">
        <v>79</v>
      </c>
      <c r="D757" s="14" t="s">
        <v>104</v>
      </c>
      <c r="E757" s="101">
        <v>3</v>
      </c>
      <c r="F757" s="14">
        <v>2005</v>
      </c>
      <c r="G757" s="15">
        <v>430.9181573389194</v>
      </c>
      <c r="H757" s="15">
        <v>384</v>
      </c>
      <c r="I757" s="15">
        <v>178</v>
      </c>
      <c r="J757" s="15">
        <v>28</v>
      </c>
      <c r="K757" s="15">
        <v>75</v>
      </c>
      <c r="L757" s="15">
        <v>43.923000000000002</v>
      </c>
      <c r="M757" s="15">
        <v>633.923</v>
      </c>
    </row>
    <row r="758" spans="1:13" x14ac:dyDescent="0.2">
      <c r="A758" s="14" t="s">
        <v>15</v>
      </c>
      <c r="B758" s="14" t="s">
        <v>27</v>
      </c>
      <c r="C758" s="14" t="s">
        <v>79</v>
      </c>
      <c r="D758" s="14" t="s">
        <v>104</v>
      </c>
      <c r="E758" s="101">
        <v>1</v>
      </c>
      <c r="F758" s="14">
        <v>2021</v>
      </c>
      <c r="G758" s="15">
        <v>629.41806519989416</v>
      </c>
      <c r="H758" s="15">
        <v>27</v>
      </c>
      <c r="I758" s="15">
        <v>0</v>
      </c>
      <c r="J758" s="15">
        <v>0</v>
      </c>
      <c r="K758" s="15">
        <v>0</v>
      </c>
      <c r="L758" s="15">
        <v>0</v>
      </c>
      <c r="M758" s="15">
        <v>27</v>
      </c>
    </row>
    <row r="759" spans="1:13" x14ac:dyDescent="0.2">
      <c r="A759" s="14" t="s">
        <v>14</v>
      </c>
      <c r="B759" s="14" t="s">
        <v>24</v>
      </c>
      <c r="C759" s="14" t="s">
        <v>30</v>
      </c>
      <c r="D759" s="14" t="s">
        <v>85</v>
      </c>
      <c r="E759" s="101">
        <v>3</v>
      </c>
      <c r="F759" s="14">
        <v>2004</v>
      </c>
      <c r="G759" s="15">
        <v>462.45970519555715</v>
      </c>
      <c r="H759" s="15">
        <v>84</v>
      </c>
      <c r="I759" s="15">
        <v>404</v>
      </c>
      <c r="J759" s="15">
        <v>106</v>
      </c>
      <c r="K759" s="15">
        <v>50</v>
      </c>
      <c r="L759" s="15">
        <v>16.5</v>
      </c>
      <c r="M759" s="15">
        <v>610.5</v>
      </c>
    </row>
    <row r="760" spans="1:13" x14ac:dyDescent="0.2">
      <c r="A760" s="14" t="s">
        <v>11</v>
      </c>
      <c r="B760" s="14" t="s">
        <v>18</v>
      </c>
      <c r="C760" s="14" t="s">
        <v>79</v>
      </c>
      <c r="D760" s="14" t="s">
        <v>86</v>
      </c>
      <c r="E760" s="101">
        <v>2</v>
      </c>
      <c r="F760" s="14">
        <v>2017</v>
      </c>
      <c r="G760" s="15">
        <v>738.10916557468158</v>
      </c>
      <c r="H760" s="15">
        <v>66</v>
      </c>
      <c r="I760" s="15">
        <v>32</v>
      </c>
      <c r="J760" s="15">
        <v>6</v>
      </c>
      <c r="K760" s="15">
        <v>0</v>
      </c>
      <c r="L760" s="15">
        <v>0.16500000000000001</v>
      </c>
      <c r="M760" s="15">
        <v>104.16500000000001</v>
      </c>
    </row>
    <row r="761" spans="1:13" x14ac:dyDescent="0.2">
      <c r="A761" s="14" t="s">
        <v>11</v>
      </c>
      <c r="B761" s="14" t="s">
        <v>16</v>
      </c>
      <c r="C761" s="14" t="s">
        <v>29</v>
      </c>
      <c r="D761" s="14" t="s">
        <v>84</v>
      </c>
      <c r="E761" s="101">
        <v>1</v>
      </c>
      <c r="F761" s="14">
        <v>2020</v>
      </c>
      <c r="G761" s="15">
        <v>583.28885262119468</v>
      </c>
      <c r="H761" s="15">
        <v>163</v>
      </c>
      <c r="I761" s="15">
        <v>0</v>
      </c>
      <c r="J761" s="15">
        <v>0</v>
      </c>
      <c r="K761" s="15">
        <v>67</v>
      </c>
      <c r="L761" s="15">
        <v>22.11</v>
      </c>
      <c r="M761" s="15">
        <v>185.11</v>
      </c>
    </row>
    <row r="762" spans="1:13" x14ac:dyDescent="0.2">
      <c r="A762" s="14" t="s">
        <v>14</v>
      </c>
      <c r="B762" s="14" t="s">
        <v>24</v>
      </c>
      <c r="C762" s="14" t="s">
        <v>30</v>
      </c>
      <c r="D762" s="14" t="s">
        <v>85</v>
      </c>
      <c r="E762" s="101">
        <v>3</v>
      </c>
      <c r="F762" s="14">
        <v>2008</v>
      </c>
      <c r="G762" s="15">
        <v>591.1441449021471</v>
      </c>
      <c r="H762" s="15">
        <v>0</v>
      </c>
      <c r="I762" s="15">
        <v>857</v>
      </c>
      <c r="J762" s="15">
        <v>16</v>
      </c>
      <c r="K762" s="15">
        <v>0</v>
      </c>
      <c r="L762" s="15">
        <v>0</v>
      </c>
      <c r="M762" s="15">
        <v>873</v>
      </c>
    </row>
    <row r="763" spans="1:13" x14ac:dyDescent="0.2">
      <c r="A763" s="14" t="s">
        <v>11</v>
      </c>
      <c r="B763" s="14" t="s">
        <v>17</v>
      </c>
      <c r="C763" s="14" t="s">
        <v>30</v>
      </c>
      <c r="D763" s="14" t="s">
        <v>85</v>
      </c>
      <c r="E763" s="101">
        <v>2</v>
      </c>
      <c r="F763" s="14">
        <v>2017</v>
      </c>
      <c r="G763" s="15">
        <v>567.51679167750194</v>
      </c>
      <c r="H763" s="15">
        <v>157</v>
      </c>
      <c r="I763" s="15">
        <v>0</v>
      </c>
      <c r="J763" s="15">
        <v>266</v>
      </c>
      <c r="K763" s="15">
        <v>242</v>
      </c>
      <c r="L763" s="15">
        <v>79.86</v>
      </c>
      <c r="M763" s="15">
        <v>502.86</v>
      </c>
    </row>
    <row r="764" spans="1:13" x14ac:dyDescent="0.2">
      <c r="A764" s="14" t="s">
        <v>14</v>
      </c>
      <c r="B764" s="14" t="s">
        <v>25</v>
      </c>
      <c r="C764" s="14" t="s">
        <v>79</v>
      </c>
      <c r="D764" s="14" t="s">
        <v>104</v>
      </c>
      <c r="E764" s="101">
        <v>2</v>
      </c>
      <c r="F764" s="14">
        <v>2015</v>
      </c>
      <c r="G764" s="15">
        <v>408.70338238759291</v>
      </c>
      <c r="H764" s="15">
        <v>330</v>
      </c>
      <c r="I764" s="15">
        <v>5</v>
      </c>
      <c r="J764" s="15">
        <v>3</v>
      </c>
      <c r="K764" s="15">
        <v>9</v>
      </c>
      <c r="L764" s="15">
        <v>2.97</v>
      </c>
      <c r="M764" s="15">
        <v>340.97</v>
      </c>
    </row>
    <row r="765" spans="1:13" x14ac:dyDescent="0.2">
      <c r="A765" s="14" t="s">
        <v>13</v>
      </c>
      <c r="B765" s="14" t="s">
        <v>22</v>
      </c>
      <c r="C765" s="14" t="s">
        <v>30</v>
      </c>
      <c r="D765" s="14" t="s">
        <v>85</v>
      </c>
      <c r="E765" s="101">
        <v>3</v>
      </c>
      <c r="F765" s="14">
        <v>2005</v>
      </c>
      <c r="G765" s="15">
        <v>521.7964033083872</v>
      </c>
      <c r="H765" s="15">
        <v>92</v>
      </c>
      <c r="I765" s="15">
        <v>355</v>
      </c>
      <c r="J765" s="15">
        <v>126</v>
      </c>
      <c r="K765" s="15">
        <v>718</v>
      </c>
      <c r="L765" s="15">
        <v>238.68899999999999</v>
      </c>
      <c r="M765" s="15">
        <v>811.68899999999996</v>
      </c>
    </row>
    <row r="766" spans="1:13" x14ac:dyDescent="0.2">
      <c r="A766" s="14" t="s">
        <v>15</v>
      </c>
      <c r="B766" s="14" t="s">
        <v>27</v>
      </c>
      <c r="C766" s="14" t="s">
        <v>31</v>
      </c>
      <c r="D766" s="14" t="s">
        <v>87</v>
      </c>
      <c r="E766" s="101">
        <v>2</v>
      </c>
      <c r="F766" s="14">
        <v>2015</v>
      </c>
      <c r="G766" s="15">
        <v>741.33698680678333</v>
      </c>
      <c r="H766" s="15">
        <v>335</v>
      </c>
      <c r="I766" s="15">
        <v>26</v>
      </c>
      <c r="J766" s="15">
        <v>0</v>
      </c>
      <c r="K766" s="15">
        <v>764</v>
      </c>
      <c r="L766" s="15">
        <v>252.12</v>
      </c>
      <c r="M766" s="15">
        <v>613.12</v>
      </c>
    </row>
    <row r="767" spans="1:13" x14ac:dyDescent="0.2">
      <c r="A767" s="14" t="s">
        <v>13</v>
      </c>
      <c r="B767" s="14" t="s">
        <v>22</v>
      </c>
      <c r="C767" s="14" t="s">
        <v>79</v>
      </c>
      <c r="D767" s="14" t="s">
        <v>104</v>
      </c>
      <c r="E767" s="101">
        <v>2</v>
      </c>
      <c r="F767" s="14">
        <v>2014</v>
      </c>
      <c r="G767" s="15">
        <v>708.44503458186614</v>
      </c>
      <c r="H767" s="15">
        <v>0</v>
      </c>
      <c r="I767" s="15">
        <v>616</v>
      </c>
      <c r="J767" s="15">
        <v>0</v>
      </c>
      <c r="K767" s="15">
        <v>99</v>
      </c>
      <c r="L767" s="15">
        <v>32.67</v>
      </c>
      <c r="M767" s="15">
        <v>648.66999999999996</v>
      </c>
    </row>
    <row r="768" spans="1:13" x14ac:dyDescent="0.2">
      <c r="A768" s="14" t="s">
        <v>14</v>
      </c>
      <c r="B768" s="14" t="s">
        <v>25</v>
      </c>
      <c r="C768" s="14" t="s">
        <v>31</v>
      </c>
      <c r="D768" s="14" t="s">
        <v>87</v>
      </c>
      <c r="E768" s="101">
        <v>2</v>
      </c>
      <c r="F768" s="14">
        <v>2015</v>
      </c>
      <c r="G768" s="15">
        <v>500.43455390793656</v>
      </c>
      <c r="H768" s="15">
        <v>245</v>
      </c>
      <c r="I768" s="15">
        <v>0</v>
      </c>
      <c r="J768" s="15">
        <v>208</v>
      </c>
      <c r="K768" s="15">
        <v>0</v>
      </c>
      <c r="L768" s="15">
        <v>0</v>
      </c>
      <c r="M768" s="15">
        <v>453</v>
      </c>
    </row>
    <row r="769" spans="1:13" x14ac:dyDescent="0.2">
      <c r="A769" s="14" t="s">
        <v>15</v>
      </c>
      <c r="B769" s="14" t="s">
        <v>26</v>
      </c>
      <c r="C769" s="14" t="s">
        <v>79</v>
      </c>
      <c r="D769" s="14" t="s">
        <v>104</v>
      </c>
      <c r="E769" s="101">
        <v>3</v>
      </c>
      <c r="F769" s="14">
        <v>1999</v>
      </c>
      <c r="G769" s="15">
        <v>452.92403622734548</v>
      </c>
      <c r="H769" s="15">
        <v>71</v>
      </c>
      <c r="I769" s="15">
        <v>0</v>
      </c>
      <c r="J769" s="15">
        <v>32</v>
      </c>
      <c r="K769" s="15">
        <v>98</v>
      </c>
      <c r="L769" s="15">
        <v>32.340000000000003</v>
      </c>
      <c r="M769" s="15">
        <v>135.34</v>
      </c>
    </row>
    <row r="770" spans="1:13" x14ac:dyDescent="0.2">
      <c r="A770" s="14" t="s">
        <v>13</v>
      </c>
      <c r="B770" s="14" t="s">
        <v>22</v>
      </c>
      <c r="C770" s="14" t="s">
        <v>31</v>
      </c>
      <c r="D770" s="14" t="s">
        <v>87</v>
      </c>
      <c r="E770" s="101">
        <v>2</v>
      </c>
      <c r="F770" s="14">
        <v>2018</v>
      </c>
      <c r="G770" s="15">
        <v>433.53031960391769</v>
      </c>
      <c r="H770" s="15">
        <v>244</v>
      </c>
      <c r="I770" s="15">
        <v>502</v>
      </c>
      <c r="J770" s="15">
        <v>174</v>
      </c>
      <c r="K770" s="15">
        <v>0</v>
      </c>
      <c r="L770" s="15">
        <v>0</v>
      </c>
      <c r="M770" s="15">
        <v>920</v>
      </c>
    </row>
    <row r="771" spans="1:13" x14ac:dyDescent="0.2">
      <c r="A771" s="14" t="s">
        <v>11</v>
      </c>
      <c r="B771" s="14" t="s">
        <v>17</v>
      </c>
      <c r="C771" s="14" t="s">
        <v>30</v>
      </c>
      <c r="D771" s="14" t="s">
        <v>85</v>
      </c>
      <c r="E771" s="101">
        <v>3</v>
      </c>
      <c r="F771" s="14">
        <v>2013</v>
      </c>
      <c r="G771" s="15">
        <v>678.65215883669975</v>
      </c>
      <c r="H771" s="15">
        <v>438</v>
      </c>
      <c r="I771" s="15">
        <v>45</v>
      </c>
      <c r="J771" s="15">
        <v>47</v>
      </c>
      <c r="K771" s="15">
        <v>0</v>
      </c>
      <c r="L771" s="15">
        <v>0</v>
      </c>
      <c r="M771" s="15">
        <v>530</v>
      </c>
    </row>
    <row r="772" spans="1:13" x14ac:dyDescent="0.2">
      <c r="A772" s="14" t="s">
        <v>15</v>
      </c>
      <c r="B772" s="14" t="s">
        <v>26</v>
      </c>
      <c r="C772" s="14" t="s">
        <v>79</v>
      </c>
      <c r="D772" s="14" t="s">
        <v>104</v>
      </c>
      <c r="E772" s="101">
        <v>3</v>
      </c>
      <c r="F772" s="14">
        <v>2006</v>
      </c>
      <c r="G772" s="15">
        <v>451.7786199310795</v>
      </c>
      <c r="H772" s="15">
        <v>40</v>
      </c>
      <c r="I772" s="15">
        <v>57</v>
      </c>
      <c r="J772" s="15">
        <v>0</v>
      </c>
      <c r="K772" s="15">
        <v>12</v>
      </c>
      <c r="L772" s="15">
        <v>3.96</v>
      </c>
      <c r="M772" s="15">
        <v>100.96</v>
      </c>
    </row>
    <row r="773" spans="1:13" x14ac:dyDescent="0.2">
      <c r="A773" s="14" t="s">
        <v>11</v>
      </c>
      <c r="B773" s="14" t="s">
        <v>16</v>
      </c>
      <c r="C773" s="14" t="s">
        <v>79</v>
      </c>
      <c r="D773" s="14" t="s">
        <v>104</v>
      </c>
      <c r="E773" s="101">
        <v>3</v>
      </c>
      <c r="F773" s="14">
        <v>2010</v>
      </c>
      <c r="G773" s="15">
        <v>600.52631677798968</v>
      </c>
      <c r="H773" s="15">
        <v>452</v>
      </c>
      <c r="I773" s="15">
        <v>0</v>
      </c>
      <c r="J773" s="15">
        <v>0</v>
      </c>
      <c r="K773" s="15">
        <v>0</v>
      </c>
      <c r="L773" s="15">
        <v>0</v>
      </c>
      <c r="M773" s="15">
        <v>452</v>
      </c>
    </row>
    <row r="774" spans="1:13" x14ac:dyDescent="0.2">
      <c r="A774" s="14" t="s">
        <v>13</v>
      </c>
      <c r="B774" s="14" t="s">
        <v>22</v>
      </c>
      <c r="C774" s="14" t="s">
        <v>79</v>
      </c>
      <c r="D774" s="14" t="s">
        <v>104</v>
      </c>
      <c r="E774" s="101">
        <v>3</v>
      </c>
      <c r="F774" s="14">
        <v>2012</v>
      </c>
      <c r="G774" s="15">
        <v>671.99782254993261</v>
      </c>
      <c r="H774" s="15">
        <v>0</v>
      </c>
      <c r="I774" s="15">
        <v>582</v>
      </c>
      <c r="J774" s="15">
        <v>0</v>
      </c>
      <c r="K774" s="15">
        <v>25</v>
      </c>
      <c r="L774" s="15">
        <v>8.25</v>
      </c>
      <c r="M774" s="15">
        <v>590.25</v>
      </c>
    </row>
    <row r="775" spans="1:13" x14ac:dyDescent="0.2">
      <c r="A775" s="14" t="s">
        <v>11</v>
      </c>
      <c r="B775" s="14" t="s">
        <v>17</v>
      </c>
      <c r="C775" s="14" t="s">
        <v>30</v>
      </c>
      <c r="D775" s="14" t="s">
        <v>85</v>
      </c>
      <c r="E775" s="101">
        <v>3</v>
      </c>
      <c r="F775" s="14">
        <v>2013</v>
      </c>
      <c r="G775" s="15">
        <v>568.35389732326269</v>
      </c>
      <c r="H775" s="15">
        <v>79</v>
      </c>
      <c r="I775" s="15">
        <v>0</v>
      </c>
      <c r="J775" s="15">
        <v>117</v>
      </c>
      <c r="K775" s="15">
        <v>0</v>
      </c>
      <c r="L775" s="15">
        <v>0</v>
      </c>
      <c r="M775" s="15">
        <v>196</v>
      </c>
    </row>
    <row r="776" spans="1:13" x14ac:dyDescent="0.2">
      <c r="A776" s="14" t="s">
        <v>15</v>
      </c>
      <c r="B776" s="14" t="s">
        <v>26</v>
      </c>
      <c r="C776" s="14" t="s">
        <v>28</v>
      </c>
      <c r="D776" s="14" t="s">
        <v>80</v>
      </c>
      <c r="E776" s="101">
        <v>3</v>
      </c>
      <c r="F776" s="14">
        <v>2003</v>
      </c>
      <c r="G776" s="15">
        <v>340.69728492249482</v>
      </c>
      <c r="H776" s="15">
        <v>210</v>
      </c>
      <c r="I776" s="15">
        <v>172</v>
      </c>
      <c r="J776" s="15">
        <v>36</v>
      </c>
      <c r="K776" s="15">
        <v>6</v>
      </c>
      <c r="L776" s="15">
        <v>1.98</v>
      </c>
      <c r="M776" s="15">
        <v>419.98</v>
      </c>
    </row>
    <row r="777" spans="1:13" x14ac:dyDescent="0.2">
      <c r="A777" s="14" t="s">
        <v>11</v>
      </c>
      <c r="B777" s="14" t="s">
        <v>17</v>
      </c>
      <c r="C777" s="14" t="s">
        <v>79</v>
      </c>
      <c r="D777" s="14" t="s">
        <v>104</v>
      </c>
      <c r="E777" s="101">
        <v>3</v>
      </c>
      <c r="F777" s="14">
        <v>2006</v>
      </c>
      <c r="G777" s="15">
        <v>640.12705470941444</v>
      </c>
      <c r="H777" s="15">
        <v>270</v>
      </c>
      <c r="I777" s="15">
        <v>0</v>
      </c>
      <c r="J777" s="15">
        <v>0</v>
      </c>
      <c r="K777" s="15">
        <v>0</v>
      </c>
      <c r="L777" s="15">
        <v>0</v>
      </c>
      <c r="M777" s="15">
        <v>270</v>
      </c>
    </row>
    <row r="778" spans="1:13" x14ac:dyDescent="0.2">
      <c r="A778" s="14" t="s">
        <v>13</v>
      </c>
      <c r="B778" s="14" t="s">
        <v>21</v>
      </c>
      <c r="C778" s="14" t="s">
        <v>29</v>
      </c>
      <c r="D778" s="14" t="s">
        <v>84</v>
      </c>
      <c r="E778" s="101">
        <v>2</v>
      </c>
      <c r="F778" s="14">
        <v>2014</v>
      </c>
      <c r="G778" s="15">
        <v>487.95059097686931</v>
      </c>
      <c r="H778" s="15">
        <v>576</v>
      </c>
      <c r="I778" s="15">
        <v>48</v>
      </c>
      <c r="J778" s="15">
        <v>84</v>
      </c>
      <c r="K778" s="15">
        <v>73</v>
      </c>
      <c r="L778" s="15">
        <v>24.09</v>
      </c>
      <c r="M778" s="15">
        <v>732.09</v>
      </c>
    </row>
    <row r="779" spans="1:13" x14ac:dyDescent="0.2">
      <c r="A779" s="14" t="s">
        <v>13</v>
      </c>
      <c r="B779" s="14" t="s">
        <v>22</v>
      </c>
      <c r="C779" s="14" t="s">
        <v>31</v>
      </c>
      <c r="D779" s="14" t="s">
        <v>87</v>
      </c>
      <c r="E779" s="101">
        <v>3</v>
      </c>
      <c r="F779" s="14">
        <v>2008</v>
      </c>
      <c r="G779" s="15">
        <v>401.70748262855966</v>
      </c>
      <c r="H779" s="15">
        <v>72</v>
      </c>
      <c r="I779" s="15">
        <v>598</v>
      </c>
      <c r="J779" s="15">
        <v>878</v>
      </c>
      <c r="K779" s="15">
        <v>0</v>
      </c>
      <c r="L779" s="15">
        <v>0</v>
      </c>
      <c r="M779" s="15">
        <v>1548</v>
      </c>
    </row>
    <row r="780" spans="1:13" x14ac:dyDescent="0.2">
      <c r="A780" s="14" t="s">
        <v>13</v>
      </c>
      <c r="B780" s="14" t="s">
        <v>22</v>
      </c>
      <c r="C780" s="14" t="s">
        <v>79</v>
      </c>
      <c r="D780" s="14" t="s">
        <v>86</v>
      </c>
      <c r="E780" s="101">
        <v>2</v>
      </c>
      <c r="F780" s="14">
        <v>2018</v>
      </c>
      <c r="G780" s="15">
        <v>448.05629670574973</v>
      </c>
      <c r="H780" s="15">
        <v>523</v>
      </c>
      <c r="I780" s="15">
        <v>23</v>
      </c>
      <c r="J780" s="15">
        <v>0</v>
      </c>
      <c r="K780" s="15">
        <v>27</v>
      </c>
      <c r="L780" s="15">
        <v>8.91</v>
      </c>
      <c r="M780" s="15">
        <v>554.91</v>
      </c>
    </row>
    <row r="781" spans="1:13" x14ac:dyDescent="0.2">
      <c r="A781" s="14" t="s">
        <v>12</v>
      </c>
      <c r="B781" s="14" t="s">
        <v>19</v>
      </c>
      <c r="C781" s="14" t="s">
        <v>30</v>
      </c>
      <c r="D781" s="14" t="s">
        <v>85</v>
      </c>
      <c r="E781" s="101">
        <v>3</v>
      </c>
      <c r="F781" s="14">
        <v>2008</v>
      </c>
      <c r="G781" s="15">
        <v>375.2953383956193</v>
      </c>
      <c r="H781" s="15">
        <v>537</v>
      </c>
      <c r="I781" s="15">
        <v>23</v>
      </c>
      <c r="J781" s="15">
        <v>1</v>
      </c>
      <c r="K781" s="15">
        <v>0</v>
      </c>
      <c r="L781" s="15">
        <v>0</v>
      </c>
      <c r="M781" s="15">
        <v>561</v>
      </c>
    </row>
    <row r="782" spans="1:13" x14ac:dyDescent="0.2">
      <c r="A782" s="14" t="s">
        <v>11</v>
      </c>
      <c r="B782" s="14" t="s">
        <v>18</v>
      </c>
      <c r="C782" s="14" t="s">
        <v>79</v>
      </c>
      <c r="D782" s="14" t="s">
        <v>104</v>
      </c>
      <c r="E782" s="101">
        <v>3</v>
      </c>
      <c r="F782" s="14">
        <v>2007</v>
      </c>
      <c r="G782" s="15">
        <v>438.59835157880286</v>
      </c>
      <c r="H782" s="15">
        <v>607</v>
      </c>
      <c r="I782" s="15">
        <v>0</v>
      </c>
      <c r="J782" s="15">
        <v>0</v>
      </c>
      <c r="K782" s="15">
        <v>0</v>
      </c>
      <c r="L782" s="15">
        <v>0</v>
      </c>
      <c r="M782" s="15">
        <v>607</v>
      </c>
    </row>
    <row r="783" spans="1:13" x14ac:dyDescent="0.2">
      <c r="A783" s="14" t="s">
        <v>12</v>
      </c>
      <c r="B783" s="14" t="s">
        <v>20</v>
      </c>
      <c r="C783" s="14" t="s">
        <v>79</v>
      </c>
      <c r="D783" s="14" t="s">
        <v>104</v>
      </c>
      <c r="E783" s="101">
        <v>1</v>
      </c>
      <c r="F783" s="14">
        <v>2019</v>
      </c>
      <c r="G783" s="15">
        <v>509.42008596370641</v>
      </c>
      <c r="H783" s="15">
        <v>256</v>
      </c>
      <c r="I783" s="15">
        <v>98</v>
      </c>
      <c r="J783" s="15">
        <v>0</v>
      </c>
      <c r="K783" s="15">
        <v>130</v>
      </c>
      <c r="L783" s="15">
        <v>42.9</v>
      </c>
      <c r="M783" s="15">
        <v>396.9</v>
      </c>
    </row>
    <row r="784" spans="1:13" x14ac:dyDescent="0.2">
      <c r="A784" s="14" t="s">
        <v>13</v>
      </c>
      <c r="B784" s="14" t="s">
        <v>22</v>
      </c>
      <c r="C784" s="14" t="s">
        <v>31</v>
      </c>
      <c r="D784" s="14" t="s">
        <v>87</v>
      </c>
      <c r="E784" s="101">
        <v>3</v>
      </c>
      <c r="F784" s="14">
        <v>2004</v>
      </c>
      <c r="G784" s="15">
        <v>300.93629127202388</v>
      </c>
      <c r="H784" s="15">
        <v>46</v>
      </c>
      <c r="I784" s="15">
        <v>62</v>
      </c>
      <c r="J784" s="15">
        <v>627</v>
      </c>
      <c r="K784" s="15">
        <v>0</v>
      </c>
      <c r="L784" s="15">
        <v>0</v>
      </c>
      <c r="M784" s="15">
        <v>735</v>
      </c>
    </row>
    <row r="785" spans="1:13" x14ac:dyDescent="0.2">
      <c r="A785" s="14" t="s">
        <v>14</v>
      </c>
      <c r="B785" s="14" t="s">
        <v>24</v>
      </c>
      <c r="C785" s="14" t="s">
        <v>79</v>
      </c>
      <c r="D785" s="14" t="s">
        <v>104</v>
      </c>
      <c r="E785" s="101">
        <v>3</v>
      </c>
      <c r="F785" s="14">
        <v>2008</v>
      </c>
      <c r="G785" s="15">
        <v>407.37892358517672</v>
      </c>
      <c r="H785" s="15">
        <v>372</v>
      </c>
      <c r="I785" s="15">
        <v>792</v>
      </c>
      <c r="J785" s="15">
        <v>131</v>
      </c>
      <c r="K785" s="15">
        <v>0</v>
      </c>
      <c r="L785" s="15">
        <v>0</v>
      </c>
      <c r="M785" s="15">
        <v>1295</v>
      </c>
    </row>
    <row r="786" spans="1:13" x14ac:dyDescent="0.2">
      <c r="A786" s="14" t="s">
        <v>15</v>
      </c>
      <c r="B786" s="14" t="s">
        <v>27</v>
      </c>
      <c r="C786" s="14" t="s">
        <v>79</v>
      </c>
      <c r="D786" s="14" t="s">
        <v>104</v>
      </c>
      <c r="E786" s="101">
        <v>3</v>
      </c>
      <c r="F786" s="14">
        <v>2004</v>
      </c>
      <c r="G786" s="15">
        <v>468.34246252520165</v>
      </c>
      <c r="H786" s="15">
        <v>1066</v>
      </c>
      <c r="I786" s="15">
        <v>0</v>
      </c>
      <c r="J786" s="15">
        <v>0</v>
      </c>
      <c r="K786" s="15">
        <v>30</v>
      </c>
      <c r="L786" s="15">
        <v>9.9</v>
      </c>
      <c r="M786" s="15">
        <v>1075.9000000000001</v>
      </c>
    </row>
    <row r="787" spans="1:13" x14ac:dyDescent="0.2">
      <c r="A787" s="14" t="s">
        <v>14</v>
      </c>
      <c r="B787" s="14" t="s">
        <v>25</v>
      </c>
      <c r="C787" s="14" t="s">
        <v>79</v>
      </c>
      <c r="D787" s="14" t="s">
        <v>104</v>
      </c>
      <c r="E787" s="101">
        <v>3</v>
      </c>
      <c r="F787" s="14">
        <v>2003</v>
      </c>
      <c r="G787" s="15">
        <v>395.7522686318049</v>
      </c>
      <c r="H787" s="15">
        <v>939</v>
      </c>
      <c r="I787" s="15">
        <v>0</v>
      </c>
      <c r="J787" s="15">
        <v>0</v>
      </c>
      <c r="K787" s="15">
        <v>0</v>
      </c>
      <c r="L787" s="15">
        <v>0</v>
      </c>
      <c r="M787" s="15">
        <v>939</v>
      </c>
    </row>
    <row r="788" spans="1:13" x14ac:dyDescent="0.2">
      <c r="A788" s="14" t="s">
        <v>13</v>
      </c>
      <c r="B788" s="14" t="s">
        <v>22</v>
      </c>
      <c r="C788" s="14" t="s">
        <v>79</v>
      </c>
      <c r="D788" s="14" t="s">
        <v>104</v>
      </c>
      <c r="E788" s="101">
        <v>3</v>
      </c>
      <c r="F788" s="14">
        <v>2005</v>
      </c>
      <c r="G788" s="15">
        <v>426.20955640806682</v>
      </c>
      <c r="H788" s="15">
        <v>875</v>
      </c>
      <c r="I788" s="15">
        <v>0</v>
      </c>
      <c r="J788" s="15">
        <v>0</v>
      </c>
      <c r="K788" s="15">
        <v>0</v>
      </c>
      <c r="L788" s="15">
        <v>0</v>
      </c>
      <c r="M788" s="15">
        <v>875</v>
      </c>
    </row>
    <row r="789" spans="1:13" x14ac:dyDescent="0.2">
      <c r="A789" s="14" t="s">
        <v>11</v>
      </c>
      <c r="B789" s="14" t="s">
        <v>17</v>
      </c>
      <c r="C789" s="14" t="s">
        <v>79</v>
      </c>
      <c r="D789" s="14" t="s">
        <v>86</v>
      </c>
      <c r="E789" s="101">
        <v>3</v>
      </c>
      <c r="F789" s="14">
        <v>2004</v>
      </c>
      <c r="G789" s="15">
        <v>409.59714644448417</v>
      </c>
      <c r="H789" s="15">
        <v>88</v>
      </c>
      <c r="I789" s="15">
        <v>22</v>
      </c>
      <c r="J789" s="15">
        <v>0</v>
      </c>
      <c r="K789" s="15">
        <v>14</v>
      </c>
      <c r="L789" s="15">
        <v>4.62</v>
      </c>
      <c r="M789" s="15">
        <v>114.62</v>
      </c>
    </row>
    <row r="790" spans="1:13" x14ac:dyDescent="0.2">
      <c r="A790" s="14" t="s">
        <v>12</v>
      </c>
      <c r="B790" s="14" t="s">
        <v>19</v>
      </c>
      <c r="C790" s="14" t="s">
        <v>30</v>
      </c>
      <c r="D790" s="14" t="s">
        <v>85</v>
      </c>
      <c r="E790" s="101">
        <v>1</v>
      </c>
      <c r="F790" s="14">
        <v>2019</v>
      </c>
      <c r="G790" s="15">
        <v>355.49826721104643</v>
      </c>
      <c r="H790" s="15">
        <v>40</v>
      </c>
      <c r="I790" s="15">
        <v>0</v>
      </c>
      <c r="J790" s="15">
        <v>130</v>
      </c>
      <c r="K790" s="15">
        <v>0</v>
      </c>
      <c r="L790" s="15">
        <v>0</v>
      </c>
      <c r="M790" s="15">
        <v>170</v>
      </c>
    </row>
    <row r="791" spans="1:13" x14ac:dyDescent="0.2">
      <c r="A791" s="14" t="s">
        <v>11</v>
      </c>
      <c r="B791" s="14" t="s">
        <v>17</v>
      </c>
      <c r="C791" s="14" t="s">
        <v>79</v>
      </c>
      <c r="D791" s="14" t="s">
        <v>104</v>
      </c>
      <c r="E791" s="101">
        <v>3</v>
      </c>
      <c r="F791" s="14">
        <v>2002</v>
      </c>
      <c r="G791" s="15">
        <v>441.48195425153978</v>
      </c>
      <c r="H791" s="15">
        <v>74</v>
      </c>
      <c r="I791" s="15">
        <v>0</v>
      </c>
      <c r="J791" s="15">
        <v>1</v>
      </c>
      <c r="K791" s="15">
        <v>0</v>
      </c>
      <c r="L791" s="15">
        <v>0</v>
      </c>
      <c r="M791" s="15">
        <v>75</v>
      </c>
    </row>
    <row r="792" spans="1:13" x14ac:dyDescent="0.2">
      <c r="A792" s="14" t="s">
        <v>11</v>
      </c>
      <c r="B792" s="14" t="s">
        <v>16</v>
      </c>
      <c r="C792" s="14" t="s">
        <v>30</v>
      </c>
      <c r="D792" s="14" t="s">
        <v>85</v>
      </c>
      <c r="E792" s="101">
        <v>1</v>
      </c>
      <c r="F792" s="14">
        <v>2021</v>
      </c>
      <c r="G792" s="15">
        <v>510.79903467170379</v>
      </c>
      <c r="H792" s="15">
        <v>0</v>
      </c>
      <c r="I792" s="15">
        <v>86</v>
      </c>
      <c r="J792" s="15">
        <v>35</v>
      </c>
      <c r="K792" s="15">
        <v>22</v>
      </c>
      <c r="L792" s="15">
        <v>7.2600000000000007</v>
      </c>
      <c r="M792" s="15">
        <v>128.26</v>
      </c>
    </row>
    <row r="793" spans="1:13" x14ac:dyDescent="0.2">
      <c r="A793" s="14" t="s">
        <v>14</v>
      </c>
      <c r="B793" s="14" t="s">
        <v>24</v>
      </c>
      <c r="C793" s="14" t="s">
        <v>29</v>
      </c>
      <c r="D793" s="14" t="s">
        <v>89</v>
      </c>
      <c r="E793" s="101">
        <v>1</v>
      </c>
      <c r="F793" s="14">
        <v>2020</v>
      </c>
      <c r="G793" s="15">
        <v>590.6895967468655</v>
      </c>
      <c r="H793" s="15">
        <v>169</v>
      </c>
      <c r="I793" s="15">
        <v>0</v>
      </c>
      <c r="J793" s="15">
        <v>15</v>
      </c>
      <c r="K793" s="15">
        <v>30</v>
      </c>
      <c r="L793" s="15">
        <v>9.9</v>
      </c>
      <c r="M793" s="15">
        <v>193.9</v>
      </c>
    </row>
    <row r="794" spans="1:13" x14ac:dyDescent="0.2">
      <c r="A794" s="14" t="s">
        <v>15</v>
      </c>
      <c r="B794" s="14" t="s">
        <v>26</v>
      </c>
      <c r="C794" s="14" t="s">
        <v>79</v>
      </c>
      <c r="D794" s="14" t="s">
        <v>104</v>
      </c>
      <c r="E794" s="101">
        <v>3</v>
      </c>
      <c r="F794" s="14">
        <v>2006</v>
      </c>
      <c r="G794" s="15">
        <v>487.72821283508364</v>
      </c>
      <c r="H794" s="15">
        <v>98</v>
      </c>
      <c r="I794" s="15">
        <v>109</v>
      </c>
      <c r="J794" s="15">
        <v>291</v>
      </c>
      <c r="K794" s="15">
        <v>6</v>
      </c>
      <c r="L794" s="15">
        <v>1.98</v>
      </c>
      <c r="M794" s="15">
        <v>499.98</v>
      </c>
    </row>
    <row r="795" spans="1:13" x14ac:dyDescent="0.2">
      <c r="A795" s="14" t="s">
        <v>13</v>
      </c>
      <c r="B795" s="14" t="s">
        <v>22</v>
      </c>
      <c r="C795" s="14" t="s">
        <v>28</v>
      </c>
      <c r="D795" s="14" t="s">
        <v>80</v>
      </c>
      <c r="E795" s="101">
        <v>3</v>
      </c>
      <c r="F795" s="14">
        <v>2005</v>
      </c>
      <c r="G795" s="15">
        <v>388.52448020209545</v>
      </c>
      <c r="H795" s="15">
        <v>597</v>
      </c>
      <c r="I795" s="15">
        <v>0</v>
      </c>
      <c r="J795" s="15">
        <v>5</v>
      </c>
      <c r="K795" s="15">
        <v>0</v>
      </c>
      <c r="L795" s="15">
        <v>0</v>
      </c>
      <c r="M795" s="15">
        <v>602</v>
      </c>
    </row>
    <row r="796" spans="1:13" x14ac:dyDescent="0.2">
      <c r="A796" s="14" t="s">
        <v>15</v>
      </c>
      <c r="B796" s="14" t="s">
        <v>27</v>
      </c>
      <c r="C796" s="14" t="s">
        <v>30</v>
      </c>
      <c r="D796" s="14" t="s">
        <v>85</v>
      </c>
      <c r="E796" s="101">
        <v>1</v>
      </c>
      <c r="F796" s="14">
        <v>2020</v>
      </c>
      <c r="G796" s="15">
        <v>799.28310518122828</v>
      </c>
      <c r="H796" s="15">
        <v>181</v>
      </c>
      <c r="I796" s="15">
        <v>9</v>
      </c>
      <c r="J796" s="15">
        <v>0</v>
      </c>
      <c r="K796" s="15">
        <v>3</v>
      </c>
      <c r="L796" s="15">
        <v>0.99</v>
      </c>
      <c r="M796" s="15">
        <v>190.99</v>
      </c>
    </row>
    <row r="797" spans="1:13" x14ac:dyDescent="0.2">
      <c r="A797" s="14" t="s">
        <v>11</v>
      </c>
      <c r="B797" s="14" t="s">
        <v>18</v>
      </c>
      <c r="C797" s="14" t="s">
        <v>30</v>
      </c>
      <c r="D797" s="14" t="s">
        <v>85</v>
      </c>
      <c r="E797" s="101">
        <v>2</v>
      </c>
      <c r="F797" s="14">
        <v>2016</v>
      </c>
      <c r="G797" s="15">
        <v>577.99026283730871</v>
      </c>
      <c r="H797" s="15">
        <v>0</v>
      </c>
      <c r="I797" s="15">
        <v>79</v>
      </c>
      <c r="J797" s="15">
        <v>72</v>
      </c>
      <c r="K797" s="15">
        <v>132</v>
      </c>
      <c r="L797" s="15">
        <v>47.190000000000005</v>
      </c>
      <c r="M797" s="15">
        <v>198.19</v>
      </c>
    </row>
    <row r="798" spans="1:13" x14ac:dyDescent="0.2">
      <c r="A798" s="14" t="s">
        <v>11</v>
      </c>
      <c r="B798" s="14" t="s">
        <v>16</v>
      </c>
      <c r="C798" s="14" t="s">
        <v>79</v>
      </c>
      <c r="D798" s="14" t="s">
        <v>104</v>
      </c>
      <c r="E798" s="101">
        <v>3</v>
      </c>
      <c r="F798" s="14">
        <v>2011</v>
      </c>
      <c r="G798" s="15">
        <v>473.54731250528368</v>
      </c>
      <c r="H798" s="15">
        <v>31</v>
      </c>
      <c r="I798" s="15">
        <v>0</v>
      </c>
      <c r="J798" s="15">
        <v>0</v>
      </c>
      <c r="K798" s="15">
        <v>0</v>
      </c>
      <c r="L798" s="15">
        <v>0</v>
      </c>
      <c r="M798" s="15">
        <v>31</v>
      </c>
    </row>
    <row r="799" spans="1:13" x14ac:dyDescent="0.2">
      <c r="A799" s="14" t="s">
        <v>11</v>
      </c>
      <c r="B799" s="14" t="s">
        <v>17</v>
      </c>
      <c r="C799" s="14" t="s">
        <v>30</v>
      </c>
      <c r="D799" s="14" t="s">
        <v>85</v>
      </c>
      <c r="E799" s="101">
        <v>2</v>
      </c>
      <c r="F799" s="14">
        <v>2016</v>
      </c>
      <c r="G799" s="15">
        <v>917.3511898351403</v>
      </c>
      <c r="H799" s="15">
        <v>0</v>
      </c>
      <c r="I799" s="15">
        <v>226</v>
      </c>
      <c r="J799" s="15">
        <v>35</v>
      </c>
      <c r="K799" s="15">
        <v>0</v>
      </c>
      <c r="L799" s="15">
        <v>0</v>
      </c>
      <c r="M799" s="15">
        <v>261</v>
      </c>
    </row>
    <row r="800" spans="1:13" x14ac:dyDescent="0.2">
      <c r="A800" s="14" t="s">
        <v>13</v>
      </c>
      <c r="B800" s="14" t="s">
        <v>21</v>
      </c>
      <c r="C800" s="14" t="s">
        <v>31</v>
      </c>
      <c r="D800" s="14" t="s">
        <v>87</v>
      </c>
      <c r="E800" s="101">
        <v>3</v>
      </c>
      <c r="F800" s="14">
        <v>2013</v>
      </c>
      <c r="G800" s="15">
        <v>626.88951577840464</v>
      </c>
      <c r="H800" s="15">
        <v>52</v>
      </c>
      <c r="I800" s="15">
        <v>87</v>
      </c>
      <c r="J800" s="15">
        <v>0</v>
      </c>
      <c r="K800" s="15">
        <v>0</v>
      </c>
      <c r="L800" s="15">
        <v>0</v>
      </c>
      <c r="M800" s="15">
        <v>139</v>
      </c>
    </row>
    <row r="801" spans="1:13" x14ac:dyDescent="0.2">
      <c r="A801" s="14" t="s">
        <v>14</v>
      </c>
      <c r="B801" s="14" t="s">
        <v>24</v>
      </c>
      <c r="C801" s="14" t="s">
        <v>79</v>
      </c>
      <c r="D801" s="14" t="s">
        <v>86</v>
      </c>
      <c r="E801" s="101">
        <v>2</v>
      </c>
      <c r="F801" s="14">
        <v>2014</v>
      </c>
      <c r="G801" s="15">
        <v>812.77799922808731</v>
      </c>
      <c r="H801" s="15">
        <v>531</v>
      </c>
      <c r="I801" s="15">
        <v>0</v>
      </c>
      <c r="J801" s="15">
        <v>0</v>
      </c>
      <c r="K801" s="15">
        <v>0</v>
      </c>
      <c r="L801" s="15">
        <v>0</v>
      </c>
      <c r="M801" s="15">
        <v>531</v>
      </c>
    </row>
    <row r="802" spans="1:13" x14ac:dyDescent="0.2">
      <c r="A802" s="14" t="s">
        <v>11</v>
      </c>
      <c r="B802" s="14" t="s">
        <v>16</v>
      </c>
      <c r="C802" s="14" t="s">
        <v>30</v>
      </c>
      <c r="D802" s="14" t="s">
        <v>85</v>
      </c>
      <c r="E802" s="101">
        <v>3</v>
      </c>
      <c r="F802" s="14">
        <v>2009</v>
      </c>
      <c r="G802" s="15">
        <v>991.66490672922248</v>
      </c>
      <c r="H802" s="15">
        <v>166</v>
      </c>
      <c r="I802" s="15">
        <v>9</v>
      </c>
      <c r="J802" s="15">
        <v>0</v>
      </c>
      <c r="K802" s="15">
        <v>0</v>
      </c>
      <c r="L802" s="15">
        <v>0</v>
      </c>
      <c r="M802" s="15">
        <v>175</v>
      </c>
    </row>
    <row r="803" spans="1:13" x14ac:dyDescent="0.2">
      <c r="A803" s="14" t="s">
        <v>13</v>
      </c>
      <c r="B803" s="14" t="s">
        <v>21</v>
      </c>
      <c r="C803" s="14" t="s">
        <v>29</v>
      </c>
      <c r="D803" s="14" t="s">
        <v>84</v>
      </c>
      <c r="E803" s="101">
        <v>1</v>
      </c>
      <c r="F803" s="14">
        <v>2021</v>
      </c>
      <c r="G803" s="15">
        <v>805.36945284239994</v>
      </c>
      <c r="H803" s="15">
        <v>140</v>
      </c>
      <c r="I803" s="15">
        <v>0</v>
      </c>
      <c r="J803" s="15">
        <v>0</v>
      </c>
      <c r="K803" s="15">
        <v>0</v>
      </c>
      <c r="L803" s="15">
        <v>0</v>
      </c>
      <c r="M803" s="15">
        <v>140</v>
      </c>
    </row>
    <row r="804" spans="1:13" x14ac:dyDescent="0.2">
      <c r="A804" s="14" t="s">
        <v>13</v>
      </c>
      <c r="B804" s="14" t="s">
        <v>21</v>
      </c>
      <c r="C804" s="14" t="s">
        <v>30</v>
      </c>
      <c r="D804" s="14" t="s">
        <v>85</v>
      </c>
      <c r="E804" s="101">
        <v>2</v>
      </c>
      <c r="F804" s="14">
        <v>2017</v>
      </c>
      <c r="G804" s="15">
        <v>520.7399467658604</v>
      </c>
      <c r="H804" s="15">
        <v>242</v>
      </c>
      <c r="I804" s="15">
        <v>0</v>
      </c>
      <c r="J804" s="15">
        <v>0</v>
      </c>
      <c r="K804" s="15">
        <v>0</v>
      </c>
      <c r="L804" s="15">
        <v>49.5</v>
      </c>
      <c r="M804" s="15">
        <v>291.5</v>
      </c>
    </row>
    <row r="805" spans="1:13" x14ac:dyDescent="0.2">
      <c r="A805" s="14" t="s">
        <v>15</v>
      </c>
      <c r="B805" s="14" t="s">
        <v>26</v>
      </c>
      <c r="C805" s="14" t="s">
        <v>28</v>
      </c>
      <c r="D805" s="14" t="s">
        <v>80</v>
      </c>
      <c r="E805" s="101">
        <v>3</v>
      </c>
      <c r="F805" s="14">
        <v>2005</v>
      </c>
      <c r="G805" s="15">
        <v>470.85163379868237</v>
      </c>
      <c r="H805" s="15">
        <v>40</v>
      </c>
      <c r="I805" s="15">
        <v>10</v>
      </c>
      <c r="J805" s="15">
        <v>1</v>
      </c>
      <c r="K805" s="15">
        <v>0</v>
      </c>
      <c r="L805" s="15">
        <v>0</v>
      </c>
      <c r="M805" s="15">
        <v>51</v>
      </c>
    </row>
    <row r="806" spans="1:13" x14ac:dyDescent="0.2">
      <c r="A806" s="14" t="s">
        <v>14</v>
      </c>
      <c r="B806" s="14" t="s">
        <v>25</v>
      </c>
      <c r="C806" s="14" t="s">
        <v>79</v>
      </c>
      <c r="D806" s="14" t="s">
        <v>104</v>
      </c>
      <c r="E806" s="101">
        <v>3</v>
      </c>
      <c r="F806" s="14">
        <v>2010</v>
      </c>
      <c r="G806" s="15">
        <v>500.18689507630893</v>
      </c>
      <c r="H806" s="15">
        <v>102</v>
      </c>
      <c r="I806" s="15">
        <v>60</v>
      </c>
      <c r="J806" s="15">
        <v>0</v>
      </c>
      <c r="K806" s="15">
        <v>51</v>
      </c>
      <c r="L806" s="15">
        <v>16.830000000000002</v>
      </c>
      <c r="M806" s="15">
        <v>178.83</v>
      </c>
    </row>
    <row r="807" spans="1:13" x14ac:dyDescent="0.2">
      <c r="A807" s="14" t="s">
        <v>14</v>
      </c>
      <c r="B807" s="14" t="s">
        <v>25</v>
      </c>
      <c r="C807" s="14" t="s">
        <v>28</v>
      </c>
      <c r="D807" s="14" t="s">
        <v>81</v>
      </c>
      <c r="E807" s="101">
        <v>3</v>
      </c>
      <c r="F807" s="14">
        <v>2013</v>
      </c>
      <c r="G807" s="15">
        <v>569.08628170592078</v>
      </c>
      <c r="H807" s="15">
        <v>376</v>
      </c>
      <c r="I807" s="15">
        <v>0</v>
      </c>
      <c r="J807" s="15">
        <v>143</v>
      </c>
      <c r="K807" s="15">
        <v>0</v>
      </c>
      <c r="L807" s="15">
        <v>0</v>
      </c>
      <c r="M807" s="15">
        <v>519</v>
      </c>
    </row>
    <row r="808" spans="1:13" x14ac:dyDescent="0.2">
      <c r="A808" s="14" t="s">
        <v>13</v>
      </c>
      <c r="B808" s="14" t="s">
        <v>22</v>
      </c>
      <c r="C808" s="14" t="s">
        <v>30</v>
      </c>
      <c r="D808" s="14" t="s">
        <v>85</v>
      </c>
      <c r="E808" s="101">
        <v>1</v>
      </c>
      <c r="F808" s="14">
        <v>2019</v>
      </c>
      <c r="G808" s="15">
        <v>545.02042386611015</v>
      </c>
      <c r="H808" s="15">
        <v>71</v>
      </c>
      <c r="I808" s="15">
        <v>0</v>
      </c>
      <c r="J808" s="15">
        <v>131</v>
      </c>
      <c r="K808" s="15">
        <v>98</v>
      </c>
      <c r="L808" s="15">
        <v>34.551000000000002</v>
      </c>
      <c r="M808" s="15">
        <v>236.55099999999999</v>
      </c>
    </row>
    <row r="809" spans="1:13" x14ac:dyDescent="0.2">
      <c r="A809" s="14" t="s">
        <v>15</v>
      </c>
      <c r="B809" s="14" t="s">
        <v>27</v>
      </c>
      <c r="C809" s="14" t="s">
        <v>79</v>
      </c>
      <c r="D809" s="14" t="s">
        <v>86</v>
      </c>
      <c r="E809" s="101">
        <v>3</v>
      </c>
      <c r="F809" s="14">
        <v>2008</v>
      </c>
      <c r="G809" s="15">
        <v>827.04737481606526</v>
      </c>
      <c r="H809" s="15">
        <v>280</v>
      </c>
      <c r="I809" s="15">
        <v>0</v>
      </c>
      <c r="J809" s="15">
        <v>0</v>
      </c>
      <c r="K809" s="15">
        <v>0</v>
      </c>
      <c r="L809" s="15">
        <v>0</v>
      </c>
      <c r="M809" s="15">
        <v>280</v>
      </c>
    </row>
    <row r="810" spans="1:13" x14ac:dyDescent="0.2">
      <c r="A810" s="14" t="s">
        <v>13</v>
      </c>
      <c r="B810" s="14" t="s">
        <v>23</v>
      </c>
      <c r="C810" s="14" t="s">
        <v>79</v>
      </c>
      <c r="D810" s="14" t="s">
        <v>104</v>
      </c>
      <c r="E810" s="101">
        <v>3</v>
      </c>
      <c r="F810" s="14">
        <v>2010</v>
      </c>
      <c r="G810" s="15">
        <v>575.66402049209478</v>
      </c>
      <c r="H810" s="15">
        <v>703</v>
      </c>
      <c r="I810" s="15">
        <v>0</v>
      </c>
      <c r="J810" s="15">
        <v>0</v>
      </c>
      <c r="K810" s="15">
        <v>2</v>
      </c>
      <c r="L810" s="15">
        <v>0.66</v>
      </c>
      <c r="M810" s="15">
        <v>703.66</v>
      </c>
    </row>
    <row r="811" spans="1:13" x14ac:dyDescent="0.2">
      <c r="A811" s="14" t="s">
        <v>13</v>
      </c>
      <c r="B811" s="14" t="s">
        <v>21</v>
      </c>
      <c r="C811" s="14" t="s">
        <v>30</v>
      </c>
      <c r="D811" s="14" t="s">
        <v>85</v>
      </c>
      <c r="E811" s="101">
        <v>1</v>
      </c>
      <c r="F811" s="14">
        <v>2019</v>
      </c>
      <c r="G811" s="15">
        <v>429.78583563919631</v>
      </c>
      <c r="H811" s="15">
        <v>38</v>
      </c>
      <c r="I811" s="15">
        <v>36</v>
      </c>
      <c r="J811" s="15">
        <v>269</v>
      </c>
      <c r="K811" s="15">
        <v>119</v>
      </c>
      <c r="L811" s="15">
        <v>39.270000000000003</v>
      </c>
      <c r="M811" s="15">
        <v>382.27</v>
      </c>
    </row>
    <row r="812" spans="1:13" x14ac:dyDescent="0.2">
      <c r="A812" s="14" t="s">
        <v>13</v>
      </c>
      <c r="B812" s="14" t="s">
        <v>22</v>
      </c>
      <c r="C812" s="14" t="s">
        <v>30</v>
      </c>
      <c r="D812" s="14" t="s">
        <v>85</v>
      </c>
      <c r="E812" s="101">
        <v>2</v>
      </c>
      <c r="F812" s="14">
        <v>2017</v>
      </c>
      <c r="G812" s="15">
        <v>641.36392834162461</v>
      </c>
      <c r="H812" s="15">
        <v>274</v>
      </c>
      <c r="I812" s="15">
        <v>0</v>
      </c>
      <c r="J812" s="15">
        <v>1</v>
      </c>
      <c r="K812" s="15">
        <v>315</v>
      </c>
      <c r="L812" s="15">
        <v>103.95</v>
      </c>
      <c r="M812" s="15">
        <v>378.95</v>
      </c>
    </row>
    <row r="813" spans="1:13" x14ac:dyDescent="0.2">
      <c r="A813" s="14" t="s">
        <v>13</v>
      </c>
      <c r="B813" s="14" t="s">
        <v>22</v>
      </c>
      <c r="C813" s="14" t="s">
        <v>30</v>
      </c>
      <c r="D813" s="14" t="s">
        <v>85</v>
      </c>
      <c r="E813" s="101">
        <v>1</v>
      </c>
      <c r="F813" s="14">
        <v>2020</v>
      </c>
      <c r="G813" s="15">
        <v>800.66069841130968</v>
      </c>
      <c r="H813" s="15">
        <v>31</v>
      </c>
      <c r="I813" s="15">
        <v>0</v>
      </c>
      <c r="J813" s="15">
        <v>17</v>
      </c>
      <c r="K813" s="15">
        <v>0</v>
      </c>
      <c r="L813" s="15">
        <v>0</v>
      </c>
      <c r="M813" s="15">
        <v>48</v>
      </c>
    </row>
    <row r="814" spans="1:13" x14ac:dyDescent="0.2">
      <c r="A814" s="14" t="s">
        <v>15</v>
      </c>
      <c r="B814" s="14" t="s">
        <v>27</v>
      </c>
      <c r="C814" s="14" t="s">
        <v>28</v>
      </c>
      <c r="D814" s="14" t="s">
        <v>80</v>
      </c>
      <c r="E814" s="101">
        <v>2</v>
      </c>
      <c r="F814" s="14">
        <v>2015</v>
      </c>
      <c r="G814" s="15">
        <v>463.82900067759516</v>
      </c>
      <c r="H814" s="15">
        <v>1012</v>
      </c>
      <c r="I814" s="15">
        <v>0</v>
      </c>
      <c r="J814" s="15">
        <v>238</v>
      </c>
      <c r="K814" s="15">
        <v>398</v>
      </c>
      <c r="L814" s="15">
        <v>131.34</v>
      </c>
      <c r="M814" s="15">
        <v>1381.34</v>
      </c>
    </row>
    <row r="815" spans="1:13" x14ac:dyDescent="0.2">
      <c r="A815" s="14" t="s">
        <v>15</v>
      </c>
      <c r="B815" s="14" t="s">
        <v>26</v>
      </c>
      <c r="C815" s="14" t="s">
        <v>79</v>
      </c>
      <c r="D815" s="14" t="s">
        <v>104</v>
      </c>
      <c r="E815" s="101">
        <v>3</v>
      </c>
      <c r="F815" s="14">
        <v>2006</v>
      </c>
      <c r="G815" s="15">
        <v>315.31341258093181</v>
      </c>
      <c r="H815" s="15">
        <v>199</v>
      </c>
      <c r="I815" s="15">
        <v>521</v>
      </c>
      <c r="J815" s="15">
        <v>303</v>
      </c>
      <c r="K815" s="15">
        <v>67</v>
      </c>
      <c r="L815" s="15">
        <v>22.11</v>
      </c>
      <c r="M815" s="15">
        <v>1045.1099999999999</v>
      </c>
    </row>
    <row r="816" spans="1:13" x14ac:dyDescent="0.2">
      <c r="A816" s="14" t="s">
        <v>11</v>
      </c>
      <c r="B816" s="14" t="s">
        <v>17</v>
      </c>
      <c r="C816" s="14" t="s">
        <v>31</v>
      </c>
      <c r="D816" s="14" t="s">
        <v>87</v>
      </c>
      <c r="E816" s="101">
        <v>3</v>
      </c>
      <c r="F816" s="14">
        <v>2004</v>
      </c>
      <c r="G816" s="15">
        <v>297.56191217689951</v>
      </c>
      <c r="H816" s="15">
        <v>269</v>
      </c>
      <c r="I816" s="15">
        <v>0</v>
      </c>
      <c r="J816" s="15">
        <v>1</v>
      </c>
      <c r="K816" s="15">
        <v>0</v>
      </c>
      <c r="L816" s="15">
        <v>0</v>
      </c>
      <c r="M816" s="15">
        <v>270</v>
      </c>
    </row>
    <row r="817" spans="1:13" x14ac:dyDescent="0.2">
      <c r="A817" s="14" t="s">
        <v>15</v>
      </c>
      <c r="B817" s="14" t="s">
        <v>26</v>
      </c>
      <c r="C817" s="14" t="s">
        <v>28</v>
      </c>
      <c r="D817" s="14" t="s">
        <v>80</v>
      </c>
      <c r="E817" s="101">
        <v>3</v>
      </c>
      <c r="F817" s="14">
        <v>2007</v>
      </c>
      <c r="G817" s="15">
        <v>406.09605300212183</v>
      </c>
      <c r="H817" s="15">
        <v>715</v>
      </c>
      <c r="I817" s="15">
        <v>80</v>
      </c>
      <c r="J817" s="15">
        <v>153</v>
      </c>
      <c r="K817" s="15">
        <v>0</v>
      </c>
      <c r="L817" s="15">
        <v>0</v>
      </c>
      <c r="M817" s="15">
        <v>948</v>
      </c>
    </row>
    <row r="818" spans="1:13" x14ac:dyDescent="0.2">
      <c r="A818" s="14" t="s">
        <v>11</v>
      </c>
      <c r="B818" s="14" t="s">
        <v>16</v>
      </c>
      <c r="C818" s="14" t="s">
        <v>79</v>
      </c>
      <c r="D818" s="14" t="s">
        <v>104</v>
      </c>
      <c r="E818" s="101">
        <v>3</v>
      </c>
      <c r="F818" s="14">
        <v>2006</v>
      </c>
      <c r="G818" s="15">
        <v>360.60552839369285</v>
      </c>
      <c r="H818" s="15">
        <v>116</v>
      </c>
      <c r="I818" s="15">
        <v>0</v>
      </c>
      <c r="J818" s="15">
        <v>0</v>
      </c>
      <c r="K818" s="15">
        <v>0</v>
      </c>
      <c r="L818" s="15">
        <v>0</v>
      </c>
      <c r="M818" s="15">
        <v>116</v>
      </c>
    </row>
    <row r="819" spans="1:13" x14ac:dyDescent="0.2">
      <c r="A819" s="14" t="s">
        <v>13</v>
      </c>
      <c r="B819" s="14" t="s">
        <v>22</v>
      </c>
      <c r="C819" s="14" t="s">
        <v>79</v>
      </c>
      <c r="D819" s="14" t="s">
        <v>104</v>
      </c>
      <c r="E819" s="101">
        <v>3</v>
      </c>
      <c r="F819" s="14">
        <v>2006</v>
      </c>
      <c r="G819" s="15">
        <v>320.45831308877212</v>
      </c>
      <c r="H819" s="15">
        <v>219</v>
      </c>
      <c r="I819" s="15">
        <v>0</v>
      </c>
      <c r="J819" s="15">
        <v>0</v>
      </c>
      <c r="K819" s="15">
        <v>0</v>
      </c>
      <c r="L819" s="15">
        <v>27.819000000000006</v>
      </c>
      <c r="M819" s="15">
        <v>246.81900000000002</v>
      </c>
    </row>
    <row r="820" spans="1:13" x14ac:dyDescent="0.2">
      <c r="A820" s="14" t="s">
        <v>13</v>
      </c>
      <c r="B820" s="14" t="s">
        <v>22</v>
      </c>
      <c r="C820" s="14" t="s">
        <v>28</v>
      </c>
      <c r="D820" s="14" t="s">
        <v>80</v>
      </c>
      <c r="E820" s="101">
        <v>3</v>
      </c>
      <c r="F820" s="14">
        <v>2010</v>
      </c>
      <c r="G820" s="15">
        <v>558.89347534472699</v>
      </c>
      <c r="H820" s="15">
        <v>0</v>
      </c>
      <c r="I820" s="15">
        <v>830</v>
      </c>
      <c r="J820" s="15">
        <v>110</v>
      </c>
      <c r="K820" s="15">
        <v>0</v>
      </c>
      <c r="L820" s="15">
        <v>0</v>
      </c>
      <c r="M820" s="15">
        <v>940</v>
      </c>
    </row>
    <row r="821" spans="1:13" x14ac:dyDescent="0.2">
      <c r="A821" s="14" t="s">
        <v>13</v>
      </c>
      <c r="B821" s="14" t="s">
        <v>21</v>
      </c>
      <c r="C821" s="14" t="s">
        <v>79</v>
      </c>
      <c r="D821" s="14" t="s">
        <v>104</v>
      </c>
      <c r="E821" s="101">
        <v>1</v>
      </c>
      <c r="F821" s="14">
        <v>2020</v>
      </c>
      <c r="G821" s="15">
        <v>909.19248552769386</v>
      </c>
      <c r="H821" s="15">
        <v>73</v>
      </c>
      <c r="I821" s="15">
        <v>0</v>
      </c>
      <c r="J821" s="15">
        <v>0</v>
      </c>
      <c r="K821" s="15">
        <v>0</v>
      </c>
      <c r="L821" s="15">
        <v>0</v>
      </c>
      <c r="M821" s="15">
        <v>73</v>
      </c>
    </row>
    <row r="822" spans="1:13" x14ac:dyDescent="0.2">
      <c r="A822" s="14" t="s">
        <v>13</v>
      </c>
      <c r="B822" s="14" t="s">
        <v>22</v>
      </c>
      <c r="C822" s="14" t="s">
        <v>28</v>
      </c>
      <c r="D822" s="14" t="s">
        <v>80</v>
      </c>
      <c r="E822" s="101">
        <v>1</v>
      </c>
      <c r="F822" s="14">
        <v>2021</v>
      </c>
      <c r="G822" s="15">
        <v>663.63664024223408</v>
      </c>
      <c r="H822" s="15">
        <v>33</v>
      </c>
      <c r="I822" s="15">
        <v>7</v>
      </c>
      <c r="J822" s="15">
        <v>274</v>
      </c>
      <c r="K822" s="15">
        <v>55</v>
      </c>
      <c r="L822" s="15">
        <v>18.150000000000002</v>
      </c>
      <c r="M822" s="15">
        <v>332.15</v>
      </c>
    </row>
    <row r="823" spans="1:13" x14ac:dyDescent="0.2">
      <c r="A823" s="14" t="s">
        <v>11</v>
      </c>
      <c r="B823" s="14" t="s">
        <v>17</v>
      </c>
      <c r="C823" s="14" t="s">
        <v>30</v>
      </c>
      <c r="D823" s="14" t="s">
        <v>85</v>
      </c>
      <c r="E823" s="101">
        <v>3</v>
      </c>
      <c r="F823" s="14">
        <v>2010</v>
      </c>
      <c r="G823" s="15">
        <v>501.18119764766675</v>
      </c>
      <c r="H823" s="15">
        <v>499</v>
      </c>
      <c r="I823" s="15">
        <v>6</v>
      </c>
      <c r="J823" s="15">
        <v>0</v>
      </c>
      <c r="K823" s="15">
        <v>180</v>
      </c>
      <c r="L823" s="15">
        <v>59.400000000000006</v>
      </c>
      <c r="M823" s="15">
        <v>564.4</v>
      </c>
    </row>
    <row r="824" spans="1:13" x14ac:dyDescent="0.2">
      <c r="A824" s="14" t="s">
        <v>13</v>
      </c>
      <c r="B824" s="14" t="s">
        <v>23</v>
      </c>
      <c r="C824" s="14" t="s">
        <v>31</v>
      </c>
      <c r="D824" s="14" t="s">
        <v>87</v>
      </c>
      <c r="E824" s="101">
        <v>3</v>
      </c>
      <c r="F824" s="14">
        <v>2008</v>
      </c>
      <c r="G824" s="15">
        <v>308.06069815822246</v>
      </c>
      <c r="H824" s="15">
        <v>384</v>
      </c>
      <c r="I824" s="15">
        <v>0</v>
      </c>
      <c r="J824" s="15">
        <v>642</v>
      </c>
      <c r="K824" s="15">
        <v>73</v>
      </c>
      <c r="L824" s="15">
        <v>24.09</v>
      </c>
      <c r="M824" s="15">
        <v>1050.0899999999999</v>
      </c>
    </row>
    <row r="825" spans="1:13" x14ac:dyDescent="0.2">
      <c r="A825" s="14" t="s">
        <v>13</v>
      </c>
      <c r="B825" s="14" t="s">
        <v>21</v>
      </c>
      <c r="C825" s="14" t="s">
        <v>30</v>
      </c>
      <c r="D825" s="14" t="s">
        <v>85</v>
      </c>
      <c r="E825" s="101">
        <v>3</v>
      </c>
      <c r="F825" s="14">
        <v>2002</v>
      </c>
      <c r="G825" s="15">
        <v>573.29280464619717</v>
      </c>
      <c r="H825" s="15">
        <v>0</v>
      </c>
      <c r="I825" s="15">
        <v>550</v>
      </c>
      <c r="J825" s="15">
        <v>47</v>
      </c>
      <c r="K825" s="15">
        <v>0</v>
      </c>
      <c r="L825" s="15">
        <v>0</v>
      </c>
      <c r="M825" s="15">
        <v>597</v>
      </c>
    </row>
    <row r="826" spans="1:13" x14ac:dyDescent="0.2">
      <c r="A826" s="14" t="s">
        <v>11</v>
      </c>
      <c r="B826" s="14" t="s">
        <v>17</v>
      </c>
      <c r="C826" s="14" t="s">
        <v>28</v>
      </c>
      <c r="D826" s="14" t="s">
        <v>80</v>
      </c>
      <c r="E826" s="101">
        <v>2</v>
      </c>
      <c r="F826" s="14">
        <v>2014</v>
      </c>
      <c r="G826" s="15">
        <v>434.62302378886704</v>
      </c>
      <c r="H826" s="15">
        <v>227</v>
      </c>
      <c r="I826" s="15">
        <v>0</v>
      </c>
      <c r="J826" s="15">
        <v>0</v>
      </c>
      <c r="K826" s="15">
        <v>0</v>
      </c>
      <c r="L826" s="15">
        <v>0</v>
      </c>
      <c r="M826" s="15">
        <v>227</v>
      </c>
    </row>
    <row r="827" spans="1:13" x14ac:dyDescent="0.2">
      <c r="A827" s="14" t="s">
        <v>11</v>
      </c>
      <c r="B827" s="14" t="s">
        <v>17</v>
      </c>
      <c r="C827" s="14" t="s">
        <v>30</v>
      </c>
      <c r="D827" s="14" t="s">
        <v>85</v>
      </c>
      <c r="E827" s="101">
        <v>3</v>
      </c>
      <c r="F827" s="14">
        <v>2010</v>
      </c>
      <c r="G827" s="15">
        <v>653.24094392993538</v>
      </c>
      <c r="H827" s="15">
        <v>13</v>
      </c>
      <c r="I827" s="15">
        <v>0</v>
      </c>
      <c r="J827" s="15">
        <v>196</v>
      </c>
      <c r="K827" s="15">
        <v>0</v>
      </c>
      <c r="L827" s="15">
        <v>0</v>
      </c>
      <c r="M827" s="15">
        <v>209</v>
      </c>
    </row>
    <row r="828" spans="1:13" x14ac:dyDescent="0.2">
      <c r="A828" s="14" t="s">
        <v>15</v>
      </c>
      <c r="B828" s="14" t="s">
        <v>26</v>
      </c>
      <c r="C828" s="14" t="s">
        <v>28</v>
      </c>
      <c r="D828" s="14" t="s">
        <v>82</v>
      </c>
      <c r="E828" s="101">
        <v>1</v>
      </c>
      <c r="F828" s="14">
        <v>2019</v>
      </c>
      <c r="G828" s="15">
        <v>680.73467948053985</v>
      </c>
      <c r="H828" s="15">
        <v>132</v>
      </c>
      <c r="I828" s="15">
        <v>265</v>
      </c>
      <c r="J828" s="15">
        <v>19</v>
      </c>
      <c r="K828" s="15">
        <v>77</v>
      </c>
      <c r="L828" s="15">
        <v>25.41</v>
      </c>
      <c r="M828" s="15">
        <v>441.41</v>
      </c>
    </row>
    <row r="829" spans="1:13" x14ac:dyDescent="0.2">
      <c r="A829" s="14" t="s">
        <v>15</v>
      </c>
      <c r="B829" s="14" t="s">
        <v>26</v>
      </c>
      <c r="C829" s="14" t="s">
        <v>79</v>
      </c>
      <c r="D829" s="14" t="s">
        <v>86</v>
      </c>
      <c r="E829" s="101">
        <v>2</v>
      </c>
      <c r="F829" s="14">
        <v>2017</v>
      </c>
      <c r="G829" s="15">
        <v>805.80255485624252</v>
      </c>
      <c r="H829" s="15">
        <v>0</v>
      </c>
      <c r="I829" s="15">
        <v>149</v>
      </c>
      <c r="J829" s="15">
        <v>10</v>
      </c>
      <c r="K829" s="15">
        <v>2</v>
      </c>
      <c r="L829" s="15">
        <v>0.66</v>
      </c>
      <c r="M829" s="15">
        <v>159.66</v>
      </c>
    </row>
    <row r="830" spans="1:13" x14ac:dyDescent="0.2">
      <c r="A830" s="14" t="s">
        <v>13</v>
      </c>
      <c r="B830" s="14" t="s">
        <v>22</v>
      </c>
      <c r="C830" s="14" t="s">
        <v>79</v>
      </c>
      <c r="D830" s="14" t="s">
        <v>104</v>
      </c>
      <c r="E830" s="101">
        <v>3</v>
      </c>
      <c r="F830" s="14">
        <v>2010</v>
      </c>
      <c r="G830" s="15">
        <v>508.54549344144345</v>
      </c>
      <c r="H830" s="15">
        <v>774</v>
      </c>
      <c r="I830" s="15">
        <v>50</v>
      </c>
      <c r="J830" s="15">
        <v>0</v>
      </c>
      <c r="K830" s="15">
        <v>35</v>
      </c>
      <c r="L830" s="15">
        <v>11.55</v>
      </c>
      <c r="M830" s="15">
        <v>835.55</v>
      </c>
    </row>
    <row r="831" spans="1:13" x14ac:dyDescent="0.2">
      <c r="A831" s="14" t="s">
        <v>12</v>
      </c>
      <c r="B831" s="14" t="s">
        <v>20</v>
      </c>
      <c r="C831" s="14" t="s">
        <v>28</v>
      </c>
      <c r="D831" s="14" t="s">
        <v>80</v>
      </c>
      <c r="E831" s="101">
        <v>3</v>
      </c>
      <c r="F831" s="14">
        <v>2011</v>
      </c>
      <c r="G831" s="15">
        <v>404.15296449795323</v>
      </c>
      <c r="H831" s="15">
        <v>95</v>
      </c>
      <c r="I831" s="15">
        <v>0</v>
      </c>
      <c r="J831" s="15">
        <v>0</v>
      </c>
      <c r="K831" s="15">
        <v>0</v>
      </c>
      <c r="L831" s="15">
        <v>0</v>
      </c>
      <c r="M831" s="15">
        <v>95</v>
      </c>
    </row>
    <row r="832" spans="1:13" x14ac:dyDescent="0.2">
      <c r="A832" s="14" t="s">
        <v>14</v>
      </c>
      <c r="B832" s="14" t="s">
        <v>25</v>
      </c>
      <c r="C832" s="14" t="s">
        <v>30</v>
      </c>
      <c r="D832" s="14" t="s">
        <v>85</v>
      </c>
      <c r="E832" s="101">
        <v>3</v>
      </c>
      <c r="F832" s="14">
        <v>2010</v>
      </c>
      <c r="G832" s="15">
        <v>392.66295739343394</v>
      </c>
      <c r="H832" s="15">
        <v>547</v>
      </c>
      <c r="I832" s="15">
        <v>72</v>
      </c>
      <c r="J832" s="15">
        <v>90</v>
      </c>
      <c r="K832" s="15">
        <v>41</v>
      </c>
      <c r="L832" s="15">
        <v>13.530000000000001</v>
      </c>
      <c r="M832" s="15">
        <v>722.53</v>
      </c>
    </row>
    <row r="833" spans="1:13" x14ac:dyDescent="0.2">
      <c r="A833" s="14" t="s">
        <v>12</v>
      </c>
      <c r="B833" s="14" t="s">
        <v>19</v>
      </c>
      <c r="C833" s="14" t="s">
        <v>79</v>
      </c>
      <c r="D833" s="14" t="s">
        <v>104</v>
      </c>
      <c r="E833" s="101">
        <v>3</v>
      </c>
      <c r="F833" s="14">
        <v>2008</v>
      </c>
      <c r="G833" s="15">
        <v>626.87595244223303</v>
      </c>
      <c r="H833" s="15">
        <v>14</v>
      </c>
      <c r="I833" s="15">
        <v>0</v>
      </c>
      <c r="J833" s="15">
        <v>48</v>
      </c>
      <c r="K833" s="15">
        <v>0</v>
      </c>
      <c r="L833" s="15">
        <v>0</v>
      </c>
      <c r="M833" s="15">
        <v>62</v>
      </c>
    </row>
    <row r="834" spans="1:13" x14ac:dyDescent="0.2">
      <c r="A834" s="14" t="s">
        <v>15</v>
      </c>
      <c r="B834" s="14" t="s">
        <v>27</v>
      </c>
      <c r="C834" s="14" t="s">
        <v>79</v>
      </c>
      <c r="D834" s="14" t="s">
        <v>104</v>
      </c>
      <c r="E834" s="101">
        <v>2</v>
      </c>
      <c r="F834" s="14">
        <v>2018</v>
      </c>
      <c r="G834" s="15">
        <v>705.63234074580885</v>
      </c>
      <c r="H834" s="15">
        <v>365</v>
      </c>
      <c r="I834" s="15">
        <v>0</v>
      </c>
      <c r="J834" s="15">
        <v>58</v>
      </c>
      <c r="K834" s="15">
        <v>0</v>
      </c>
      <c r="L834" s="15">
        <v>0</v>
      </c>
      <c r="M834" s="15">
        <v>423</v>
      </c>
    </row>
    <row r="835" spans="1:13" x14ac:dyDescent="0.2">
      <c r="A835" s="14" t="s">
        <v>14</v>
      </c>
      <c r="B835" s="14" t="s">
        <v>24</v>
      </c>
      <c r="C835" s="14" t="s">
        <v>28</v>
      </c>
      <c r="D835" s="14" t="s">
        <v>80</v>
      </c>
      <c r="E835" s="101">
        <v>2</v>
      </c>
      <c r="F835" s="14">
        <v>2018</v>
      </c>
      <c r="G835" s="15">
        <v>629.65787730821739</v>
      </c>
      <c r="H835" s="15">
        <v>0</v>
      </c>
      <c r="I835" s="15">
        <v>0</v>
      </c>
      <c r="J835" s="15">
        <v>480</v>
      </c>
      <c r="K835" s="15">
        <v>0</v>
      </c>
      <c r="L835" s="15">
        <v>0</v>
      </c>
      <c r="M835" s="15">
        <v>480</v>
      </c>
    </row>
    <row r="836" spans="1:13" x14ac:dyDescent="0.2">
      <c r="A836" s="14" t="s">
        <v>11</v>
      </c>
      <c r="B836" s="14" t="s">
        <v>16</v>
      </c>
      <c r="C836" s="14" t="s">
        <v>28</v>
      </c>
      <c r="D836" s="14" t="s">
        <v>80</v>
      </c>
      <c r="E836" s="101">
        <v>3</v>
      </c>
      <c r="F836" s="14">
        <v>2006</v>
      </c>
      <c r="G836" s="15">
        <v>328.29567422749659</v>
      </c>
      <c r="H836" s="15">
        <v>1054</v>
      </c>
      <c r="I836" s="15">
        <v>0</v>
      </c>
      <c r="J836" s="15">
        <v>0</v>
      </c>
      <c r="K836" s="15">
        <v>0</v>
      </c>
      <c r="L836" s="15">
        <v>0</v>
      </c>
      <c r="M836" s="15">
        <v>1054</v>
      </c>
    </row>
    <row r="837" spans="1:13" x14ac:dyDescent="0.2">
      <c r="A837" s="14" t="s">
        <v>15</v>
      </c>
      <c r="B837" s="14" t="s">
        <v>27</v>
      </c>
      <c r="C837" s="14" t="s">
        <v>30</v>
      </c>
      <c r="D837" s="14" t="s">
        <v>85</v>
      </c>
      <c r="E837" s="101">
        <v>1</v>
      </c>
      <c r="F837" s="14">
        <v>2020</v>
      </c>
      <c r="G837" s="15">
        <v>652.56830261236621</v>
      </c>
      <c r="H837" s="15">
        <v>205</v>
      </c>
      <c r="I837" s="15">
        <v>0</v>
      </c>
      <c r="J837" s="15">
        <v>0</v>
      </c>
      <c r="K837" s="15">
        <v>0</v>
      </c>
      <c r="L837" s="15">
        <v>0</v>
      </c>
      <c r="M837" s="15">
        <v>205</v>
      </c>
    </row>
    <row r="838" spans="1:13" x14ac:dyDescent="0.2">
      <c r="A838" s="14" t="s">
        <v>13</v>
      </c>
      <c r="B838" s="14" t="s">
        <v>21</v>
      </c>
      <c r="C838" s="14" t="s">
        <v>30</v>
      </c>
      <c r="D838" s="14" t="s">
        <v>85</v>
      </c>
      <c r="E838" s="101">
        <v>1</v>
      </c>
      <c r="F838" s="14">
        <v>2021</v>
      </c>
      <c r="G838" s="15">
        <v>454.24062157811721</v>
      </c>
      <c r="H838" s="15">
        <v>85</v>
      </c>
      <c r="I838" s="15">
        <v>13</v>
      </c>
      <c r="J838" s="15">
        <v>5</v>
      </c>
      <c r="K838" s="15">
        <v>0</v>
      </c>
      <c r="L838" s="15">
        <v>8.8440000000000012</v>
      </c>
      <c r="M838" s="15">
        <v>111.84399999999999</v>
      </c>
    </row>
    <row r="839" spans="1:13" x14ac:dyDescent="0.2">
      <c r="A839" s="14" t="s">
        <v>13</v>
      </c>
      <c r="B839" s="14" t="s">
        <v>21</v>
      </c>
      <c r="C839" s="14" t="s">
        <v>28</v>
      </c>
      <c r="D839" s="14" t="s">
        <v>80</v>
      </c>
      <c r="E839" s="101">
        <v>1</v>
      </c>
      <c r="F839" s="14">
        <v>2019</v>
      </c>
      <c r="G839" s="15">
        <v>456.72141938613271</v>
      </c>
      <c r="H839" s="15">
        <v>0</v>
      </c>
      <c r="I839" s="15">
        <v>365</v>
      </c>
      <c r="J839" s="15">
        <v>0</v>
      </c>
      <c r="K839" s="15">
        <v>237</v>
      </c>
      <c r="L839" s="15">
        <v>78.210000000000008</v>
      </c>
      <c r="M839" s="15">
        <v>443.21000000000004</v>
      </c>
    </row>
    <row r="840" spans="1:13" x14ac:dyDescent="0.2">
      <c r="A840" s="14" t="s">
        <v>13</v>
      </c>
      <c r="B840" s="14" t="s">
        <v>22</v>
      </c>
      <c r="C840" s="14" t="s">
        <v>30</v>
      </c>
      <c r="D840" s="14" t="s">
        <v>85</v>
      </c>
      <c r="E840" s="101">
        <v>3</v>
      </c>
      <c r="F840" s="14">
        <v>2005</v>
      </c>
      <c r="G840" s="15">
        <v>297.70393972365969</v>
      </c>
      <c r="H840" s="15">
        <v>276</v>
      </c>
      <c r="I840" s="15">
        <v>84</v>
      </c>
      <c r="J840" s="15">
        <v>416</v>
      </c>
      <c r="K840" s="15">
        <v>0</v>
      </c>
      <c r="L840" s="15">
        <v>0</v>
      </c>
      <c r="M840" s="15">
        <v>776</v>
      </c>
    </row>
    <row r="841" spans="1:13" x14ac:dyDescent="0.2">
      <c r="A841" s="14" t="s">
        <v>11</v>
      </c>
      <c r="B841" s="14" t="s">
        <v>18</v>
      </c>
      <c r="C841" s="14" t="s">
        <v>79</v>
      </c>
      <c r="D841" s="14" t="s">
        <v>104</v>
      </c>
      <c r="E841" s="101">
        <v>3</v>
      </c>
      <c r="F841" s="14">
        <v>2004</v>
      </c>
      <c r="G841" s="15">
        <v>358.39647374671353</v>
      </c>
      <c r="H841" s="15">
        <v>465</v>
      </c>
      <c r="I841" s="15">
        <v>60</v>
      </c>
      <c r="J841" s="15">
        <v>21</v>
      </c>
      <c r="K841" s="15">
        <v>13</v>
      </c>
      <c r="L841" s="15">
        <v>4.29</v>
      </c>
      <c r="M841" s="15">
        <v>550.29</v>
      </c>
    </row>
    <row r="842" spans="1:13" x14ac:dyDescent="0.2">
      <c r="A842" s="14" t="s">
        <v>13</v>
      </c>
      <c r="B842" s="14" t="s">
        <v>21</v>
      </c>
      <c r="C842" s="14" t="s">
        <v>30</v>
      </c>
      <c r="D842" s="14" t="s">
        <v>85</v>
      </c>
      <c r="E842" s="101">
        <v>2</v>
      </c>
      <c r="F842" s="14">
        <v>2015</v>
      </c>
      <c r="G842" s="15">
        <v>882.2585495144632</v>
      </c>
      <c r="H842" s="15">
        <v>55</v>
      </c>
      <c r="I842" s="15">
        <v>0</v>
      </c>
      <c r="J842" s="15">
        <v>0</v>
      </c>
      <c r="K842" s="15">
        <v>37</v>
      </c>
      <c r="L842" s="15">
        <v>12.21</v>
      </c>
      <c r="M842" s="15">
        <v>67.210000000000008</v>
      </c>
    </row>
    <row r="843" spans="1:13" x14ac:dyDescent="0.2">
      <c r="A843" s="14" t="s">
        <v>11</v>
      </c>
      <c r="B843" s="14" t="s">
        <v>17</v>
      </c>
      <c r="C843" s="14" t="s">
        <v>30</v>
      </c>
      <c r="D843" s="14" t="s">
        <v>85</v>
      </c>
      <c r="E843" s="101">
        <v>3</v>
      </c>
      <c r="F843" s="14">
        <v>2011</v>
      </c>
      <c r="G843" s="15">
        <v>633.063838004275</v>
      </c>
      <c r="H843" s="15">
        <v>0</v>
      </c>
      <c r="I843" s="15">
        <v>313</v>
      </c>
      <c r="J843" s="15">
        <v>0</v>
      </c>
      <c r="K843" s="15">
        <v>36</v>
      </c>
      <c r="L843" s="15">
        <v>11.88</v>
      </c>
      <c r="M843" s="15">
        <v>324.88</v>
      </c>
    </row>
    <row r="844" spans="1:13" x14ac:dyDescent="0.2">
      <c r="A844" s="14" t="s">
        <v>11</v>
      </c>
      <c r="B844" s="14" t="s">
        <v>17</v>
      </c>
      <c r="C844" s="14" t="s">
        <v>30</v>
      </c>
      <c r="D844" s="14" t="s">
        <v>85</v>
      </c>
      <c r="E844" s="101">
        <v>3</v>
      </c>
      <c r="F844" s="14">
        <v>2010</v>
      </c>
      <c r="G844" s="15">
        <v>438.10181525467402</v>
      </c>
      <c r="H844" s="15">
        <v>31</v>
      </c>
      <c r="I844" s="15">
        <v>7</v>
      </c>
      <c r="J844" s="15">
        <v>0</v>
      </c>
      <c r="K844" s="15">
        <v>0</v>
      </c>
      <c r="L844" s="15">
        <v>0</v>
      </c>
      <c r="M844" s="15">
        <v>38</v>
      </c>
    </row>
    <row r="845" spans="1:13" x14ac:dyDescent="0.2">
      <c r="A845" s="14" t="s">
        <v>14</v>
      </c>
      <c r="B845" s="14" t="s">
        <v>24</v>
      </c>
      <c r="C845" s="14" t="s">
        <v>28</v>
      </c>
      <c r="D845" s="14" t="s">
        <v>80</v>
      </c>
      <c r="E845" s="101">
        <v>3</v>
      </c>
      <c r="F845" s="14">
        <v>2010</v>
      </c>
      <c r="G845" s="15">
        <v>700.15839787802338</v>
      </c>
      <c r="H845" s="15">
        <v>84</v>
      </c>
      <c r="I845" s="15">
        <v>0</v>
      </c>
      <c r="J845" s="15">
        <v>29</v>
      </c>
      <c r="K845" s="15">
        <v>0</v>
      </c>
      <c r="L845" s="15">
        <v>0</v>
      </c>
      <c r="M845" s="15">
        <v>113</v>
      </c>
    </row>
    <row r="846" spans="1:13" x14ac:dyDescent="0.2">
      <c r="A846" s="14" t="s">
        <v>13</v>
      </c>
      <c r="B846" s="14" t="s">
        <v>22</v>
      </c>
      <c r="C846" s="14" t="s">
        <v>79</v>
      </c>
      <c r="D846" s="14" t="s">
        <v>104</v>
      </c>
      <c r="E846" s="101">
        <v>3</v>
      </c>
      <c r="F846" s="14">
        <v>2010</v>
      </c>
      <c r="G846" s="15">
        <v>668.189674099993</v>
      </c>
      <c r="H846" s="15">
        <v>276</v>
      </c>
      <c r="I846" s="15">
        <v>299</v>
      </c>
      <c r="J846" s="15">
        <v>138</v>
      </c>
      <c r="K846" s="15">
        <v>82</v>
      </c>
      <c r="L846" s="15">
        <v>27.060000000000002</v>
      </c>
      <c r="M846" s="15">
        <v>740.06</v>
      </c>
    </row>
    <row r="847" spans="1:13" x14ac:dyDescent="0.2">
      <c r="A847" s="14" t="s">
        <v>13</v>
      </c>
      <c r="B847" s="14" t="s">
        <v>22</v>
      </c>
      <c r="C847" s="14" t="s">
        <v>79</v>
      </c>
      <c r="D847" s="14" t="s">
        <v>104</v>
      </c>
      <c r="E847" s="101">
        <v>3</v>
      </c>
      <c r="F847" s="14">
        <v>2005</v>
      </c>
      <c r="G847" s="15">
        <v>362.94113863404004</v>
      </c>
      <c r="H847" s="15">
        <v>124</v>
      </c>
      <c r="I847" s="15">
        <v>0</v>
      </c>
      <c r="J847" s="15">
        <v>0</v>
      </c>
      <c r="K847" s="15">
        <v>0</v>
      </c>
      <c r="L847" s="15">
        <v>0</v>
      </c>
      <c r="M847" s="15">
        <v>124</v>
      </c>
    </row>
    <row r="848" spans="1:13" x14ac:dyDescent="0.2">
      <c r="A848" s="14" t="s">
        <v>14</v>
      </c>
      <c r="B848" s="14" t="s">
        <v>24</v>
      </c>
      <c r="C848" s="14" t="s">
        <v>28</v>
      </c>
      <c r="D848" s="14" t="s">
        <v>82</v>
      </c>
      <c r="E848" s="101">
        <v>1</v>
      </c>
      <c r="F848" s="14">
        <v>2019</v>
      </c>
      <c r="G848" s="15">
        <v>819.20551815839747</v>
      </c>
      <c r="H848" s="15">
        <v>47</v>
      </c>
      <c r="I848" s="15">
        <v>0</v>
      </c>
      <c r="J848" s="15">
        <v>4</v>
      </c>
      <c r="K848" s="15">
        <v>0</v>
      </c>
      <c r="L848" s="15">
        <v>0</v>
      </c>
      <c r="M848" s="15">
        <v>51</v>
      </c>
    </row>
    <row r="849" spans="1:13" x14ac:dyDescent="0.2">
      <c r="A849" s="14" t="s">
        <v>14</v>
      </c>
      <c r="B849" s="14" t="s">
        <v>24</v>
      </c>
      <c r="C849" s="14" t="s">
        <v>79</v>
      </c>
      <c r="D849" s="14" t="s">
        <v>104</v>
      </c>
      <c r="E849" s="101">
        <v>3</v>
      </c>
      <c r="F849" s="14">
        <v>2006</v>
      </c>
      <c r="G849" s="15">
        <v>522.53621573434373</v>
      </c>
      <c r="H849" s="15">
        <v>546</v>
      </c>
      <c r="I849" s="15">
        <v>133</v>
      </c>
      <c r="J849" s="15">
        <v>0</v>
      </c>
      <c r="K849" s="15">
        <v>0</v>
      </c>
      <c r="L849" s="15">
        <v>0</v>
      </c>
      <c r="M849" s="15">
        <v>679</v>
      </c>
    </row>
    <row r="850" spans="1:13" x14ac:dyDescent="0.2">
      <c r="A850" s="14" t="s">
        <v>13</v>
      </c>
      <c r="B850" s="14" t="s">
        <v>22</v>
      </c>
      <c r="C850" s="14" t="s">
        <v>29</v>
      </c>
      <c r="D850" s="14" t="s">
        <v>84</v>
      </c>
      <c r="E850" s="101">
        <v>1</v>
      </c>
      <c r="F850" s="14">
        <v>2019</v>
      </c>
      <c r="G850" s="15">
        <v>616.4142246164871</v>
      </c>
      <c r="H850" s="15">
        <v>295</v>
      </c>
      <c r="I850" s="15">
        <v>75</v>
      </c>
      <c r="J850" s="15">
        <v>5</v>
      </c>
      <c r="K850" s="15">
        <v>15</v>
      </c>
      <c r="L850" s="15">
        <v>4.95</v>
      </c>
      <c r="M850" s="15">
        <v>379.95</v>
      </c>
    </row>
    <row r="851" spans="1:13" x14ac:dyDescent="0.2">
      <c r="A851" s="14" t="s">
        <v>12</v>
      </c>
      <c r="B851" s="14" t="s">
        <v>19</v>
      </c>
      <c r="C851" s="14" t="s">
        <v>28</v>
      </c>
      <c r="D851" s="14" t="s">
        <v>80</v>
      </c>
      <c r="E851" s="101">
        <v>3</v>
      </c>
      <c r="F851" s="14">
        <v>2005</v>
      </c>
      <c r="G851" s="15">
        <v>426.48930298768801</v>
      </c>
      <c r="H851" s="15">
        <v>50</v>
      </c>
      <c r="I851" s="15">
        <v>0</v>
      </c>
      <c r="J851" s="15">
        <v>0</v>
      </c>
      <c r="K851" s="15">
        <v>0</v>
      </c>
      <c r="L851" s="15">
        <v>0</v>
      </c>
      <c r="M851" s="15">
        <v>50</v>
      </c>
    </row>
    <row r="852" spans="1:13" x14ac:dyDescent="0.2">
      <c r="A852" s="14" t="s">
        <v>13</v>
      </c>
      <c r="B852" s="14" t="s">
        <v>21</v>
      </c>
      <c r="C852" s="14" t="s">
        <v>31</v>
      </c>
      <c r="D852" s="14" t="s">
        <v>87</v>
      </c>
      <c r="E852" s="101">
        <v>3</v>
      </c>
      <c r="F852" s="14">
        <v>2002</v>
      </c>
      <c r="G852" s="15">
        <v>378.6329295080069</v>
      </c>
      <c r="H852" s="15">
        <v>698</v>
      </c>
      <c r="I852" s="15">
        <v>0</v>
      </c>
      <c r="J852" s="15">
        <v>5</v>
      </c>
      <c r="K852" s="15">
        <v>0</v>
      </c>
      <c r="L852" s="15">
        <v>0</v>
      </c>
      <c r="M852" s="15">
        <v>703</v>
      </c>
    </row>
    <row r="853" spans="1:13" x14ac:dyDescent="0.2">
      <c r="A853" s="14" t="s">
        <v>11</v>
      </c>
      <c r="B853" s="14" t="s">
        <v>17</v>
      </c>
      <c r="C853" s="14" t="s">
        <v>29</v>
      </c>
      <c r="D853" s="14" t="s">
        <v>84</v>
      </c>
      <c r="E853" s="101">
        <v>1</v>
      </c>
      <c r="F853" s="14">
        <v>2021</v>
      </c>
      <c r="G853" s="15">
        <v>495.83256580390895</v>
      </c>
      <c r="H853" s="15">
        <v>32</v>
      </c>
      <c r="I853" s="15">
        <v>5</v>
      </c>
      <c r="J853" s="15">
        <v>0</v>
      </c>
      <c r="K853" s="15">
        <v>20</v>
      </c>
      <c r="L853" s="15">
        <v>6.6000000000000005</v>
      </c>
      <c r="M853" s="15">
        <v>43.6</v>
      </c>
    </row>
    <row r="854" spans="1:13" x14ac:dyDescent="0.2">
      <c r="A854" s="14" t="s">
        <v>13</v>
      </c>
      <c r="B854" s="14" t="s">
        <v>23</v>
      </c>
      <c r="C854" s="14" t="s">
        <v>30</v>
      </c>
      <c r="D854" s="14" t="s">
        <v>85</v>
      </c>
      <c r="E854" s="101">
        <v>2</v>
      </c>
      <c r="F854" s="14">
        <v>2017</v>
      </c>
      <c r="G854" s="15">
        <v>787.62959658500654</v>
      </c>
      <c r="H854" s="15">
        <v>252</v>
      </c>
      <c r="I854" s="15">
        <v>26</v>
      </c>
      <c r="J854" s="15">
        <v>0</v>
      </c>
      <c r="K854" s="15">
        <v>0</v>
      </c>
      <c r="L854" s="15">
        <v>0</v>
      </c>
      <c r="M854" s="15">
        <v>278</v>
      </c>
    </row>
    <row r="855" spans="1:13" x14ac:dyDescent="0.2">
      <c r="A855" s="14" t="s">
        <v>11</v>
      </c>
      <c r="B855" s="14" t="s">
        <v>16</v>
      </c>
      <c r="C855" s="14" t="s">
        <v>79</v>
      </c>
      <c r="D855" s="14" t="s">
        <v>104</v>
      </c>
      <c r="E855" s="101">
        <v>3</v>
      </c>
      <c r="F855" s="14">
        <v>2008</v>
      </c>
      <c r="G855" s="15">
        <v>489.04749745962954</v>
      </c>
      <c r="H855" s="15">
        <v>680</v>
      </c>
      <c r="I855" s="15">
        <v>0</v>
      </c>
      <c r="J855" s="15">
        <v>0</v>
      </c>
      <c r="K855" s="15">
        <v>0</v>
      </c>
      <c r="L855" s="15">
        <v>0</v>
      </c>
      <c r="M855" s="15">
        <v>680</v>
      </c>
    </row>
    <row r="856" spans="1:13" x14ac:dyDescent="0.2">
      <c r="A856" s="14" t="s">
        <v>15</v>
      </c>
      <c r="B856" s="14" t="s">
        <v>27</v>
      </c>
      <c r="C856" s="14" t="s">
        <v>30</v>
      </c>
      <c r="D856" s="14" t="s">
        <v>85</v>
      </c>
      <c r="E856" s="101">
        <v>2</v>
      </c>
      <c r="F856" s="14">
        <v>2018</v>
      </c>
      <c r="G856" s="15">
        <v>623.48016870773449</v>
      </c>
      <c r="H856" s="15">
        <v>394</v>
      </c>
      <c r="I856" s="15">
        <v>0</v>
      </c>
      <c r="J856" s="15">
        <v>0</v>
      </c>
      <c r="K856" s="15">
        <v>0</v>
      </c>
      <c r="L856" s="15">
        <v>0</v>
      </c>
      <c r="M856" s="15">
        <v>394</v>
      </c>
    </row>
    <row r="857" spans="1:13" x14ac:dyDescent="0.2">
      <c r="A857" s="14" t="s">
        <v>12</v>
      </c>
      <c r="B857" s="14" t="s">
        <v>20</v>
      </c>
      <c r="C857" s="14" t="s">
        <v>28</v>
      </c>
      <c r="D857" s="14" t="s">
        <v>80</v>
      </c>
      <c r="E857" s="101">
        <v>3</v>
      </c>
      <c r="F857" s="14">
        <v>2005</v>
      </c>
      <c r="G857" s="15">
        <v>503.21602196136121</v>
      </c>
      <c r="H857" s="15">
        <v>102</v>
      </c>
      <c r="I857" s="15">
        <v>0</v>
      </c>
      <c r="J857" s="15">
        <v>1</v>
      </c>
      <c r="K857" s="15">
        <v>0</v>
      </c>
      <c r="L857" s="15">
        <v>0</v>
      </c>
      <c r="M857" s="15">
        <v>103</v>
      </c>
    </row>
    <row r="858" spans="1:13" x14ac:dyDescent="0.2">
      <c r="A858" s="14" t="s">
        <v>15</v>
      </c>
      <c r="B858" s="14" t="s">
        <v>26</v>
      </c>
      <c r="C858" s="14" t="s">
        <v>28</v>
      </c>
      <c r="D858" s="14" t="s">
        <v>80</v>
      </c>
      <c r="E858" s="101">
        <v>3</v>
      </c>
      <c r="F858" s="14">
        <v>2007</v>
      </c>
      <c r="G858" s="15">
        <v>464.32206654660905</v>
      </c>
      <c r="H858" s="15">
        <v>225</v>
      </c>
      <c r="I858" s="15">
        <v>0</v>
      </c>
      <c r="J858" s="15">
        <v>0</v>
      </c>
      <c r="K858" s="15">
        <v>0</v>
      </c>
      <c r="L858" s="15">
        <v>0</v>
      </c>
      <c r="M858" s="15">
        <v>225</v>
      </c>
    </row>
    <row r="859" spans="1:13" x14ac:dyDescent="0.2">
      <c r="A859" s="14" t="s">
        <v>11</v>
      </c>
      <c r="B859" s="14" t="s">
        <v>16</v>
      </c>
      <c r="C859" s="14" t="s">
        <v>30</v>
      </c>
      <c r="D859" s="14" t="s">
        <v>85</v>
      </c>
      <c r="E859" s="101">
        <v>3</v>
      </c>
      <c r="F859" s="14">
        <v>2012</v>
      </c>
      <c r="G859" s="15">
        <v>556.76419402679016</v>
      </c>
      <c r="H859" s="15">
        <v>58</v>
      </c>
      <c r="I859" s="15">
        <v>0</v>
      </c>
      <c r="J859" s="15">
        <v>0</v>
      </c>
      <c r="K859" s="15">
        <v>0</v>
      </c>
      <c r="L859" s="15">
        <v>0</v>
      </c>
      <c r="M859" s="15">
        <v>58</v>
      </c>
    </row>
    <row r="860" spans="1:13" x14ac:dyDescent="0.2">
      <c r="A860" s="14" t="s">
        <v>13</v>
      </c>
      <c r="B860" s="14" t="s">
        <v>22</v>
      </c>
      <c r="C860" s="14" t="s">
        <v>28</v>
      </c>
      <c r="D860" s="14" t="s">
        <v>80</v>
      </c>
      <c r="E860" s="101">
        <v>3</v>
      </c>
      <c r="F860" s="14">
        <v>2010</v>
      </c>
      <c r="G860" s="15">
        <v>479.09541948506785</v>
      </c>
      <c r="H860" s="15">
        <v>356</v>
      </c>
      <c r="I860" s="15">
        <v>138</v>
      </c>
      <c r="J860" s="15">
        <v>24</v>
      </c>
      <c r="K860" s="15">
        <v>6</v>
      </c>
      <c r="L860" s="15">
        <v>1.98</v>
      </c>
      <c r="M860" s="15">
        <v>519.98</v>
      </c>
    </row>
    <row r="861" spans="1:13" x14ac:dyDescent="0.2">
      <c r="A861" s="14" t="s">
        <v>13</v>
      </c>
      <c r="B861" s="14" t="s">
        <v>21</v>
      </c>
      <c r="C861" s="14" t="s">
        <v>28</v>
      </c>
      <c r="D861" s="14" t="s">
        <v>80</v>
      </c>
      <c r="E861" s="101">
        <v>3</v>
      </c>
      <c r="F861" s="14">
        <v>2009</v>
      </c>
      <c r="G861" s="15">
        <v>443.13888882196562</v>
      </c>
      <c r="H861" s="15">
        <v>283</v>
      </c>
      <c r="I861" s="15">
        <v>0</v>
      </c>
      <c r="J861" s="15">
        <v>3</v>
      </c>
      <c r="K861" s="15">
        <v>63</v>
      </c>
      <c r="L861" s="15">
        <v>20.790000000000003</v>
      </c>
      <c r="M861" s="15">
        <v>306.79000000000002</v>
      </c>
    </row>
    <row r="862" spans="1:13" x14ac:dyDescent="0.2">
      <c r="A862" s="14" t="s">
        <v>11</v>
      </c>
      <c r="B862" s="14" t="s">
        <v>17</v>
      </c>
      <c r="C862" s="14" t="s">
        <v>30</v>
      </c>
      <c r="D862" s="14" t="s">
        <v>85</v>
      </c>
      <c r="E862" s="101">
        <v>3</v>
      </c>
      <c r="F862" s="14">
        <v>2004</v>
      </c>
      <c r="G862" s="15">
        <v>562.35088161670069</v>
      </c>
      <c r="H862" s="15">
        <v>668</v>
      </c>
      <c r="I862" s="15">
        <v>0</v>
      </c>
      <c r="J862" s="15">
        <v>0</v>
      </c>
      <c r="K862" s="15">
        <v>736</v>
      </c>
      <c r="L862" s="15">
        <v>243.14400000000001</v>
      </c>
      <c r="M862" s="15">
        <v>911.14400000000001</v>
      </c>
    </row>
    <row r="863" spans="1:13" x14ac:dyDescent="0.2">
      <c r="A863" s="14" t="s">
        <v>13</v>
      </c>
      <c r="B863" s="14" t="s">
        <v>21</v>
      </c>
      <c r="C863" s="14" t="s">
        <v>30</v>
      </c>
      <c r="D863" s="14" t="s">
        <v>85</v>
      </c>
      <c r="E863" s="101">
        <v>1</v>
      </c>
      <c r="F863" s="14">
        <v>2020</v>
      </c>
      <c r="G863" s="15">
        <v>611.8343066154232</v>
      </c>
      <c r="H863" s="15">
        <v>151</v>
      </c>
      <c r="I863" s="15">
        <v>0</v>
      </c>
      <c r="J863" s="15">
        <v>0</v>
      </c>
      <c r="K863" s="15">
        <v>1024</v>
      </c>
      <c r="L863" s="15">
        <v>337.92</v>
      </c>
      <c r="M863" s="15">
        <v>488.92</v>
      </c>
    </row>
    <row r="864" spans="1:13" x14ac:dyDescent="0.2">
      <c r="A864" s="14" t="s">
        <v>11</v>
      </c>
      <c r="B864" s="14" t="s">
        <v>17</v>
      </c>
      <c r="C864" s="14" t="s">
        <v>79</v>
      </c>
      <c r="D864" s="14" t="s">
        <v>86</v>
      </c>
      <c r="E864" s="101">
        <v>2</v>
      </c>
      <c r="F864" s="14">
        <v>2014</v>
      </c>
      <c r="G864" s="15">
        <v>560.16385719639561</v>
      </c>
      <c r="H864" s="15">
        <v>124</v>
      </c>
      <c r="I864" s="15">
        <v>57</v>
      </c>
      <c r="J864" s="15">
        <v>16</v>
      </c>
      <c r="K864" s="15">
        <v>0</v>
      </c>
      <c r="L864" s="15">
        <v>0</v>
      </c>
      <c r="M864" s="15">
        <v>197</v>
      </c>
    </row>
    <row r="865" spans="1:13" x14ac:dyDescent="0.2">
      <c r="A865" s="14" t="s">
        <v>13</v>
      </c>
      <c r="B865" s="14" t="s">
        <v>22</v>
      </c>
      <c r="C865" s="14" t="s">
        <v>30</v>
      </c>
      <c r="D865" s="14" t="s">
        <v>85</v>
      </c>
      <c r="E865" s="101">
        <v>3</v>
      </c>
      <c r="F865" s="14">
        <v>2006</v>
      </c>
      <c r="G865" s="15">
        <v>424.69666955572279</v>
      </c>
      <c r="H865" s="15">
        <v>336</v>
      </c>
      <c r="I865" s="15">
        <v>0</v>
      </c>
      <c r="J865" s="15">
        <v>94</v>
      </c>
      <c r="K865" s="15">
        <v>0</v>
      </c>
      <c r="L865" s="15">
        <v>0</v>
      </c>
      <c r="M865" s="15">
        <v>430</v>
      </c>
    </row>
    <row r="866" spans="1:13" x14ac:dyDescent="0.2">
      <c r="A866" s="14" t="s">
        <v>12</v>
      </c>
      <c r="B866" s="14" t="s">
        <v>19</v>
      </c>
      <c r="C866" s="14" t="s">
        <v>29</v>
      </c>
      <c r="D866" s="14" t="s">
        <v>84</v>
      </c>
      <c r="E866" s="101">
        <v>3</v>
      </c>
      <c r="F866" s="14">
        <v>2010</v>
      </c>
      <c r="G866" s="15">
        <v>399.85989803964065</v>
      </c>
      <c r="H866" s="15">
        <v>252</v>
      </c>
      <c r="I866" s="15">
        <v>0</v>
      </c>
      <c r="J866" s="15">
        <v>0</v>
      </c>
      <c r="K866" s="15">
        <v>0</v>
      </c>
      <c r="L866" s="15">
        <v>0</v>
      </c>
      <c r="M866" s="15">
        <v>252</v>
      </c>
    </row>
    <row r="867" spans="1:13" x14ac:dyDescent="0.2">
      <c r="A867" s="14" t="s">
        <v>12</v>
      </c>
      <c r="B867" s="14" t="s">
        <v>20</v>
      </c>
      <c r="C867" s="14" t="s">
        <v>79</v>
      </c>
      <c r="D867" s="14" t="s">
        <v>104</v>
      </c>
      <c r="E867" s="101">
        <v>2</v>
      </c>
      <c r="F867" s="14">
        <v>2014</v>
      </c>
      <c r="G867" s="15">
        <v>346.66778964277557</v>
      </c>
      <c r="H867" s="15">
        <v>112</v>
      </c>
      <c r="I867" s="15">
        <v>77</v>
      </c>
      <c r="J867" s="15">
        <v>0</v>
      </c>
      <c r="K867" s="15">
        <v>0</v>
      </c>
      <c r="L867" s="15">
        <v>0</v>
      </c>
      <c r="M867" s="15">
        <v>189</v>
      </c>
    </row>
    <row r="868" spans="1:13" x14ac:dyDescent="0.2">
      <c r="A868" s="14" t="s">
        <v>15</v>
      </c>
      <c r="B868" s="14" t="s">
        <v>26</v>
      </c>
      <c r="C868" s="14" t="s">
        <v>79</v>
      </c>
      <c r="D868" s="14" t="s">
        <v>104</v>
      </c>
      <c r="E868" s="101">
        <v>3</v>
      </c>
      <c r="F868" s="14">
        <v>1997</v>
      </c>
      <c r="G868" s="15">
        <v>408.37844115828216</v>
      </c>
      <c r="H868" s="15">
        <v>1715</v>
      </c>
      <c r="I868" s="15">
        <v>55</v>
      </c>
      <c r="J868" s="15">
        <v>0</v>
      </c>
      <c r="K868" s="15">
        <v>0</v>
      </c>
      <c r="L868" s="15">
        <v>0</v>
      </c>
      <c r="M868" s="15">
        <v>1770</v>
      </c>
    </row>
    <row r="869" spans="1:13" x14ac:dyDescent="0.2">
      <c r="A869" s="14" t="s">
        <v>15</v>
      </c>
      <c r="B869" s="14" t="s">
        <v>27</v>
      </c>
      <c r="C869" s="14" t="s">
        <v>29</v>
      </c>
      <c r="D869" s="14" t="s">
        <v>83</v>
      </c>
      <c r="E869" s="101">
        <v>1</v>
      </c>
      <c r="F869" s="14">
        <v>2020</v>
      </c>
      <c r="G869" s="15">
        <v>617.03234805604984</v>
      </c>
      <c r="H869" s="15">
        <v>289</v>
      </c>
      <c r="I869" s="15">
        <v>0</v>
      </c>
      <c r="J869" s="15">
        <v>0</v>
      </c>
      <c r="K869" s="15">
        <v>0</v>
      </c>
      <c r="L869" s="15">
        <v>0</v>
      </c>
      <c r="M869" s="15">
        <v>289</v>
      </c>
    </row>
    <row r="870" spans="1:13" x14ac:dyDescent="0.2">
      <c r="A870" s="14" t="s">
        <v>12</v>
      </c>
      <c r="B870" s="14" t="s">
        <v>20</v>
      </c>
      <c r="C870" s="14" t="s">
        <v>31</v>
      </c>
      <c r="D870" s="14" t="s">
        <v>87</v>
      </c>
      <c r="E870" s="101">
        <v>3</v>
      </c>
      <c r="F870" s="14">
        <v>2007</v>
      </c>
      <c r="G870" s="15">
        <v>435.20273196591364</v>
      </c>
      <c r="H870" s="15">
        <v>126</v>
      </c>
      <c r="I870" s="15">
        <v>83</v>
      </c>
      <c r="J870" s="15">
        <v>430</v>
      </c>
      <c r="K870" s="15">
        <v>0</v>
      </c>
      <c r="L870" s="15">
        <v>0</v>
      </c>
      <c r="M870" s="15">
        <v>639</v>
      </c>
    </row>
    <row r="871" spans="1:13" x14ac:dyDescent="0.2">
      <c r="A871" s="14" t="s">
        <v>15</v>
      </c>
      <c r="B871" s="14" t="s">
        <v>27</v>
      </c>
      <c r="C871" s="14" t="s">
        <v>30</v>
      </c>
      <c r="D871" s="14" t="s">
        <v>85</v>
      </c>
      <c r="E871" s="101">
        <v>1</v>
      </c>
      <c r="F871" s="14">
        <v>2019</v>
      </c>
      <c r="G871" s="15">
        <v>102.4647587917643</v>
      </c>
      <c r="H871" s="15">
        <v>195</v>
      </c>
      <c r="I871" s="15">
        <v>0</v>
      </c>
      <c r="J871" s="15">
        <v>3</v>
      </c>
      <c r="K871" s="15">
        <v>6</v>
      </c>
      <c r="L871" s="15">
        <v>1.98</v>
      </c>
      <c r="M871" s="15">
        <v>199.98</v>
      </c>
    </row>
    <row r="872" spans="1:13" x14ac:dyDescent="0.2">
      <c r="A872" s="14" t="s">
        <v>13</v>
      </c>
      <c r="B872" s="14" t="s">
        <v>22</v>
      </c>
      <c r="C872" s="14" t="s">
        <v>79</v>
      </c>
      <c r="D872" s="14" t="s">
        <v>104</v>
      </c>
      <c r="E872" s="101">
        <v>3</v>
      </c>
      <c r="F872" s="14">
        <v>2012</v>
      </c>
      <c r="G872" s="15">
        <v>498.26870147355152</v>
      </c>
      <c r="H872" s="15">
        <v>0</v>
      </c>
      <c r="I872" s="15">
        <v>868</v>
      </c>
      <c r="J872" s="15">
        <v>73</v>
      </c>
      <c r="K872" s="15">
        <v>108</v>
      </c>
      <c r="L872" s="15">
        <v>35.64</v>
      </c>
      <c r="M872" s="15">
        <v>976.64</v>
      </c>
    </row>
    <row r="873" spans="1:13" x14ac:dyDescent="0.2">
      <c r="A873" s="14" t="s">
        <v>11</v>
      </c>
      <c r="B873" s="14" t="s">
        <v>16</v>
      </c>
      <c r="C873" s="14" t="s">
        <v>30</v>
      </c>
      <c r="D873" s="14" t="s">
        <v>85</v>
      </c>
      <c r="E873" s="101">
        <v>2</v>
      </c>
      <c r="F873" s="14">
        <v>2015</v>
      </c>
      <c r="G873" s="15">
        <v>831.80994724888353</v>
      </c>
      <c r="H873" s="15">
        <v>4</v>
      </c>
      <c r="I873" s="15">
        <v>0</v>
      </c>
      <c r="J873" s="15">
        <v>0</v>
      </c>
      <c r="K873" s="15">
        <v>0</v>
      </c>
      <c r="L873" s="15">
        <v>0</v>
      </c>
      <c r="M873" s="15">
        <v>4</v>
      </c>
    </row>
    <row r="874" spans="1:13" x14ac:dyDescent="0.2">
      <c r="A874" s="14" t="s">
        <v>14</v>
      </c>
      <c r="B874" s="14" t="s">
        <v>25</v>
      </c>
      <c r="C874" s="14" t="s">
        <v>28</v>
      </c>
      <c r="D874" s="14" t="s">
        <v>80</v>
      </c>
      <c r="E874" s="101">
        <v>3</v>
      </c>
      <c r="F874" s="14">
        <v>2011</v>
      </c>
      <c r="G874" s="15">
        <v>474.54651521040256</v>
      </c>
      <c r="H874" s="15">
        <v>736</v>
      </c>
      <c r="I874" s="15">
        <v>0</v>
      </c>
      <c r="J874" s="15">
        <v>10</v>
      </c>
      <c r="K874" s="15">
        <v>0</v>
      </c>
      <c r="L874" s="15">
        <v>0</v>
      </c>
      <c r="M874" s="15">
        <v>746</v>
      </c>
    </row>
    <row r="875" spans="1:13" x14ac:dyDescent="0.2">
      <c r="A875" s="14" t="s">
        <v>13</v>
      </c>
      <c r="B875" s="14" t="s">
        <v>21</v>
      </c>
      <c r="C875" s="14" t="s">
        <v>28</v>
      </c>
      <c r="D875" s="14" t="s">
        <v>80</v>
      </c>
      <c r="E875" s="101">
        <v>3</v>
      </c>
      <c r="F875" s="14">
        <v>2007</v>
      </c>
      <c r="G875" s="15">
        <v>445.23312768698861</v>
      </c>
      <c r="H875" s="15">
        <v>161</v>
      </c>
      <c r="I875" s="15">
        <v>0</v>
      </c>
      <c r="J875" s="15">
        <v>0</v>
      </c>
      <c r="K875" s="15">
        <v>0</v>
      </c>
      <c r="L875" s="15">
        <v>0</v>
      </c>
      <c r="M875" s="15">
        <v>161</v>
      </c>
    </row>
    <row r="876" spans="1:13" x14ac:dyDescent="0.2">
      <c r="A876" s="14" t="s">
        <v>12</v>
      </c>
      <c r="B876" s="14" t="s">
        <v>20</v>
      </c>
      <c r="C876" s="14" t="s">
        <v>29</v>
      </c>
      <c r="D876" s="14" t="s">
        <v>89</v>
      </c>
      <c r="E876" s="101">
        <v>1</v>
      </c>
      <c r="F876" s="14">
        <v>2020</v>
      </c>
      <c r="G876" s="15">
        <v>969.62667814006238</v>
      </c>
      <c r="H876" s="15">
        <v>57</v>
      </c>
      <c r="I876" s="15">
        <v>0</v>
      </c>
      <c r="J876" s="15">
        <v>0</v>
      </c>
      <c r="K876" s="15">
        <v>0</v>
      </c>
      <c r="L876" s="15">
        <v>0</v>
      </c>
      <c r="M876" s="15">
        <v>57</v>
      </c>
    </row>
    <row r="877" spans="1:13" x14ac:dyDescent="0.2">
      <c r="A877" s="14" t="s">
        <v>14</v>
      </c>
      <c r="B877" s="14" t="s">
        <v>24</v>
      </c>
      <c r="C877" s="14" t="s">
        <v>79</v>
      </c>
      <c r="D877" s="14" t="s">
        <v>104</v>
      </c>
      <c r="E877" s="101">
        <v>3</v>
      </c>
      <c r="F877" s="14">
        <v>2002</v>
      </c>
      <c r="G877" s="15">
        <v>450.18504740189604</v>
      </c>
      <c r="H877" s="15">
        <v>308</v>
      </c>
      <c r="I877" s="15">
        <v>158</v>
      </c>
      <c r="J877" s="15">
        <v>299</v>
      </c>
      <c r="K877" s="15">
        <v>0</v>
      </c>
      <c r="L877" s="15">
        <v>0</v>
      </c>
      <c r="M877" s="15">
        <v>765</v>
      </c>
    </row>
    <row r="878" spans="1:13" x14ac:dyDescent="0.2">
      <c r="A878" s="14" t="s">
        <v>15</v>
      </c>
      <c r="B878" s="14" t="s">
        <v>27</v>
      </c>
      <c r="C878" s="14" t="s">
        <v>30</v>
      </c>
      <c r="D878" s="14" t="s">
        <v>85</v>
      </c>
      <c r="E878" s="101">
        <v>3</v>
      </c>
      <c r="F878" s="14">
        <v>2013</v>
      </c>
      <c r="G878" s="15">
        <v>513.90766479755337</v>
      </c>
      <c r="H878" s="15">
        <v>167</v>
      </c>
      <c r="I878" s="15">
        <v>47</v>
      </c>
      <c r="J878" s="15">
        <v>80</v>
      </c>
      <c r="K878" s="15">
        <v>600</v>
      </c>
      <c r="L878" s="15">
        <v>198</v>
      </c>
      <c r="M878" s="15">
        <v>492</v>
      </c>
    </row>
    <row r="879" spans="1:13" x14ac:dyDescent="0.2">
      <c r="A879" s="14" t="s">
        <v>14</v>
      </c>
      <c r="B879" s="14" t="s">
        <v>25</v>
      </c>
      <c r="C879" s="14" t="s">
        <v>28</v>
      </c>
      <c r="D879" s="14" t="s">
        <v>80</v>
      </c>
      <c r="E879" s="101">
        <v>3</v>
      </c>
      <c r="F879" s="14">
        <v>2011</v>
      </c>
      <c r="G879" s="15">
        <v>1138.9116365049658</v>
      </c>
      <c r="H879" s="15">
        <v>459</v>
      </c>
      <c r="I879" s="15">
        <v>0</v>
      </c>
      <c r="J879" s="15">
        <v>12</v>
      </c>
      <c r="K879" s="15">
        <v>0</v>
      </c>
      <c r="L879" s="15">
        <v>0</v>
      </c>
      <c r="M879" s="15">
        <v>471</v>
      </c>
    </row>
    <row r="880" spans="1:13" x14ac:dyDescent="0.2">
      <c r="A880" s="14" t="s">
        <v>13</v>
      </c>
      <c r="B880" s="14" t="s">
        <v>22</v>
      </c>
      <c r="C880" s="14" t="s">
        <v>79</v>
      </c>
      <c r="D880" s="14" t="s">
        <v>104</v>
      </c>
      <c r="E880" s="101">
        <v>1</v>
      </c>
      <c r="F880" s="14">
        <v>2020</v>
      </c>
      <c r="G880" s="15">
        <v>457.77527989053874</v>
      </c>
      <c r="H880" s="15">
        <v>144</v>
      </c>
      <c r="I880" s="15">
        <v>27</v>
      </c>
      <c r="J880" s="15">
        <v>0</v>
      </c>
      <c r="K880" s="15">
        <v>55</v>
      </c>
      <c r="L880" s="15">
        <v>18.150000000000002</v>
      </c>
      <c r="M880" s="15">
        <v>189.15</v>
      </c>
    </row>
    <row r="881" spans="1:13" x14ac:dyDescent="0.2">
      <c r="A881" s="14" t="s">
        <v>15</v>
      </c>
      <c r="B881" s="14" t="s">
        <v>26</v>
      </c>
      <c r="C881" s="14" t="s">
        <v>79</v>
      </c>
      <c r="D881" s="14" t="s">
        <v>104</v>
      </c>
      <c r="E881" s="101">
        <v>1</v>
      </c>
      <c r="F881" s="14">
        <v>2021</v>
      </c>
      <c r="G881" s="15">
        <v>479.7821573297839</v>
      </c>
      <c r="H881" s="15">
        <v>0</v>
      </c>
      <c r="I881" s="15">
        <v>28</v>
      </c>
      <c r="J881" s="15">
        <v>0</v>
      </c>
      <c r="K881" s="15">
        <v>0</v>
      </c>
      <c r="L881" s="15">
        <v>3.3990000000000005</v>
      </c>
      <c r="M881" s="15">
        <v>31.399000000000001</v>
      </c>
    </row>
    <row r="882" spans="1:13" x14ac:dyDescent="0.2">
      <c r="A882" s="14" t="s">
        <v>13</v>
      </c>
      <c r="B882" s="14" t="s">
        <v>22</v>
      </c>
      <c r="C882" s="14" t="s">
        <v>30</v>
      </c>
      <c r="D882" s="14" t="s">
        <v>85</v>
      </c>
      <c r="E882" s="101">
        <v>2</v>
      </c>
      <c r="F882" s="14">
        <v>2017</v>
      </c>
      <c r="G882" s="15">
        <v>266.61089405313004</v>
      </c>
      <c r="H882" s="15">
        <v>23</v>
      </c>
      <c r="I882" s="15">
        <v>9</v>
      </c>
      <c r="J882" s="15">
        <v>0</v>
      </c>
      <c r="K882" s="15">
        <v>189</v>
      </c>
      <c r="L882" s="15">
        <v>62.370000000000005</v>
      </c>
      <c r="M882" s="15">
        <v>94.37</v>
      </c>
    </row>
    <row r="883" spans="1:13" x14ac:dyDescent="0.2">
      <c r="A883" s="14" t="s">
        <v>13</v>
      </c>
      <c r="B883" s="14" t="s">
        <v>23</v>
      </c>
      <c r="C883" s="14" t="s">
        <v>28</v>
      </c>
      <c r="D883" s="14" t="s">
        <v>80</v>
      </c>
      <c r="E883" s="101">
        <v>3</v>
      </c>
      <c r="F883" s="14">
        <v>2008</v>
      </c>
      <c r="G883" s="15">
        <v>507.79174536158757</v>
      </c>
      <c r="H883" s="15">
        <v>220</v>
      </c>
      <c r="I883" s="15">
        <v>672</v>
      </c>
      <c r="J883" s="15">
        <v>65</v>
      </c>
      <c r="K883" s="15">
        <v>0</v>
      </c>
      <c r="L883" s="15">
        <v>0</v>
      </c>
      <c r="M883" s="15">
        <v>957</v>
      </c>
    </row>
    <row r="884" spans="1:13" x14ac:dyDescent="0.2">
      <c r="A884" s="14" t="s">
        <v>13</v>
      </c>
      <c r="B884" s="14" t="s">
        <v>23</v>
      </c>
      <c r="C884" s="14" t="s">
        <v>30</v>
      </c>
      <c r="D884" s="14" t="s">
        <v>85</v>
      </c>
      <c r="E884" s="101">
        <v>3</v>
      </c>
      <c r="F884" s="14">
        <v>2009</v>
      </c>
      <c r="G884" s="15">
        <v>465.5563069028488</v>
      </c>
      <c r="H884" s="15">
        <v>140</v>
      </c>
      <c r="I884" s="15">
        <v>0</v>
      </c>
      <c r="J884" s="15">
        <v>0</v>
      </c>
      <c r="K884" s="15">
        <v>0</v>
      </c>
      <c r="L884" s="15">
        <v>3.3000000000000003</v>
      </c>
      <c r="M884" s="15">
        <v>143.30000000000001</v>
      </c>
    </row>
    <row r="885" spans="1:13" x14ac:dyDescent="0.2">
      <c r="A885" s="14" t="s">
        <v>11</v>
      </c>
      <c r="B885" s="14" t="s">
        <v>17</v>
      </c>
      <c r="C885" s="14" t="s">
        <v>79</v>
      </c>
      <c r="D885" s="14" t="s">
        <v>104</v>
      </c>
      <c r="E885" s="101">
        <v>1</v>
      </c>
      <c r="F885" s="14">
        <v>2021</v>
      </c>
      <c r="G885" s="15">
        <v>447.17161716754066</v>
      </c>
      <c r="H885" s="15">
        <v>84</v>
      </c>
      <c r="I885" s="15">
        <v>0</v>
      </c>
      <c r="J885" s="15">
        <v>9</v>
      </c>
      <c r="K885" s="15">
        <v>20</v>
      </c>
      <c r="L885" s="15">
        <v>6.6000000000000005</v>
      </c>
      <c r="M885" s="15">
        <v>99.6</v>
      </c>
    </row>
    <row r="886" spans="1:13" x14ac:dyDescent="0.2">
      <c r="A886" s="14" t="s">
        <v>13</v>
      </c>
      <c r="B886" s="14" t="s">
        <v>23</v>
      </c>
      <c r="C886" s="14" t="s">
        <v>79</v>
      </c>
      <c r="D886" s="14" t="s">
        <v>86</v>
      </c>
      <c r="E886" s="101">
        <v>3</v>
      </c>
      <c r="F886" s="14">
        <v>1998</v>
      </c>
      <c r="G886" s="15">
        <v>456.22659791345359</v>
      </c>
      <c r="H886" s="15">
        <v>0</v>
      </c>
      <c r="I886" s="15">
        <v>157</v>
      </c>
      <c r="J886" s="15">
        <v>0</v>
      </c>
      <c r="K886" s="15">
        <v>1221</v>
      </c>
      <c r="L886" s="15">
        <v>402.93</v>
      </c>
      <c r="M886" s="15">
        <v>559.93000000000006</v>
      </c>
    </row>
    <row r="887" spans="1:13" x14ac:dyDescent="0.2">
      <c r="A887" s="14" t="s">
        <v>15</v>
      </c>
      <c r="B887" s="14" t="s">
        <v>27</v>
      </c>
      <c r="C887" s="14" t="s">
        <v>29</v>
      </c>
      <c r="D887" s="14" t="s">
        <v>84</v>
      </c>
      <c r="E887" s="101">
        <v>1</v>
      </c>
      <c r="F887" s="14">
        <v>2019</v>
      </c>
      <c r="G887" s="15">
        <v>108.3742550792786</v>
      </c>
      <c r="H887" s="15">
        <v>113</v>
      </c>
      <c r="I887" s="15">
        <v>0</v>
      </c>
      <c r="J887" s="15">
        <v>0</v>
      </c>
      <c r="K887" s="15">
        <v>0</v>
      </c>
      <c r="L887" s="15">
        <v>0</v>
      </c>
      <c r="M887" s="15">
        <v>113</v>
      </c>
    </row>
    <row r="888" spans="1:13" x14ac:dyDescent="0.2">
      <c r="A888" s="14" t="s">
        <v>11</v>
      </c>
      <c r="B888" s="14" t="s">
        <v>17</v>
      </c>
      <c r="C888" s="14" t="s">
        <v>79</v>
      </c>
      <c r="D888" s="14" t="s">
        <v>104</v>
      </c>
      <c r="E888" s="101">
        <v>2</v>
      </c>
      <c r="F888" s="14">
        <v>2014</v>
      </c>
      <c r="G888" s="15">
        <v>498.93553600099034</v>
      </c>
      <c r="H888" s="15">
        <v>536</v>
      </c>
      <c r="I888" s="15">
        <v>26</v>
      </c>
      <c r="J888" s="15">
        <v>510</v>
      </c>
      <c r="K888" s="15">
        <v>600</v>
      </c>
      <c r="L888" s="15">
        <v>198</v>
      </c>
      <c r="M888" s="15">
        <v>1270</v>
      </c>
    </row>
    <row r="889" spans="1:13" x14ac:dyDescent="0.2">
      <c r="A889" s="14" t="s">
        <v>11</v>
      </c>
      <c r="B889" s="14" t="s">
        <v>16</v>
      </c>
      <c r="C889" s="14" t="s">
        <v>79</v>
      </c>
      <c r="D889" s="14" t="s">
        <v>104</v>
      </c>
      <c r="E889" s="101">
        <v>3</v>
      </c>
      <c r="F889" s="14">
        <v>2013</v>
      </c>
      <c r="G889" s="15">
        <v>650.27792027317901</v>
      </c>
      <c r="H889" s="15">
        <v>182</v>
      </c>
      <c r="I889" s="15">
        <v>48</v>
      </c>
      <c r="J889" s="15">
        <v>0</v>
      </c>
      <c r="K889" s="15">
        <v>0</v>
      </c>
      <c r="L889" s="15">
        <v>0</v>
      </c>
      <c r="M889" s="15">
        <v>230</v>
      </c>
    </row>
    <row r="890" spans="1:13" x14ac:dyDescent="0.2">
      <c r="A890" s="14" t="s">
        <v>14</v>
      </c>
      <c r="B890" s="14" t="s">
        <v>24</v>
      </c>
      <c r="C890" s="14" t="s">
        <v>79</v>
      </c>
      <c r="D890" s="14" t="s">
        <v>104</v>
      </c>
      <c r="E890" s="101">
        <v>3</v>
      </c>
      <c r="F890" s="14">
        <v>2007</v>
      </c>
      <c r="G890" s="15">
        <v>418.02897258747487</v>
      </c>
      <c r="H890" s="15">
        <v>509</v>
      </c>
      <c r="I890" s="15">
        <v>0</v>
      </c>
      <c r="J890" s="15">
        <v>0</v>
      </c>
      <c r="K890" s="15">
        <v>0</v>
      </c>
      <c r="L890" s="15">
        <v>0</v>
      </c>
      <c r="M890" s="15">
        <v>509</v>
      </c>
    </row>
    <row r="891" spans="1:13" x14ac:dyDescent="0.2">
      <c r="A891" s="14" t="s">
        <v>11</v>
      </c>
      <c r="B891" s="14" t="s">
        <v>16</v>
      </c>
      <c r="C891" s="14" t="s">
        <v>30</v>
      </c>
      <c r="D891" s="14" t="s">
        <v>85</v>
      </c>
      <c r="E891" s="101">
        <v>3</v>
      </c>
      <c r="F891" s="14">
        <v>2006</v>
      </c>
      <c r="G891" s="15">
        <v>588.8739952991142</v>
      </c>
      <c r="H891" s="15">
        <v>382</v>
      </c>
      <c r="I891" s="15">
        <v>0</v>
      </c>
      <c r="J891" s="15">
        <v>0</v>
      </c>
      <c r="K891" s="15">
        <v>6</v>
      </c>
      <c r="L891" s="15">
        <v>1.98</v>
      </c>
      <c r="M891" s="15">
        <v>383.98</v>
      </c>
    </row>
    <row r="892" spans="1:13" x14ac:dyDescent="0.2">
      <c r="A892" s="14" t="s">
        <v>13</v>
      </c>
      <c r="B892" s="14" t="s">
        <v>21</v>
      </c>
      <c r="C892" s="14" t="s">
        <v>79</v>
      </c>
      <c r="D892" s="14" t="s">
        <v>104</v>
      </c>
      <c r="E892" s="101">
        <v>3</v>
      </c>
      <c r="F892" s="14">
        <v>2007</v>
      </c>
      <c r="G892" s="15">
        <v>333.08693246273003</v>
      </c>
      <c r="H892" s="15">
        <v>0</v>
      </c>
      <c r="I892" s="15">
        <v>711</v>
      </c>
      <c r="J892" s="15">
        <v>0</v>
      </c>
      <c r="K892" s="15">
        <v>152</v>
      </c>
      <c r="L892" s="15">
        <v>50.160000000000004</v>
      </c>
      <c r="M892" s="15">
        <v>761.16</v>
      </c>
    </row>
    <row r="893" spans="1:13" x14ac:dyDescent="0.2">
      <c r="A893" s="14" t="s">
        <v>14</v>
      </c>
      <c r="B893" s="14" t="s">
        <v>25</v>
      </c>
      <c r="C893" s="14" t="s">
        <v>79</v>
      </c>
      <c r="D893" s="14" t="s">
        <v>104</v>
      </c>
      <c r="E893" s="101">
        <v>3</v>
      </c>
      <c r="F893" s="14">
        <v>2002</v>
      </c>
      <c r="G893" s="15">
        <v>368.3864202689673</v>
      </c>
      <c r="H893" s="15">
        <v>561</v>
      </c>
      <c r="I893" s="15">
        <v>69</v>
      </c>
      <c r="J893" s="15">
        <v>1</v>
      </c>
      <c r="K893" s="15">
        <v>0</v>
      </c>
      <c r="L893" s="15">
        <v>0</v>
      </c>
      <c r="M893" s="15">
        <v>631</v>
      </c>
    </row>
    <row r="894" spans="1:13" x14ac:dyDescent="0.2">
      <c r="A894" s="14" t="s">
        <v>14</v>
      </c>
      <c r="B894" s="14" t="s">
        <v>24</v>
      </c>
      <c r="C894" s="14" t="s">
        <v>28</v>
      </c>
      <c r="D894" s="14" t="s">
        <v>80</v>
      </c>
      <c r="E894" s="101">
        <v>1</v>
      </c>
      <c r="F894" s="14">
        <v>2020</v>
      </c>
      <c r="G894" s="15">
        <v>628.54643336961465</v>
      </c>
      <c r="H894" s="15">
        <v>95</v>
      </c>
      <c r="I894" s="15">
        <v>0</v>
      </c>
      <c r="J894" s="15">
        <v>10</v>
      </c>
      <c r="K894" s="15">
        <v>7</v>
      </c>
      <c r="L894" s="15">
        <v>2.31</v>
      </c>
      <c r="M894" s="15">
        <v>107.31</v>
      </c>
    </row>
    <row r="895" spans="1:13" x14ac:dyDescent="0.2">
      <c r="A895" s="14" t="s">
        <v>15</v>
      </c>
      <c r="B895" s="14" t="s">
        <v>26</v>
      </c>
      <c r="C895" s="14" t="s">
        <v>79</v>
      </c>
      <c r="D895" s="14" t="s">
        <v>104</v>
      </c>
      <c r="E895" s="101">
        <v>3</v>
      </c>
      <c r="F895" s="14">
        <v>2007</v>
      </c>
      <c r="G895" s="15">
        <v>770.99051627951917</v>
      </c>
      <c r="H895" s="15">
        <v>135</v>
      </c>
      <c r="I895" s="15">
        <v>410</v>
      </c>
      <c r="J895" s="15">
        <v>97</v>
      </c>
      <c r="K895" s="15">
        <v>0</v>
      </c>
      <c r="L895" s="15">
        <v>0</v>
      </c>
      <c r="M895" s="15">
        <v>642</v>
      </c>
    </row>
    <row r="896" spans="1:13" x14ac:dyDescent="0.2">
      <c r="A896" s="14" t="s">
        <v>14</v>
      </c>
      <c r="B896" s="14" t="s">
        <v>24</v>
      </c>
      <c r="C896" s="14" t="s">
        <v>30</v>
      </c>
      <c r="D896" s="14" t="s">
        <v>85</v>
      </c>
      <c r="E896" s="101">
        <v>2</v>
      </c>
      <c r="F896" s="14">
        <v>2018</v>
      </c>
      <c r="G896" s="15">
        <v>670.90315044638112</v>
      </c>
      <c r="H896" s="15">
        <v>294</v>
      </c>
      <c r="I896" s="15">
        <v>133</v>
      </c>
      <c r="J896" s="15">
        <v>0</v>
      </c>
      <c r="K896" s="15">
        <v>40</v>
      </c>
      <c r="L896" s="15">
        <v>13.200000000000001</v>
      </c>
      <c r="M896" s="15">
        <v>440.2</v>
      </c>
    </row>
    <row r="897" spans="1:13" x14ac:dyDescent="0.2">
      <c r="A897" s="14" t="s">
        <v>11</v>
      </c>
      <c r="B897" s="14" t="s">
        <v>17</v>
      </c>
      <c r="C897" s="14" t="s">
        <v>79</v>
      </c>
      <c r="D897" s="14" t="s">
        <v>104</v>
      </c>
      <c r="E897" s="101">
        <v>3</v>
      </c>
      <c r="F897" s="14">
        <v>2003</v>
      </c>
      <c r="G897" s="15">
        <v>367.701256373457</v>
      </c>
      <c r="H897" s="15">
        <v>576</v>
      </c>
      <c r="I897" s="15">
        <v>0</v>
      </c>
      <c r="J897" s="15">
        <v>0</v>
      </c>
      <c r="K897" s="15">
        <v>0</v>
      </c>
      <c r="L897" s="15">
        <v>0</v>
      </c>
      <c r="M897" s="15">
        <v>576</v>
      </c>
    </row>
    <row r="898" spans="1:13" x14ac:dyDescent="0.2">
      <c r="A898" s="14" t="s">
        <v>15</v>
      </c>
      <c r="B898" s="14" t="s">
        <v>27</v>
      </c>
      <c r="C898" s="14" t="s">
        <v>79</v>
      </c>
      <c r="D898" s="14" t="s">
        <v>86</v>
      </c>
      <c r="E898" s="101">
        <v>1</v>
      </c>
      <c r="F898" s="14">
        <v>2021</v>
      </c>
      <c r="G898" s="15">
        <v>818.24348475986221</v>
      </c>
      <c r="H898" s="15">
        <v>56</v>
      </c>
      <c r="I898" s="15">
        <v>0</v>
      </c>
      <c r="J898" s="15">
        <v>29</v>
      </c>
      <c r="K898" s="15">
        <v>55</v>
      </c>
      <c r="L898" s="15">
        <v>18.150000000000002</v>
      </c>
      <c r="M898" s="15">
        <v>103.15</v>
      </c>
    </row>
    <row r="899" spans="1:13" x14ac:dyDescent="0.2">
      <c r="A899" s="14" t="s">
        <v>15</v>
      </c>
      <c r="B899" s="14" t="s">
        <v>26</v>
      </c>
      <c r="C899" s="14" t="s">
        <v>79</v>
      </c>
      <c r="D899" s="14" t="s">
        <v>104</v>
      </c>
      <c r="E899" s="101">
        <v>3</v>
      </c>
      <c r="F899" s="14">
        <v>2010</v>
      </c>
      <c r="G899" s="15">
        <v>513.51420580557533</v>
      </c>
      <c r="H899" s="15">
        <v>320</v>
      </c>
      <c r="I899" s="15">
        <v>375</v>
      </c>
      <c r="J899" s="15">
        <v>56</v>
      </c>
      <c r="K899" s="15">
        <v>11</v>
      </c>
      <c r="L899" s="15">
        <v>3.6959999999999997</v>
      </c>
      <c r="M899" s="15">
        <v>754.69600000000003</v>
      </c>
    </row>
    <row r="900" spans="1:13" x14ac:dyDescent="0.2">
      <c r="A900" s="14" t="s">
        <v>15</v>
      </c>
      <c r="B900" s="14" t="s">
        <v>26</v>
      </c>
      <c r="C900" s="14" t="s">
        <v>79</v>
      </c>
      <c r="D900" s="14" t="s">
        <v>104</v>
      </c>
      <c r="E900" s="101">
        <v>3</v>
      </c>
      <c r="F900" s="14">
        <v>2004</v>
      </c>
      <c r="G900" s="15">
        <v>381.67468247434647</v>
      </c>
      <c r="H900" s="15">
        <v>487</v>
      </c>
      <c r="I900" s="15">
        <v>151</v>
      </c>
      <c r="J900" s="15">
        <v>96</v>
      </c>
      <c r="K900" s="15">
        <v>137</v>
      </c>
      <c r="L900" s="15">
        <v>45.21</v>
      </c>
      <c r="M900" s="15">
        <v>779.21</v>
      </c>
    </row>
    <row r="901" spans="1:13" x14ac:dyDescent="0.2">
      <c r="A901" s="14" t="s">
        <v>14</v>
      </c>
      <c r="B901" s="14" t="s">
        <v>25</v>
      </c>
      <c r="C901" s="14" t="s">
        <v>79</v>
      </c>
      <c r="D901" s="14" t="s">
        <v>104</v>
      </c>
      <c r="E901" s="101">
        <v>3</v>
      </c>
      <c r="F901" s="14">
        <v>2008</v>
      </c>
      <c r="G901" s="15">
        <v>428.73162435112192</v>
      </c>
      <c r="H901" s="15">
        <v>670</v>
      </c>
      <c r="I901" s="15">
        <v>29</v>
      </c>
      <c r="J901" s="15">
        <v>33</v>
      </c>
      <c r="K901" s="15">
        <v>50</v>
      </c>
      <c r="L901" s="15">
        <v>16.5</v>
      </c>
      <c r="M901" s="15">
        <v>748.5</v>
      </c>
    </row>
    <row r="902" spans="1:13" x14ac:dyDescent="0.2">
      <c r="A902" s="14" t="s">
        <v>11</v>
      </c>
      <c r="B902" s="14" t="s">
        <v>17</v>
      </c>
      <c r="C902" s="14" t="s">
        <v>79</v>
      </c>
      <c r="D902" s="14" t="s">
        <v>104</v>
      </c>
      <c r="E902" s="101">
        <v>1</v>
      </c>
      <c r="F902" s="14">
        <v>2019</v>
      </c>
      <c r="G902" s="15">
        <v>426.77721568940495</v>
      </c>
      <c r="H902" s="15">
        <v>215</v>
      </c>
      <c r="I902" s="15">
        <v>0</v>
      </c>
      <c r="J902" s="15">
        <v>3</v>
      </c>
      <c r="K902" s="15">
        <v>0</v>
      </c>
      <c r="L902" s="15">
        <v>19.833000000000002</v>
      </c>
      <c r="M902" s="15">
        <v>237.833</v>
      </c>
    </row>
    <row r="903" spans="1:13" x14ac:dyDescent="0.2">
      <c r="A903" s="14" t="s">
        <v>11</v>
      </c>
      <c r="B903" s="14" t="s">
        <v>16</v>
      </c>
      <c r="C903" s="14" t="s">
        <v>30</v>
      </c>
      <c r="D903" s="14" t="s">
        <v>85</v>
      </c>
      <c r="E903" s="101">
        <v>3</v>
      </c>
      <c r="F903" s="14">
        <v>2013</v>
      </c>
      <c r="G903" s="15">
        <v>626.87160177779447</v>
      </c>
      <c r="H903" s="15">
        <v>554</v>
      </c>
      <c r="I903" s="15">
        <v>0</v>
      </c>
      <c r="J903" s="15">
        <v>0</v>
      </c>
      <c r="K903" s="15">
        <v>0</v>
      </c>
      <c r="L903" s="15">
        <v>0</v>
      </c>
      <c r="M903" s="15">
        <v>554</v>
      </c>
    </row>
    <row r="904" spans="1:13" x14ac:dyDescent="0.2">
      <c r="A904" s="14" t="s">
        <v>13</v>
      </c>
      <c r="B904" s="14" t="s">
        <v>22</v>
      </c>
      <c r="C904" s="14" t="s">
        <v>79</v>
      </c>
      <c r="D904" s="14" t="s">
        <v>104</v>
      </c>
      <c r="E904" s="101">
        <v>3</v>
      </c>
      <c r="F904" s="14">
        <v>2005</v>
      </c>
      <c r="G904" s="15">
        <v>392.82721474390388</v>
      </c>
      <c r="H904" s="15">
        <v>430</v>
      </c>
      <c r="I904" s="15">
        <v>205</v>
      </c>
      <c r="J904" s="15">
        <v>210</v>
      </c>
      <c r="K904" s="15">
        <v>283</v>
      </c>
      <c r="L904" s="15">
        <v>93.39</v>
      </c>
      <c r="M904" s="15">
        <v>938.39</v>
      </c>
    </row>
    <row r="905" spans="1:13" x14ac:dyDescent="0.2">
      <c r="A905" s="14" t="s">
        <v>15</v>
      </c>
      <c r="B905" s="14" t="s">
        <v>26</v>
      </c>
      <c r="C905" s="14" t="s">
        <v>30</v>
      </c>
      <c r="D905" s="14" t="s">
        <v>85</v>
      </c>
      <c r="E905" s="101">
        <v>3</v>
      </c>
      <c r="F905" s="14">
        <v>2009</v>
      </c>
      <c r="G905" s="15">
        <v>479.05144914136196</v>
      </c>
      <c r="H905" s="15">
        <v>50</v>
      </c>
      <c r="I905" s="15">
        <v>40</v>
      </c>
      <c r="J905" s="15">
        <v>0</v>
      </c>
      <c r="K905" s="15">
        <v>0</v>
      </c>
      <c r="L905" s="15">
        <v>0</v>
      </c>
      <c r="M905" s="15">
        <v>90</v>
      </c>
    </row>
    <row r="906" spans="1:13" x14ac:dyDescent="0.2">
      <c r="A906" s="14" t="s">
        <v>15</v>
      </c>
      <c r="B906" s="14" t="s">
        <v>26</v>
      </c>
      <c r="C906" s="14" t="s">
        <v>28</v>
      </c>
      <c r="D906" s="14" t="s">
        <v>80</v>
      </c>
      <c r="E906" s="101">
        <v>3</v>
      </c>
      <c r="F906" s="14">
        <v>2008</v>
      </c>
      <c r="G906" s="15">
        <v>540.82087311076634</v>
      </c>
      <c r="H906" s="15">
        <v>210</v>
      </c>
      <c r="I906" s="15">
        <v>216</v>
      </c>
      <c r="J906" s="15">
        <v>58</v>
      </c>
      <c r="K906" s="15">
        <v>0</v>
      </c>
      <c r="L906" s="15">
        <v>0</v>
      </c>
      <c r="M906" s="15">
        <v>484</v>
      </c>
    </row>
    <row r="907" spans="1:13" x14ac:dyDescent="0.2">
      <c r="A907" s="14" t="s">
        <v>13</v>
      </c>
      <c r="B907" s="14" t="s">
        <v>22</v>
      </c>
      <c r="C907" s="14" t="s">
        <v>79</v>
      </c>
      <c r="D907" s="14" t="s">
        <v>86</v>
      </c>
      <c r="E907" s="101">
        <v>3</v>
      </c>
      <c r="F907" s="14">
        <v>2006</v>
      </c>
      <c r="G907" s="15">
        <v>497.24448247607796</v>
      </c>
      <c r="H907" s="15">
        <v>132</v>
      </c>
      <c r="I907" s="15">
        <v>0</v>
      </c>
      <c r="J907" s="15">
        <v>15</v>
      </c>
      <c r="K907" s="15">
        <v>0</v>
      </c>
      <c r="L907" s="15">
        <v>0</v>
      </c>
      <c r="M907" s="15">
        <v>147</v>
      </c>
    </row>
    <row r="908" spans="1:13" x14ac:dyDescent="0.2">
      <c r="A908" s="14" t="s">
        <v>11</v>
      </c>
      <c r="B908" s="14" t="s">
        <v>17</v>
      </c>
      <c r="C908" s="14" t="s">
        <v>29</v>
      </c>
      <c r="D908" s="14" t="s">
        <v>84</v>
      </c>
      <c r="E908" s="101">
        <v>1</v>
      </c>
      <c r="F908" s="14">
        <v>2019</v>
      </c>
      <c r="G908" s="15">
        <v>445.25928652587862</v>
      </c>
      <c r="H908" s="15">
        <v>259</v>
      </c>
      <c r="I908" s="15">
        <v>0</v>
      </c>
      <c r="J908" s="15">
        <v>0</v>
      </c>
      <c r="K908" s="15">
        <v>0</v>
      </c>
      <c r="L908" s="15">
        <v>0</v>
      </c>
      <c r="M908" s="15">
        <v>259</v>
      </c>
    </row>
    <row r="909" spans="1:13" x14ac:dyDescent="0.2">
      <c r="A909" s="14" t="s">
        <v>13</v>
      </c>
      <c r="B909" s="14" t="s">
        <v>21</v>
      </c>
      <c r="C909" s="14" t="s">
        <v>79</v>
      </c>
      <c r="D909" s="14" t="s">
        <v>86</v>
      </c>
      <c r="E909" s="101">
        <v>1</v>
      </c>
      <c r="F909" s="14">
        <v>2021</v>
      </c>
      <c r="G909" s="15">
        <v>878.8939122498042</v>
      </c>
      <c r="H909" s="15">
        <v>1</v>
      </c>
      <c r="I909" s="15">
        <v>0</v>
      </c>
      <c r="J909" s="15">
        <v>6</v>
      </c>
      <c r="K909" s="15">
        <v>0</v>
      </c>
      <c r="L909" s="15">
        <v>4.95</v>
      </c>
      <c r="M909" s="15">
        <v>11.95</v>
      </c>
    </row>
    <row r="910" spans="1:13" x14ac:dyDescent="0.2">
      <c r="A910" s="14" t="s">
        <v>13</v>
      </c>
      <c r="B910" s="14" t="s">
        <v>23</v>
      </c>
      <c r="C910" s="14" t="s">
        <v>79</v>
      </c>
      <c r="D910" s="14" t="s">
        <v>104</v>
      </c>
      <c r="E910" s="101">
        <v>3</v>
      </c>
      <c r="F910" s="14">
        <v>2009</v>
      </c>
      <c r="G910" s="15">
        <v>487.82307228251295</v>
      </c>
      <c r="H910" s="15">
        <v>457</v>
      </c>
      <c r="I910" s="15">
        <v>37</v>
      </c>
      <c r="J910" s="15">
        <v>0</v>
      </c>
      <c r="K910" s="15">
        <v>0</v>
      </c>
      <c r="L910" s="15">
        <v>0</v>
      </c>
      <c r="M910" s="15">
        <v>494</v>
      </c>
    </row>
    <row r="911" spans="1:13" x14ac:dyDescent="0.2">
      <c r="A911" s="14" t="s">
        <v>13</v>
      </c>
      <c r="B911" s="14" t="s">
        <v>22</v>
      </c>
      <c r="C911" s="14" t="s">
        <v>79</v>
      </c>
      <c r="D911" s="14" t="s">
        <v>104</v>
      </c>
      <c r="E911" s="101">
        <v>3</v>
      </c>
      <c r="F911" s="14">
        <v>2008</v>
      </c>
      <c r="G911" s="15">
        <v>544.29076728226551</v>
      </c>
      <c r="H911" s="15">
        <v>227</v>
      </c>
      <c r="I911" s="15">
        <v>195</v>
      </c>
      <c r="J911" s="15">
        <v>0</v>
      </c>
      <c r="K911" s="15">
        <v>4</v>
      </c>
      <c r="L911" s="15">
        <v>1.32</v>
      </c>
      <c r="M911" s="15">
        <v>423.32</v>
      </c>
    </row>
    <row r="912" spans="1:13" x14ac:dyDescent="0.2">
      <c r="A912" s="14" t="s">
        <v>14</v>
      </c>
      <c r="B912" s="14" t="s">
        <v>24</v>
      </c>
      <c r="C912" s="14" t="s">
        <v>79</v>
      </c>
      <c r="D912" s="14" t="s">
        <v>86</v>
      </c>
      <c r="E912" s="101">
        <v>2</v>
      </c>
      <c r="F912" s="14">
        <v>2015</v>
      </c>
      <c r="G912" s="15">
        <v>905.64427231877494</v>
      </c>
      <c r="H912" s="15">
        <v>135</v>
      </c>
      <c r="I912" s="15">
        <v>0</v>
      </c>
      <c r="J912" s="15">
        <v>0</v>
      </c>
      <c r="K912" s="15">
        <v>0</v>
      </c>
      <c r="L912" s="15">
        <v>0</v>
      </c>
      <c r="M912" s="15">
        <v>135</v>
      </c>
    </row>
    <row r="913" spans="1:13" x14ac:dyDescent="0.2">
      <c r="A913" s="14" t="s">
        <v>12</v>
      </c>
      <c r="B913" s="14" t="s">
        <v>19</v>
      </c>
      <c r="C913" s="14" t="s">
        <v>30</v>
      </c>
      <c r="D913" s="14" t="s">
        <v>85</v>
      </c>
      <c r="E913" s="101">
        <v>3</v>
      </c>
      <c r="F913" s="14">
        <v>2011</v>
      </c>
      <c r="G913" s="15">
        <v>330.51834662688725</v>
      </c>
      <c r="H913" s="15">
        <v>1300</v>
      </c>
      <c r="I913" s="15">
        <v>0</v>
      </c>
      <c r="J913" s="15">
        <v>2</v>
      </c>
      <c r="K913" s="15">
        <v>0</v>
      </c>
      <c r="L913" s="15">
        <v>0</v>
      </c>
      <c r="M913" s="15">
        <v>1302</v>
      </c>
    </row>
    <row r="914" spans="1:13" x14ac:dyDescent="0.2">
      <c r="A914" s="14" t="s">
        <v>15</v>
      </c>
      <c r="B914" s="14" t="s">
        <v>26</v>
      </c>
      <c r="C914" s="14" t="s">
        <v>79</v>
      </c>
      <c r="D914" s="14" t="s">
        <v>104</v>
      </c>
      <c r="E914" s="101">
        <v>3</v>
      </c>
      <c r="F914" s="14">
        <v>2005</v>
      </c>
      <c r="G914" s="15">
        <v>388.72304010765811</v>
      </c>
      <c r="H914" s="15">
        <v>546</v>
      </c>
      <c r="I914" s="15">
        <v>49</v>
      </c>
      <c r="J914" s="15">
        <v>0</v>
      </c>
      <c r="K914" s="15">
        <v>49</v>
      </c>
      <c r="L914" s="15">
        <v>16.170000000000002</v>
      </c>
      <c r="M914" s="15">
        <v>611.16999999999996</v>
      </c>
    </row>
    <row r="915" spans="1:13" x14ac:dyDescent="0.2">
      <c r="A915" s="14" t="s">
        <v>15</v>
      </c>
      <c r="B915" s="14" t="s">
        <v>26</v>
      </c>
      <c r="C915" s="14" t="s">
        <v>28</v>
      </c>
      <c r="D915" s="14" t="s">
        <v>80</v>
      </c>
      <c r="E915" s="101">
        <v>1</v>
      </c>
      <c r="F915" s="14">
        <v>2021</v>
      </c>
      <c r="G915" s="15">
        <v>586.47910847554215</v>
      </c>
      <c r="H915" s="15">
        <v>138</v>
      </c>
      <c r="I915" s="15">
        <v>0</v>
      </c>
      <c r="J915" s="15">
        <v>0</v>
      </c>
      <c r="K915" s="15">
        <v>0</v>
      </c>
      <c r="L915" s="15">
        <v>4.29</v>
      </c>
      <c r="M915" s="15">
        <v>142.29</v>
      </c>
    </row>
    <row r="916" spans="1:13" x14ac:dyDescent="0.2">
      <c r="A916" s="14" t="s">
        <v>11</v>
      </c>
      <c r="B916" s="14" t="s">
        <v>17</v>
      </c>
      <c r="C916" s="14" t="s">
        <v>30</v>
      </c>
      <c r="D916" s="14" t="s">
        <v>85</v>
      </c>
      <c r="E916" s="101">
        <v>2</v>
      </c>
      <c r="F916" s="14">
        <v>2015</v>
      </c>
      <c r="G916" s="15">
        <v>505.8673588490567</v>
      </c>
      <c r="H916" s="15">
        <v>126</v>
      </c>
      <c r="I916" s="15">
        <v>400</v>
      </c>
      <c r="J916" s="15">
        <v>7</v>
      </c>
      <c r="K916" s="15">
        <v>219</v>
      </c>
      <c r="L916" s="15">
        <v>72.27000000000001</v>
      </c>
      <c r="M916" s="15">
        <v>605.27</v>
      </c>
    </row>
    <row r="917" spans="1:13" x14ac:dyDescent="0.2">
      <c r="A917" s="14" t="s">
        <v>12</v>
      </c>
      <c r="B917" s="14" t="s">
        <v>19</v>
      </c>
      <c r="C917" s="14" t="s">
        <v>30</v>
      </c>
      <c r="D917" s="14" t="s">
        <v>85</v>
      </c>
      <c r="E917" s="101">
        <v>2</v>
      </c>
      <c r="F917" s="14">
        <v>2018</v>
      </c>
      <c r="G917" s="15">
        <v>559.55614847746392</v>
      </c>
      <c r="H917" s="15">
        <v>363</v>
      </c>
      <c r="I917" s="15">
        <v>0</v>
      </c>
      <c r="J917" s="15">
        <v>0</v>
      </c>
      <c r="K917" s="15">
        <v>0</v>
      </c>
      <c r="L917" s="15">
        <v>0</v>
      </c>
      <c r="M917" s="15">
        <v>363</v>
      </c>
    </row>
    <row r="918" spans="1:13" x14ac:dyDescent="0.2">
      <c r="A918" s="14" t="s">
        <v>15</v>
      </c>
      <c r="B918" s="14" t="s">
        <v>26</v>
      </c>
      <c r="C918" s="14" t="s">
        <v>30</v>
      </c>
      <c r="D918" s="14" t="s">
        <v>85</v>
      </c>
      <c r="E918" s="101">
        <v>1</v>
      </c>
      <c r="F918" s="14">
        <v>2020</v>
      </c>
      <c r="G918" s="15">
        <v>468.21409339726307</v>
      </c>
      <c r="H918" s="15">
        <v>160</v>
      </c>
      <c r="I918" s="15">
        <v>82</v>
      </c>
      <c r="J918" s="15">
        <v>45</v>
      </c>
      <c r="K918" s="15">
        <v>281</v>
      </c>
      <c r="L918" s="15">
        <v>92.73</v>
      </c>
      <c r="M918" s="15">
        <v>379.73</v>
      </c>
    </row>
    <row r="919" spans="1:13" x14ac:dyDescent="0.2">
      <c r="A919" s="14" t="s">
        <v>15</v>
      </c>
      <c r="B919" s="14" t="s">
        <v>26</v>
      </c>
      <c r="C919" s="14" t="s">
        <v>31</v>
      </c>
      <c r="D919" s="14" t="s">
        <v>87</v>
      </c>
      <c r="E919" s="101">
        <v>3</v>
      </c>
      <c r="F919" s="14">
        <v>2005</v>
      </c>
      <c r="G919" s="15">
        <v>407.18221898161516</v>
      </c>
      <c r="H919" s="15">
        <v>204</v>
      </c>
      <c r="I919" s="15">
        <v>290</v>
      </c>
      <c r="J919" s="15">
        <v>697</v>
      </c>
      <c r="K919" s="15">
        <v>0</v>
      </c>
      <c r="L919" s="15">
        <v>0</v>
      </c>
      <c r="M919" s="15">
        <v>1191</v>
      </c>
    </row>
    <row r="920" spans="1:13" x14ac:dyDescent="0.2">
      <c r="A920" s="14" t="s">
        <v>11</v>
      </c>
      <c r="B920" s="14" t="s">
        <v>16</v>
      </c>
      <c r="C920" s="14" t="s">
        <v>79</v>
      </c>
      <c r="D920" s="14" t="s">
        <v>104</v>
      </c>
      <c r="E920" s="101">
        <v>1</v>
      </c>
      <c r="F920" s="14">
        <v>2021</v>
      </c>
      <c r="G920" s="15">
        <v>613.62819847511071</v>
      </c>
      <c r="H920" s="15">
        <v>2</v>
      </c>
      <c r="I920" s="15">
        <v>0</v>
      </c>
      <c r="J920" s="15">
        <v>7</v>
      </c>
      <c r="K920" s="15">
        <v>0</v>
      </c>
      <c r="L920" s="15">
        <v>29.700000000000003</v>
      </c>
      <c r="M920" s="15">
        <v>38.700000000000003</v>
      </c>
    </row>
    <row r="921" spans="1:13" x14ac:dyDescent="0.2">
      <c r="A921" s="14" t="s">
        <v>13</v>
      </c>
      <c r="B921" s="14" t="s">
        <v>23</v>
      </c>
      <c r="C921" s="14" t="s">
        <v>30</v>
      </c>
      <c r="D921" s="14" t="s">
        <v>85</v>
      </c>
      <c r="E921" s="101">
        <v>2</v>
      </c>
      <c r="F921" s="14">
        <v>2014</v>
      </c>
      <c r="G921" s="15">
        <v>535.1605091709381</v>
      </c>
      <c r="H921" s="15">
        <v>280</v>
      </c>
      <c r="I921" s="15">
        <v>0</v>
      </c>
      <c r="J921" s="15">
        <v>20</v>
      </c>
      <c r="K921" s="15">
        <v>69</v>
      </c>
      <c r="L921" s="15">
        <v>22.77</v>
      </c>
      <c r="M921" s="15">
        <v>322.77</v>
      </c>
    </row>
    <row r="922" spans="1:13" x14ac:dyDescent="0.2">
      <c r="A922" s="14" t="s">
        <v>13</v>
      </c>
      <c r="B922" s="14" t="s">
        <v>21</v>
      </c>
      <c r="C922" s="14" t="s">
        <v>28</v>
      </c>
      <c r="D922" s="14" t="s">
        <v>80</v>
      </c>
      <c r="E922" s="101">
        <v>1</v>
      </c>
      <c r="F922" s="14">
        <v>2019</v>
      </c>
      <c r="G922" s="15">
        <v>496.04180648560106</v>
      </c>
      <c r="H922" s="15">
        <v>105</v>
      </c>
      <c r="I922" s="15">
        <v>10</v>
      </c>
      <c r="J922" s="15">
        <v>0</v>
      </c>
      <c r="K922" s="15">
        <v>0</v>
      </c>
      <c r="L922" s="15">
        <v>0</v>
      </c>
      <c r="M922" s="15">
        <v>115</v>
      </c>
    </row>
    <row r="923" spans="1:13" x14ac:dyDescent="0.2">
      <c r="A923" s="14" t="s">
        <v>11</v>
      </c>
      <c r="B923" s="14" t="s">
        <v>17</v>
      </c>
      <c r="C923" s="14" t="s">
        <v>79</v>
      </c>
      <c r="D923" s="14" t="s">
        <v>104</v>
      </c>
      <c r="E923" s="101">
        <v>2</v>
      </c>
      <c r="F923" s="14">
        <v>2015</v>
      </c>
      <c r="G923" s="15">
        <v>451.51186939360872</v>
      </c>
      <c r="H923" s="15">
        <v>240</v>
      </c>
      <c r="I923" s="15">
        <v>81</v>
      </c>
      <c r="J923" s="15">
        <v>33</v>
      </c>
      <c r="K923" s="15">
        <v>358</v>
      </c>
      <c r="L923" s="15">
        <v>118.14</v>
      </c>
      <c r="M923" s="15">
        <v>472.14</v>
      </c>
    </row>
    <row r="924" spans="1:13" x14ac:dyDescent="0.2">
      <c r="A924" s="14" t="s">
        <v>15</v>
      </c>
      <c r="B924" s="14" t="s">
        <v>26</v>
      </c>
      <c r="C924" s="14" t="s">
        <v>79</v>
      </c>
      <c r="D924" s="14" t="s">
        <v>104</v>
      </c>
      <c r="E924" s="101">
        <v>3</v>
      </c>
      <c r="F924" s="14">
        <v>2006</v>
      </c>
      <c r="G924" s="15">
        <v>487.8475971495717</v>
      </c>
      <c r="H924" s="15">
        <v>433</v>
      </c>
      <c r="I924" s="15">
        <v>420</v>
      </c>
      <c r="J924" s="15">
        <v>95</v>
      </c>
      <c r="K924" s="15">
        <v>751</v>
      </c>
      <c r="L924" s="15">
        <v>247.83</v>
      </c>
      <c r="M924" s="15">
        <v>1195.83</v>
      </c>
    </row>
    <row r="925" spans="1:13" x14ac:dyDescent="0.2">
      <c r="A925" s="14" t="s">
        <v>15</v>
      </c>
      <c r="B925" s="14" t="s">
        <v>26</v>
      </c>
      <c r="C925" s="14" t="s">
        <v>28</v>
      </c>
      <c r="D925" s="14" t="s">
        <v>81</v>
      </c>
      <c r="E925" s="101">
        <v>3</v>
      </c>
      <c r="F925" s="14">
        <v>2002</v>
      </c>
      <c r="G925" s="15">
        <v>290.97656922803179</v>
      </c>
      <c r="H925" s="15">
        <v>296</v>
      </c>
      <c r="I925" s="15">
        <v>97</v>
      </c>
      <c r="J925" s="15">
        <v>2</v>
      </c>
      <c r="K925" s="15">
        <v>43</v>
      </c>
      <c r="L925" s="15">
        <v>14.190000000000001</v>
      </c>
      <c r="M925" s="15">
        <v>409.19</v>
      </c>
    </row>
    <row r="926" spans="1:13" x14ac:dyDescent="0.2">
      <c r="A926" s="14" t="s">
        <v>11</v>
      </c>
      <c r="B926" s="14" t="s">
        <v>17</v>
      </c>
      <c r="C926" s="14" t="s">
        <v>79</v>
      </c>
      <c r="D926" s="14" t="s">
        <v>104</v>
      </c>
      <c r="E926" s="101">
        <v>3</v>
      </c>
      <c r="F926" s="14">
        <v>2005</v>
      </c>
      <c r="G926" s="15">
        <v>338.54390339661774</v>
      </c>
      <c r="H926" s="15">
        <v>815</v>
      </c>
      <c r="I926" s="15">
        <v>103</v>
      </c>
      <c r="J926" s="15">
        <v>0</v>
      </c>
      <c r="K926" s="15">
        <v>587</v>
      </c>
      <c r="L926" s="15">
        <v>193.71</v>
      </c>
      <c r="M926" s="15">
        <v>1111.71</v>
      </c>
    </row>
    <row r="927" spans="1:13" x14ac:dyDescent="0.2">
      <c r="A927" s="14" t="s">
        <v>15</v>
      </c>
      <c r="B927" s="14" t="s">
        <v>26</v>
      </c>
      <c r="C927" s="14" t="s">
        <v>30</v>
      </c>
      <c r="D927" s="14" t="s">
        <v>85</v>
      </c>
      <c r="E927" s="101">
        <v>3</v>
      </c>
      <c r="F927" s="14">
        <v>2011</v>
      </c>
      <c r="G927" s="15">
        <v>372.28916834513143</v>
      </c>
      <c r="H927" s="15">
        <v>613</v>
      </c>
      <c r="I927" s="15">
        <v>116</v>
      </c>
      <c r="J927" s="15">
        <v>14</v>
      </c>
      <c r="K927" s="15">
        <v>705</v>
      </c>
      <c r="L927" s="15">
        <v>232.98000000000002</v>
      </c>
      <c r="M927" s="15">
        <v>975.98</v>
      </c>
    </row>
    <row r="928" spans="1:13" x14ac:dyDescent="0.2">
      <c r="A928" s="14" t="s">
        <v>14</v>
      </c>
      <c r="B928" s="14" t="s">
        <v>24</v>
      </c>
      <c r="C928" s="14" t="s">
        <v>30</v>
      </c>
      <c r="D928" s="14" t="s">
        <v>85</v>
      </c>
      <c r="E928" s="101">
        <v>1</v>
      </c>
      <c r="F928" s="14">
        <v>2019</v>
      </c>
      <c r="G928" s="15">
        <v>590.82871748739717</v>
      </c>
      <c r="H928" s="15">
        <v>73</v>
      </c>
      <c r="I928" s="15">
        <v>58</v>
      </c>
      <c r="J928" s="15">
        <v>53</v>
      </c>
      <c r="K928" s="15">
        <v>46</v>
      </c>
      <c r="L928" s="15">
        <v>15.180000000000001</v>
      </c>
      <c r="M928" s="15">
        <v>199.18</v>
      </c>
    </row>
    <row r="929" spans="1:13" x14ac:dyDescent="0.2">
      <c r="A929" s="14" t="s">
        <v>13</v>
      </c>
      <c r="B929" s="14" t="s">
        <v>22</v>
      </c>
      <c r="C929" s="14" t="s">
        <v>30</v>
      </c>
      <c r="D929" s="14" t="s">
        <v>85</v>
      </c>
      <c r="E929" s="101">
        <v>2</v>
      </c>
      <c r="F929" s="14">
        <v>2018</v>
      </c>
      <c r="G929" s="15">
        <v>611.92532403074404</v>
      </c>
      <c r="H929" s="15">
        <v>0</v>
      </c>
      <c r="I929" s="15">
        <v>334</v>
      </c>
      <c r="J929" s="15">
        <v>512</v>
      </c>
      <c r="K929" s="15">
        <v>0</v>
      </c>
      <c r="L929" s="15">
        <v>0</v>
      </c>
      <c r="M929" s="15">
        <v>846</v>
      </c>
    </row>
    <row r="930" spans="1:13" x14ac:dyDescent="0.2">
      <c r="A930" s="14" t="s">
        <v>11</v>
      </c>
      <c r="B930" s="14" t="s">
        <v>18</v>
      </c>
      <c r="C930" s="14" t="s">
        <v>30</v>
      </c>
      <c r="D930" s="14" t="s">
        <v>85</v>
      </c>
      <c r="E930" s="101">
        <v>3</v>
      </c>
      <c r="F930" s="14">
        <v>2005</v>
      </c>
      <c r="G930" s="15">
        <v>260.90661644542064</v>
      </c>
      <c r="H930" s="15">
        <v>85</v>
      </c>
      <c r="I930" s="15">
        <v>78</v>
      </c>
      <c r="J930" s="15">
        <v>29</v>
      </c>
      <c r="K930" s="15">
        <v>0</v>
      </c>
      <c r="L930" s="15">
        <v>0</v>
      </c>
      <c r="M930" s="15">
        <v>192</v>
      </c>
    </row>
    <row r="931" spans="1:13" x14ac:dyDescent="0.2">
      <c r="A931" s="14" t="s">
        <v>11</v>
      </c>
      <c r="B931" s="14" t="s">
        <v>17</v>
      </c>
      <c r="C931" s="14" t="s">
        <v>28</v>
      </c>
      <c r="D931" s="14" t="s">
        <v>80</v>
      </c>
      <c r="E931" s="101">
        <v>1</v>
      </c>
      <c r="F931" s="14">
        <v>2019</v>
      </c>
      <c r="G931" s="15">
        <v>384.92871225153226</v>
      </c>
      <c r="H931" s="15">
        <v>105</v>
      </c>
      <c r="I931" s="15">
        <v>0</v>
      </c>
      <c r="J931" s="15">
        <v>5</v>
      </c>
      <c r="K931" s="15">
        <v>73</v>
      </c>
      <c r="L931" s="15">
        <v>24.09</v>
      </c>
      <c r="M931" s="15">
        <v>134.09</v>
      </c>
    </row>
    <row r="932" spans="1:13" x14ac:dyDescent="0.2">
      <c r="A932" s="14" t="s">
        <v>14</v>
      </c>
      <c r="B932" s="14" t="s">
        <v>25</v>
      </c>
      <c r="C932" s="14" t="s">
        <v>28</v>
      </c>
      <c r="D932" s="14" t="s">
        <v>80</v>
      </c>
      <c r="E932" s="101">
        <v>3</v>
      </c>
      <c r="F932" s="14">
        <v>2005</v>
      </c>
      <c r="G932" s="15">
        <v>370.56918932229058</v>
      </c>
      <c r="H932" s="15">
        <v>0</v>
      </c>
      <c r="I932" s="15">
        <v>537</v>
      </c>
      <c r="J932" s="15">
        <v>72</v>
      </c>
      <c r="K932" s="15">
        <v>43</v>
      </c>
      <c r="L932" s="15">
        <v>14.190000000000001</v>
      </c>
      <c r="M932" s="15">
        <v>623.19000000000005</v>
      </c>
    </row>
    <row r="933" spans="1:13" x14ac:dyDescent="0.2">
      <c r="A933" s="14" t="s">
        <v>15</v>
      </c>
      <c r="B933" s="14" t="s">
        <v>27</v>
      </c>
      <c r="C933" s="14" t="s">
        <v>79</v>
      </c>
      <c r="D933" s="14" t="s">
        <v>86</v>
      </c>
      <c r="E933" s="101">
        <v>3</v>
      </c>
      <c r="F933" s="14">
        <v>2006</v>
      </c>
      <c r="G933" s="15">
        <v>563.02276405550128</v>
      </c>
      <c r="H933" s="15">
        <v>0</v>
      </c>
      <c r="I933" s="15">
        <v>198</v>
      </c>
      <c r="J933" s="15">
        <v>0</v>
      </c>
      <c r="K933" s="15">
        <v>0</v>
      </c>
      <c r="L933" s="15">
        <v>0</v>
      </c>
      <c r="M933" s="15">
        <v>198</v>
      </c>
    </row>
    <row r="934" spans="1:13" x14ac:dyDescent="0.2">
      <c r="A934" s="14" t="s">
        <v>11</v>
      </c>
      <c r="B934" s="14" t="s">
        <v>16</v>
      </c>
      <c r="C934" s="14" t="s">
        <v>79</v>
      </c>
      <c r="D934" s="14" t="s">
        <v>104</v>
      </c>
      <c r="E934" s="101">
        <v>3</v>
      </c>
      <c r="F934" s="14">
        <v>1999</v>
      </c>
      <c r="G934" s="15">
        <v>394.19968023642303</v>
      </c>
      <c r="H934" s="15">
        <v>287</v>
      </c>
      <c r="I934" s="15">
        <v>0</v>
      </c>
      <c r="J934" s="15">
        <v>12</v>
      </c>
      <c r="K934" s="15">
        <v>0</v>
      </c>
      <c r="L934" s="15">
        <v>0</v>
      </c>
      <c r="M934" s="15">
        <v>299</v>
      </c>
    </row>
    <row r="935" spans="1:13" x14ac:dyDescent="0.2">
      <c r="A935" s="14" t="s">
        <v>13</v>
      </c>
      <c r="B935" s="14" t="s">
        <v>22</v>
      </c>
      <c r="C935" s="14" t="s">
        <v>29</v>
      </c>
      <c r="D935" s="14" t="s">
        <v>84</v>
      </c>
      <c r="E935" s="101">
        <v>3</v>
      </c>
      <c r="F935" s="14">
        <v>2007</v>
      </c>
      <c r="G935" s="15">
        <v>426.83283751973266</v>
      </c>
      <c r="H935" s="15">
        <v>477</v>
      </c>
      <c r="I935" s="15">
        <v>33</v>
      </c>
      <c r="J935" s="15">
        <v>12</v>
      </c>
      <c r="K935" s="15">
        <v>0</v>
      </c>
      <c r="L935" s="15">
        <v>0</v>
      </c>
      <c r="M935" s="15">
        <v>522</v>
      </c>
    </row>
    <row r="936" spans="1:13" x14ac:dyDescent="0.2">
      <c r="A936" s="14" t="s">
        <v>13</v>
      </c>
      <c r="B936" s="14" t="s">
        <v>21</v>
      </c>
      <c r="C936" s="14" t="s">
        <v>31</v>
      </c>
      <c r="D936" s="14" t="s">
        <v>87</v>
      </c>
      <c r="E936" s="101">
        <v>3</v>
      </c>
      <c r="F936" s="14">
        <v>2008</v>
      </c>
      <c r="G936" s="15">
        <v>432.55857209345584</v>
      </c>
      <c r="H936" s="15">
        <v>346</v>
      </c>
      <c r="I936" s="15">
        <v>32</v>
      </c>
      <c r="J936" s="15">
        <v>59</v>
      </c>
      <c r="K936" s="15">
        <v>29</v>
      </c>
      <c r="L936" s="15">
        <v>9.57</v>
      </c>
      <c r="M936" s="15">
        <v>446.57</v>
      </c>
    </row>
    <row r="937" spans="1:13" x14ac:dyDescent="0.2">
      <c r="A937" s="14" t="s">
        <v>11</v>
      </c>
      <c r="B937" s="14" t="s">
        <v>16</v>
      </c>
      <c r="C937" s="14" t="s">
        <v>30</v>
      </c>
      <c r="D937" s="14" t="s">
        <v>85</v>
      </c>
      <c r="E937" s="101">
        <v>3</v>
      </c>
      <c r="F937" s="14">
        <v>2009</v>
      </c>
      <c r="G937" s="15">
        <v>376.88433887917796</v>
      </c>
      <c r="H937" s="15">
        <v>0</v>
      </c>
      <c r="I937" s="15">
        <v>116</v>
      </c>
      <c r="J937" s="15">
        <v>13</v>
      </c>
      <c r="K937" s="15">
        <v>161</v>
      </c>
      <c r="L937" s="15">
        <v>53.13</v>
      </c>
      <c r="M937" s="15">
        <v>182.13</v>
      </c>
    </row>
    <row r="938" spans="1:13" x14ac:dyDescent="0.2">
      <c r="A938" s="14" t="s">
        <v>14</v>
      </c>
      <c r="B938" s="14" t="s">
        <v>25</v>
      </c>
      <c r="C938" s="14" t="s">
        <v>30</v>
      </c>
      <c r="D938" s="14" t="s">
        <v>85</v>
      </c>
      <c r="E938" s="101">
        <v>3</v>
      </c>
      <c r="F938" s="14">
        <v>2008</v>
      </c>
      <c r="G938" s="15">
        <v>500.75962684141177</v>
      </c>
      <c r="H938" s="15">
        <v>308</v>
      </c>
      <c r="I938" s="15">
        <v>194</v>
      </c>
      <c r="J938" s="15">
        <v>88</v>
      </c>
      <c r="K938" s="15">
        <v>257</v>
      </c>
      <c r="L938" s="15">
        <v>84.81</v>
      </c>
      <c r="M938" s="15">
        <v>674.81</v>
      </c>
    </row>
    <row r="939" spans="1:13" x14ac:dyDescent="0.2">
      <c r="A939" s="14" t="s">
        <v>12</v>
      </c>
      <c r="B939" s="14" t="s">
        <v>19</v>
      </c>
      <c r="C939" s="14" t="s">
        <v>30</v>
      </c>
      <c r="D939" s="14" t="s">
        <v>85</v>
      </c>
      <c r="E939" s="101">
        <v>3</v>
      </c>
      <c r="F939" s="14">
        <v>2000</v>
      </c>
      <c r="G939" s="15">
        <v>389.15780995760747</v>
      </c>
      <c r="H939" s="15">
        <v>0</v>
      </c>
      <c r="I939" s="15">
        <v>150</v>
      </c>
      <c r="J939" s="15">
        <v>932</v>
      </c>
      <c r="K939" s="15">
        <v>0</v>
      </c>
      <c r="L939" s="15">
        <v>0</v>
      </c>
      <c r="M939" s="15">
        <v>1082</v>
      </c>
    </row>
    <row r="940" spans="1:13" x14ac:dyDescent="0.2">
      <c r="A940" s="14" t="s">
        <v>15</v>
      </c>
      <c r="B940" s="14" t="s">
        <v>26</v>
      </c>
      <c r="C940" s="14" t="s">
        <v>31</v>
      </c>
      <c r="D940" s="14" t="s">
        <v>87</v>
      </c>
      <c r="E940" s="101">
        <v>3</v>
      </c>
      <c r="F940" s="14">
        <v>2011</v>
      </c>
      <c r="G940" s="15">
        <v>617.7354414463781</v>
      </c>
      <c r="H940" s="15">
        <v>213</v>
      </c>
      <c r="I940" s="15">
        <v>0</v>
      </c>
      <c r="J940" s="15">
        <v>361</v>
      </c>
      <c r="K940" s="15">
        <v>83</v>
      </c>
      <c r="L940" s="15">
        <v>27.39</v>
      </c>
      <c r="M940" s="15">
        <v>601.39</v>
      </c>
    </row>
    <row r="941" spans="1:13" x14ac:dyDescent="0.2">
      <c r="A941" s="14" t="s">
        <v>11</v>
      </c>
      <c r="B941" s="14" t="s">
        <v>18</v>
      </c>
      <c r="C941" s="14" t="s">
        <v>30</v>
      </c>
      <c r="D941" s="14" t="s">
        <v>85</v>
      </c>
      <c r="E941" s="101">
        <v>3</v>
      </c>
      <c r="F941" s="14">
        <v>2010</v>
      </c>
      <c r="G941" s="15">
        <v>544.36197486386789</v>
      </c>
      <c r="H941" s="15">
        <v>53</v>
      </c>
      <c r="I941" s="15">
        <v>100</v>
      </c>
      <c r="J941" s="15">
        <v>89</v>
      </c>
      <c r="K941" s="15">
        <v>320</v>
      </c>
      <c r="L941" s="15">
        <v>107.44800000000001</v>
      </c>
      <c r="M941" s="15">
        <v>349.44799999999998</v>
      </c>
    </row>
    <row r="942" spans="1:13" x14ac:dyDescent="0.2">
      <c r="A942" s="14" t="s">
        <v>13</v>
      </c>
      <c r="B942" s="14" t="s">
        <v>22</v>
      </c>
      <c r="C942" s="14" t="s">
        <v>30</v>
      </c>
      <c r="D942" s="14" t="s">
        <v>85</v>
      </c>
      <c r="E942" s="101">
        <v>3</v>
      </c>
      <c r="F942" s="14">
        <v>2011</v>
      </c>
      <c r="G942" s="15">
        <v>418.58119876582208</v>
      </c>
      <c r="H942" s="15">
        <v>0</v>
      </c>
      <c r="I942" s="15">
        <v>827</v>
      </c>
      <c r="J942" s="15">
        <v>0</v>
      </c>
      <c r="K942" s="15">
        <v>117</v>
      </c>
      <c r="L942" s="15">
        <v>38.61</v>
      </c>
      <c r="M942" s="15">
        <v>865.61</v>
      </c>
    </row>
    <row r="943" spans="1:13" x14ac:dyDescent="0.2">
      <c r="A943" s="14" t="s">
        <v>15</v>
      </c>
      <c r="B943" s="14" t="s">
        <v>26</v>
      </c>
      <c r="C943" s="14" t="s">
        <v>30</v>
      </c>
      <c r="D943" s="14" t="s">
        <v>85</v>
      </c>
      <c r="E943" s="101">
        <v>1</v>
      </c>
      <c r="F943" s="14">
        <v>2020</v>
      </c>
      <c r="G943" s="15">
        <v>474.37484564648003</v>
      </c>
      <c r="H943" s="15">
        <v>268</v>
      </c>
      <c r="I943" s="15">
        <v>17</v>
      </c>
      <c r="J943" s="15">
        <v>41</v>
      </c>
      <c r="K943" s="15">
        <v>169</v>
      </c>
      <c r="L943" s="15">
        <v>55.77</v>
      </c>
      <c r="M943" s="15">
        <v>381.77</v>
      </c>
    </row>
    <row r="944" spans="1:13" x14ac:dyDescent="0.2">
      <c r="A944" s="14" t="s">
        <v>13</v>
      </c>
      <c r="B944" s="14" t="s">
        <v>21</v>
      </c>
      <c r="C944" s="14" t="s">
        <v>29</v>
      </c>
      <c r="D944" s="14" t="s">
        <v>84</v>
      </c>
      <c r="E944" s="101">
        <v>3</v>
      </c>
      <c r="F944" s="14">
        <v>2012</v>
      </c>
      <c r="G944" s="15">
        <v>429.61183341706146</v>
      </c>
      <c r="H944" s="15">
        <v>156</v>
      </c>
      <c r="I944" s="15">
        <v>24</v>
      </c>
      <c r="J944" s="15">
        <v>1</v>
      </c>
      <c r="K944" s="15">
        <v>0</v>
      </c>
      <c r="L944" s="15">
        <v>0</v>
      </c>
      <c r="M944" s="15">
        <v>181</v>
      </c>
    </row>
    <row r="945" spans="1:13" x14ac:dyDescent="0.2">
      <c r="A945" s="14" t="s">
        <v>14</v>
      </c>
      <c r="B945" s="14" t="s">
        <v>24</v>
      </c>
      <c r="C945" s="14" t="s">
        <v>28</v>
      </c>
      <c r="D945" s="14" t="s">
        <v>81</v>
      </c>
      <c r="E945" s="101">
        <v>3</v>
      </c>
      <c r="F945" s="14">
        <v>2010</v>
      </c>
      <c r="G945" s="15">
        <v>563.65974085461653</v>
      </c>
      <c r="H945" s="15">
        <v>162</v>
      </c>
      <c r="I945" s="15">
        <v>0</v>
      </c>
      <c r="J945" s="15">
        <v>750</v>
      </c>
      <c r="K945" s="15">
        <v>0</v>
      </c>
      <c r="L945" s="15">
        <v>0</v>
      </c>
      <c r="M945" s="15">
        <v>912</v>
      </c>
    </row>
    <row r="946" spans="1:13" x14ac:dyDescent="0.2">
      <c r="A946" s="14" t="s">
        <v>11</v>
      </c>
      <c r="B946" s="14" t="s">
        <v>17</v>
      </c>
      <c r="C946" s="14" t="s">
        <v>79</v>
      </c>
      <c r="D946" s="14" t="s">
        <v>104</v>
      </c>
      <c r="E946" s="101">
        <v>1</v>
      </c>
      <c r="F946" s="14">
        <v>2020</v>
      </c>
      <c r="G946" s="15">
        <v>566.86007246881286</v>
      </c>
      <c r="H946" s="15">
        <v>268</v>
      </c>
      <c r="I946" s="15">
        <v>0</v>
      </c>
      <c r="J946" s="15">
        <v>0</v>
      </c>
      <c r="K946" s="15">
        <v>240</v>
      </c>
      <c r="L946" s="15">
        <v>79.2</v>
      </c>
      <c r="M946" s="15">
        <v>347.2</v>
      </c>
    </row>
    <row r="947" spans="1:13" x14ac:dyDescent="0.2">
      <c r="A947" s="14" t="s">
        <v>13</v>
      </c>
      <c r="B947" s="14" t="s">
        <v>23</v>
      </c>
      <c r="C947" s="14" t="s">
        <v>79</v>
      </c>
      <c r="D947" s="14" t="s">
        <v>104</v>
      </c>
      <c r="E947" s="101">
        <v>3</v>
      </c>
      <c r="F947" s="14">
        <v>2006</v>
      </c>
      <c r="G947" s="15">
        <v>405.53475370084772</v>
      </c>
      <c r="H947" s="15">
        <v>808</v>
      </c>
      <c r="I947" s="15">
        <v>79</v>
      </c>
      <c r="J947" s="15">
        <v>0</v>
      </c>
      <c r="K947" s="15">
        <v>36</v>
      </c>
      <c r="L947" s="15">
        <v>11.88</v>
      </c>
      <c r="M947" s="15">
        <v>898.88</v>
      </c>
    </row>
    <row r="948" spans="1:13" x14ac:dyDescent="0.2">
      <c r="A948" s="14" t="s">
        <v>11</v>
      </c>
      <c r="B948" s="14" t="s">
        <v>18</v>
      </c>
      <c r="C948" s="14" t="s">
        <v>79</v>
      </c>
      <c r="D948" s="14" t="s">
        <v>104</v>
      </c>
      <c r="E948" s="101">
        <v>3</v>
      </c>
      <c r="F948" s="14">
        <v>2004</v>
      </c>
      <c r="G948" s="15">
        <v>274.05865664161837</v>
      </c>
      <c r="H948" s="15">
        <v>805</v>
      </c>
      <c r="I948" s="15">
        <v>14</v>
      </c>
      <c r="J948" s="15">
        <v>0</v>
      </c>
      <c r="K948" s="15">
        <v>0</v>
      </c>
      <c r="L948" s="15">
        <v>0</v>
      </c>
      <c r="M948" s="15">
        <v>819</v>
      </c>
    </row>
    <row r="949" spans="1:13" x14ac:dyDescent="0.2">
      <c r="A949" s="14" t="s">
        <v>15</v>
      </c>
      <c r="B949" s="14" t="s">
        <v>26</v>
      </c>
      <c r="C949" s="14" t="s">
        <v>30</v>
      </c>
      <c r="D949" s="14" t="s">
        <v>85</v>
      </c>
      <c r="E949" s="101">
        <v>1</v>
      </c>
      <c r="F949" s="14">
        <v>2021</v>
      </c>
      <c r="G949" s="15">
        <v>519.04483457148888</v>
      </c>
      <c r="H949" s="15">
        <v>0</v>
      </c>
      <c r="I949" s="15">
        <v>26</v>
      </c>
      <c r="J949" s="15">
        <v>0</v>
      </c>
      <c r="K949" s="15">
        <v>13</v>
      </c>
      <c r="L949" s="15">
        <v>17.490000000000002</v>
      </c>
      <c r="M949" s="15">
        <v>43.49</v>
      </c>
    </row>
    <row r="950" spans="1:13" x14ac:dyDescent="0.2">
      <c r="A950" s="14" t="s">
        <v>14</v>
      </c>
      <c r="B950" s="14" t="s">
        <v>25</v>
      </c>
      <c r="C950" s="14" t="s">
        <v>30</v>
      </c>
      <c r="D950" s="14" t="s">
        <v>85</v>
      </c>
      <c r="E950" s="101">
        <v>1</v>
      </c>
      <c r="F950" s="14">
        <v>2019</v>
      </c>
      <c r="G950" s="15">
        <v>530.54031603742408</v>
      </c>
      <c r="H950" s="15">
        <v>85</v>
      </c>
      <c r="I950" s="15">
        <v>11</v>
      </c>
      <c r="J950" s="15">
        <v>47</v>
      </c>
      <c r="K950" s="15">
        <v>0</v>
      </c>
      <c r="L950" s="15">
        <v>0</v>
      </c>
      <c r="M950" s="15">
        <v>143</v>
      </c>
    </row>
    <row r="951" spans="1:13" x14ac:dyDescent="0.2">
      <c r="A951" s="14" t="s">
        <v>15</v>
      </c>
      <c r="B951" s="14" t="s">
        <v>27</v>
      </c>
      <c r="C951" s="14" t="s">
        <v>28</v>
      </c>
      <c r="D951" s="14" t="s">
        <v>81</v>
      </c>
      <c r="E951" s="101">
        <v>1</v>
      </c>
      <c r="F951" s="14">
        <v>2021</v>
      </c>
      <c r="G951" s="15">
        <v>656.83417552779235</v>
      </c>
      <c r="H951" s="15">
        <v>10</v>
      </c>
      <c r="I951" s="15">
        <v>0</v>
      </c>
      <c r="J951" s="15">
        <v>14</v>
      </c>
      <c r="K951" s="15">
        <v>0</v>
      </c>
      <c r="L951" s="15">
        <v>0</v>
      </c>
      <c r="M951" s="15">
        <v>24</v>
      </c>
    </row>
    <row r="952" spans="1:13" x14ac:dyDescent="0.2">
      <c r="A952" s="14" t="s">
        <v>12</v>
      </c>
      <c r="B952" s="14" t="s">
        <v>19</v>
      </c>
      <c r="C952" s="14" t="s">
        <v>28</v>
      </c>
      <c r="D952" s="14" t="s">
        <v>81</v>
      </c>
      <c r="E952" s="101">
        <v>2</v>
      </c>
      <c r="F952" s="14">
        <v>2015</v>
      </c>
      <c r="G952" s="15">
        <v>603.29820658138044</v>
      </c>
      <c r="H952" s="15">
        <v>55</v>
      </c>
      <c r="I952" s="15">
        <v>0</v>
      </c>
      <c r="J952" s="15">
        <v>0</v>
      </c>
      <c r="K952" s="15">
        <v>0</v>
      </c>
      <c r="L952" s="15">
        <v>0</v>
      </c>
      <c r="M952" s="15">
        <v>55</v>
      </c>
    </row>
    <row r="953" spans="1:13" x14ac:dyDescent="0.2">
      <c r="A953" s="14" t="s">
        <v>15</v>
      </c>
      <c r="B953" s="14" t="s">
        <v>27</v>
      </c>
      <c r="C953" s="14" t="s">
        <v>79</v>
      </c>
      <c r="D953" s="14" t="s">
        <v>104</v>
      </c>
      <c r="E953" s="101">
        <v>3</v>
      </c>
      <c r="F953" s="14">
        <v>2012</v>
      </c>
      <c r="G953" s="15">
        <v>612.92873408319997</v>
      </c>
      <c r="H953" s="15">
        <v>382</v>
      </c>
      <c r="I953" s="15">
        <v>117</v>
      </c>
      <c r="J953" s="15">
        <v>25</v>
      </c>
      <c r="K953" s="15">
        <v>345</v>
      </c>
      <c r="L953" s="15">
        <v>113.85000000000001</v>
      </c>
      <c r="M953" s="15">
        <v>637.85</v>
      </c>
    </row>
    <row r="954" spans="1:13" x14ac:dyDescent="0.2">
      <c r="A954" s="14" t="s">
        <v>13</v>
      </c>
      <c r="B954" s="14" t="s">
        <v>22</v>
      </c>
      <c r="C954" s="14" t="s">
        <v>30</v>
      </c>
      <c r="D954" s="14" t="s">
        <v>85</v>
      </c>
      <c r="E954" s="101">
        <v>1</v>
      </c>
      <c r="F954" s="14">
        <v>2020</v>
      </c>
      <c r="G954" s="15">
        <v>493.87693080575178</v>
      </c>
      <c r="H954" s="15">
        <v>13</v>
      </c>
      <c r="I954" s="15">
        <v>0</v>
      </c>
      <c r="J954" s="15">
        <v>0</v>
      </c>
      <c r="K954" s="15">
        <v>0</v>
      </c>
      <c r="L954" s="15">
        <v>0</v>
      </c>
      <c r="M954" s="15">
        <v>13</v>
      </c>
    </row>
    <row r="955" spans="1:13" x14ac:dyDescent="0.2">
      <c r="A955" s="14" t="s">
        <v>11</v>
      </c>
      <c r="B955" s="14" t="s">
        <v>17</v>
      </c>
      <c r="C955" s="14" t="s">
        <v>31</v>
      </c>
      <c r="D955" s="14" t="s">
        <v>87</v>
      </c>
      <c r="E955" s="101">
        <v>1</v>
      </c>
      <c r="F955" s="14">
        <v>2019</v>
      </c>
      <c r="G955" s="15">
        <v>678.25740680686374</v>
      </c>
      <c r="H955" s="15">
        <v>82</v>
      </c>
      <c r="I955" s="15">
        <v>0</v>
      </c>
      <c r="J955" s="15">
        <v>0</v>
      </c>
      <c r="K955" s="15">
        <v>0</v>
      </c>
      <c r="L955" s="15">
        <v>0</v>
      </c>
      <c r="M955" s="15">
        <v>82</v>
      </c>
    </row>
    <row r="956" spans="1:13" x14ac:dyDescent="0.2">
      <c r="A956" s="14" t="s">
        <v>15</v>
      </c>
      <c r="B956" s="14" t="s">
        <v>26</v>
      </c>
      <c r="C956" s="14" t="s">
        <v>30</v>
      </c>
      <c r="D956" s="14" t="s">
        <v>85</v>
      </c>
      <c r="E956" s="101">
        <v>3</v>
      </c>
      <c r="F956" s="14">
        <v>2006</v>
      </c>
      <c r="G956" s="15">
        <v>593.91069106483735</v>
      </c>
      <c r="H956" s="15">
        <v>306</v>
      </c>
      <c r="I956" s="15">
        <v>65</v>
      </c>
      <c r="J956" s="15">
        <v>82</v>
      </c>
      <c r="K956" s="15">
        <v>0</v>
      </c>
      <c r="L956" s="15">
        <v>0</v>
      </c>
      <c r="M956" s="15">
        <v>453</v>
      </c>
    </row>
    <row r="957" spans="1:13" x14ac:dyDescent="0.2">
      <c r="A957" s="14" t="s">
        <v>15</v>
      </c>
      <c r="B957" s="14" t="s">
        <v>27</v>
      </c>
      <c r="C957" s="14" t="s">
        <v>79</v>
      </c>
      <c r="D957" s="14" t="s">
        <v>86</v>
      </c>
      <c r="E957" s="101">
        <v>3</v>
      </c>
      <c r="F957" s="14">
        <v>2010</v>
      </c>
      <c r="G957" s="15">
        <v>1146.9883745094678</v>
      </c>
      <c r="H957" s="15">
        <v>38</v>
      </c>
      <c r="I957" s="15">
        <v>25</v>
      </c>
      <c r="J957" s="15">
        <v>142</v>
      </c>
      <c r="K957" s="15">
        <v>0</v>
      </c>
      <c r="L957" s="15">
        <v>0</v>
      </c>
      <c r="M957" s="15">
        <v>205</v>
      </c>
    </row>
    <row r="958" spans="1:13" x14ac:dyDescent="0.2">
      <c r="A958" s="14" t="s">
        <v>15</v>
      </c>
      <c r="B958" s="14" t="s">
        <v>26</v>
      </c>
      <c r="C958" s="14" t="s">
        <v>31</v>
      </c>
      <c r="D958" s="14" t="s">
        <v>87</v>
      </c>
      <c r="E958" s="101">
        <v>3</v>
      </c>
      <c r="F958" s="14">
        <v>2004</v>
      </c>
      <c r="G958" s="15">
        <v>496.85407755727681</v>
      </c>
      <c r="H958" s="15">
        <v>293</v>
      </c>
      <c r="I958" s="15">
        <v>0</v>
      </c>
      <c r="J958" s="15">
        <v>194</v>
      </c>
      <c r="K958" s="15">
        <v>7</v>
      </c>
      <c r="L958" s="15">
        <v>2.31</v>
      </c>
      <c r="M958" s="15">
        <v>489.31</v>
      </c>
    </row>
    <row r="959" spans="1:13" x14ac:dyDescent="0.2">
      <c r="A959" s="14" t="s">
        <v>11</v>
      </c>
      <c r="B959" s="14" t="s">
        <v>17</v>
      </c>
      <c r="C959" s="14" t="s">
        <v>29</v>
      </c>
      <c r="D959" s="14" t="s">
        <v>83</v>
      </c>
      <c r="E959" s="101">
        <v>2</v>
      </c>
      <c r="F959" s="14">
        <v>2014</v>
      </c>
      <c r="G959" s="15">
        <v>658.09114448501339</v>
      </c>
      <c r="H959" s="15">
        <v>49</v>
      </c>
      <c r="I959" s="15">
        <v>0</v>
      </c>
      <c r="J959" s="15">
        <v>0</v>
      </c>
      <c r="K959" s="15">
        <v>0</v>
      </c>
      <c r="L959" s="15">
        <v>0</v>
      </c>
      <c r="M959" s="15">
        <v>49</v>
      </c>
    </row>
    <row r="960" spans="1:13" x14ac:dyDescent="0.2">
      <c r="A960" s="14" t="s">
        <v>13</v>
      </c>
      <c r="B960" s="14" t="s">
        <v>22</v>
      </c>
      <c r="C960" s="14" t="s">
        <v>79</v>
      </c>
      <c r="D960" s="14" t="s">
        <v>104</v>
      </c>
      <c r="E960" s="101">
        <v>1</v>
      </c>
      <c r="F960" s="14">
        <v>2020</v>
      </c>
      <c r="G960" s="15">
        <v>455.28493396554916</v>
      </c>
      <c r="H960" s="15">
        <v>143</v>
      </c>
      <c r="I960" s="15">
        <v>0</v>
      </c>
      <c r="J960" s="15">
        <v>0</v>
      </c>
      <c r="K960" s="15">
        <v>47</v>
      </c>
      <c r="L960" s="15">
        <v>15.510000000000002</v>
      </c>
      <c r="M960" s="15">
        <v>158.51</v>
      </c>
    </row>
    <row r="961" spans="1:13" x14ac:dyDescent="0.2">
      <c r="A961" s="14" t="s">
        <v>15</v>
      </c>
      <c r="B961" s="14" t="s">
        <v>27</v>
      </c>
      <c r="C961" s="14" t="s">
        <v>30</v>
      </c>
      <c r="D961" s="14" t="s">
        <v>85</v>
      </c>
      <c r="E961" s="101">
        <v>1</v>
      </c>
      <c r="F961" s="14">
        <v>2019</v>
      </c>
      <c r="G961" s="15">
        <v>379.14044059312664</v>
      </c>
      <c r="H961" s="15">
        <v>104</v>
      </c>
      <c r="I961" s="15">
        <v>1</v>
      </c>
      <c r="J961" s="15">
        <v>0</v>
      </c>
      <c r="K961" s="15">
        <v>0</v>
      </c>
      <c r="L961" s="15">
        <v>0</v>
      </c>
      <c r="M961" s="15">
        <v>105</v>
      </c>
    </row>
    <row r="962" spans="1:13" x14ac:dyDescent="0.2">
      <c r="A962" s="14" t="s">
        <v>13</v>
      </c>
      <c r="B962" s="14" t="s">
        <v>23</v>
      </c>
      <c r="C962" s="14" t="s">
        <v>31</v>
      </c>
      <c r="D962" s="14" t="s">
        <v>87</v>
      </c>
      <c r="E962" s="101">
        <v>1</v>
      </c>
      <c r="F962" s="14">
        <v>2019</v>
      </c>
      <c r="G962" s="15">
        <v>718.31017712243761</v>
      </c>
      <c r="H962" s="15">
        <v>68</v>
      </c>
      <c r="I962" s="15">
        <v>177</v>
      </c>
      <c r="J962" s="15">
        <v>55</v>
      </c>
      <c r="K962" s="15">
        <v>0</v>
      </c>
      <c r="L962" s="15">
        <v>0</v>
      </c>
      <c r="M962" s="15">
        <v>300</v>
      </c>
    </row>
    <row r="963" spans="1:13" x14ac:dyDescent="0.2">
      <c r="A963" s="14" t="s">
        <v>13</v>
      </c>
      <c r="B963" s="14" t="s">
        <v>23</v>
      </c>
      <c r="C963" s="14" t="s">
        <v>79</v>
      </c>
      <c r="D963" s="14" t="s">
        <v>86</v>
      </c>
      <c r="E963" s="101">
        <v>3</v>
      </c>
      <c r="F963" s="14">
        <v>2000</v>
      </c>
      <c r="G963" s="15">
        <v>312.84109571208256</v>
      </c>
      <c r="H963" s="15">
        <v>0</v>
      </c>
      <c r="I963" s="15">
        <v>481</v>
      </c>
      <c r="J963" s="15">
        <v>0</v>
      </c>
      <c r="K963" s="15">
        <v>111</v>
      </c>
      <c r="L963" s="15">
        <v>38.115000000000002</v>
      </c>
      <c r="M963" s="15">
        <v>519.11500000000001</v>
      </c>
    </row>
    <row r="964" spans="1:13" x14ac:dyDescent="0.2">
      <c r="A964" s="14" t="s">
        <v>14</v>
      </c>
      <c r="B964" s="14" t="s">
        <v>25</v>
      </c>
      <c r="C964" s="14" t="s">
        <v>31</v>
      </c>
      <c r="D964" s="14" t="s">
        <v>87</v>
      </c>
      <c r="E964" s="101">
        <v>1</v>
      </c>
      <c r="F964" s="14">
        <v>2020</v>
      </c>
      <c r="G964" s="15">
        <v>604.29875245433641</v>
      </c>
      <c r="H964" s="15">
        <v>63</v>
      </c>
      <c r="I964" s="15">
        <v>21</v>
      </c>
      <c r="J964" s="15">
        <v>0</v>
      </c>
      <c r="K964" s="15">
        <v>1</v>
      </c>
      <c r="L964" s="15">
        <v>0.33</v>
      </c>
      <c r="M964" s="15">
        <v>84.33</v>
      </c>
    </row>
    <row r="965" spans="1:13" x14ac:dyDescent="0.2">
      <c r="A965" s="14" t="s">
        <v>11</v>
      </c>
      <c r="B965" s="14" t="s">
        <v>16</v>
      </c>
      <c r="C965" s="14" t="s">
        <v>79</v>
      </c>
      <c r="D965" s="14" t="s">
        <v>104</v>
      </c>
      <c r="E965" s="101">
        <v>3</v>
      </c>
      <c r="F965" s="14">
        <v>2009</v>
      </c>
      <c r="G965" s="15">
        <v>504.10518586233559</v>
      </c>
      <c r="H965" s="15">
        <v>47</v>
      </c>
      <c r="I965" s="15">
        <v>0</v>
      </c>
      <c r="J965" s="15">
        <v>22</v>
      </c>
      <c r="K965" s="15">
        <v>0</v>
      </c>
      <c r="L965" s="15">
        <v>0</v>
      </c>
      <c r="M965" s="15">
        <v>69</v>
      </c>
    </row>
    <row r="966" spans="1:13" x14ac:dyDescent="0.2">
      <c r="A966" s="14" t="s">
        <v>13</v>
      </c>
      <c r="B966" s="14" t="s">
        <v>22</v>
      </c>
      <c r="C966" s="14" t="s">
        <v>79</v>
      </c>
      <c r="D966" s="14" t="s">
        <v>104</v>
      </c>
      <c r="E966" s="101">
        <v>3</v>
      </c>
      <c r="F966" s="14">
        <v>2013</v>
      </c>
      <c r="G966" s="15">
        <v>567.26141535411205</v>
      </c>
      <c r="H966" s="15">
        <v>0</v>
      </c>
      <c r="I966" s="15">
        <v>656</v>
      </c>
      <c r="J966" s="15">
        <v>0</v>
      </c>
      <c r="K966" s="15">
        <v>0</v>
      </c>
      <c r="L966" s="15">
        <v>0</v>
      </c>
      <c r="M966" s="15">
        <v>656</v>
      </c>
    </row>
    <row r="967" spans="1:13" x14ac:dyDescent="0.2">
      <c r="A967" s="14" t="s">
        <v>12</v>
      </c>
      <c r="B967" s="14" t="s">
        <v>20</v>
      </c>
      <c r="C967" s="14" t="s">
        <v>30</v>
      </c>
      <c r="D967" s="14" t="s">
        <v>85</v>
      </c>
      <c r="E967" s="101">
        <v>3</v>
      </c>
      <c r="F967" s="14">
        <v>2011</v>
      </c>
      <c r="G967" s="15">
        <v>511.92018062340179</v>
      </c>
      <c r="H967" s="15">
        <v>117</v>
      </c>
      <c r="I967" s="15">
        <v>0</v>
      </c>
      <c r="J967" s="15">
        <v>0</v>
      </c>
      <c r="K967" s="15">
        <v>0</v>
      </c>
      <c r="L967" s="15">
        <v>0</v>
      </c>
      <c r="M967" s="15">
        <v>117</v>
      </c>
    </row>
    <row r="968" spans="1:13" x14ac:dyDescent="0.2">
      <c r="A968" s="14" t="s">
        <v>13</v>
      </c>
      <c r="B968" s="14" t="s">
        <v>21</v>
      </c>
      <c r="C968" s="14" t="s">
        <v>79</v>
      </c>
      <c r="D968" s="14" t="s">
        <v>104</v>
      </c>
      <c r="E968" s="101">
        <v>2</v>
      </c>
      <c r="F968" s="14">
        <v>2014</v>
      </c>
      <c r="G968" s="15">
        <v>641.75161381459782</v>
      </c>
      <c r="H968" s="15">
        <v>164</v>
      </c>
      <c r="I968" s="15">
        <v>56</v>
      </c>
      <c r="J968" s="15">
        <v>0</v>
      </c>
      <c r="K968" s="15">
        <v>131</v>
      </c>
      <c r="L968" s="15">
        <v>43.230000000000004</v>
      </c>
      <c r="M968" s="15">
        <v>263.23</v>
      </c>
    </row>
    <row r="969" spans="1:13" x14ac:dyDescent="0.2">
      <c r="A969" s="14" t="s">
        <v>13</v>
      </c>
      <c r="B969" s="14" t="s">
        <v>23</v>
      </c>
      <c r="C969" s="14" t="s">
        <v>79</v>
      </c>
      <c r="D969" s="14" t="s">
        <v>104</v>
      </c>
      <c r="E969" s="101">
        <v>3</v>
      </c>
      <c r="F969" s="14">
        <v>2007</v>
      </c>
      <c r="G969" s="15">
        <v>421.13224422780343</v>
      </c>
      <c r="H969" s="15">
        <v>615</v>
      </c>
      <c r="I969" s="15">
        <v>155</v>
      </c>
      <c r="J969" s="15">
        <v>12</v>
      </c>
      <c r="K969" s="15">
        <v>376</v>
      </c>
      <c r="L969" s="15">
        <v>124.08000000000001</v>
      </c>
      <c r="M969" s="15">
        <v>906.08</v>
      </c>
    </row>
    <row r="970" spans="1:13" x14ac:dyDescent="0.2">
      <c r="A970" s="14" t="s">
        <v>14</v>
      </c>
      <c r="B970" s="14" t="s">
        <v>25</v>
      </c>
      <c r="C970" s="14" t="s">
        <v>30</v>
      </c>
      <c r="D970" s="14" t="s">
        <v>85</v>
      </c>
      <c r="E970" s="101">
        <v>3</v>
      </c>
      <c r="F970" s="14">
        <v>2012</v>
      </c>
      <c r="G970" s="15">
        <v>384.01793818407384</v>
      </c>
      <c r="H970" s="15">
        <v>249</v>
      </c>
      <c r="I970" s="15">
        <v>127</v>
      </c>
      <c r="J970" s="15">
        <v>39</v>
      </c>
      <c r="K970" s="15">
        <v>79</v>
      </c>
      <c r="L970" s="15">
        <v>26.07</v>
      </c>
      <c r="M970" s="15">
        <v>441.07</v>
      </c>
    </row>
    <row r="971" spans="1:13" x14ac:dyDescent="0.2">
      <c r="A971" s="14" t="s">
        <v>13</v>
      </c>
      <c r="B971" s="14" t="s">
        <v>23</v>
      </c>
      <c r="C971" s="14" t="s">
        <v>31</v>
      </c>
      <c r="D971" s="14" t="s">
        <v>87</v>
      </c>
      <c r="E971" s="101">
        <v>3</v>
      </c>
      <c r="F971" s="14">
        <v>2008</v>
      </c>
      <c r="G971" s="15">
        <v>304.37134847968082</v>
      </c>
      <c r="H971" s="15">
        <v>166</v>
      </c>
      <c r="I971" s="15">
        <v>0</v>
      </c>
      <c r="J971" s="15">
        <v>718</v>
      </c>
      <c r="K971" s="15">
        <v>1609</v>
      </c>
      <c r="L971" s="15">
        <v>530.97</v>
      </c>
      <c r="M971" s="15">
        <v>1414.97</v>
      </c>
    </row>
    <row r="972" spans="1:13" x14ac:dyDescent="0.2">
      <c r="A972" s="14" t="s">
        <v>14</v>
      </c>
      <c r="B972" s="14" t="s">
        <v>25</v>
      </c>
      <c r="C972" s="14" t="s">
        <v>30</v>
      </c>
      <c r="D972" s="14" t="s">
        <v>85</v>
      </c>
      <c r="E972" s="101">
        <v>3</v>
      </c>
      <c r="F972" s="14">
        <v>2001</v>
      </c>
      <c r="G972" s="15">
        <v>288.18282748609528</v>
      </c>
      <c r="H972" s="15">
        <v>308</v>
      </c>
      <c r="I972" s="15">
        <v>0</v>
      </c>
      <c r="J972" s="15">
        <v>246</v>
      </c>
      <c r="K972" s="15">
        <v>12</v>
      </c>
      <c r="L972" s="15">
        <v>3.96</v>
      </c>
      <c r="M972" s="15">
        <v>557.96</v>
      </c>
    </row>
    <row r="973" spans="1:13" x14ac:dyDescent="0.2">
      <c r="A973" s="14" t="s">
        <v>13</v>
      </c>
      <c r="B973" s="14" t="s">
        <v>22</v>
      </c>
      <c r="C973" s="14" t="s">
        <v>79</v>
      </c>
      <c r="D973" s="14" t="s">
        <v>86</v>
      </c>
      <c r="E973" s="101">
        <v>2</v>
      </c>
      <c r="F973" s="14">
        <v>2018</v>
      </c>
      <c r="G973" s="15">
        <v>457.58019866471244</v>
      </c>
      <c r="H973" s="15">
        <v>300</v>
      </c>
      <c r="I973" s="15">
        <v>140</v>
      </c>
      <c r="J973" s="15">
        <v>125</v>
      </c>
      <c r="K973" s="15">
        <v>0</v>
      </c>
      <c r="L973" s="15">
        <v>0</v>
      </c>
      <c r="M973" s="15">
        <v>565</v>
      </c>
    </row>
    <row r="974" spans="1:13" x14ac:dyDescent="0.2">
      <c r="A974" s="14" t="s">
        <v>11</v>
      </c>
      <c r="B974" s="14" t="s">
        <v>17</v>
      </c>
      <c r="C974" s="14" t="s">
        <v>31</v>
      </c>
      <c r="D974" s="14" t="s">
        <v>87</v>
      </c>
      <c r="E974" s="101">
        <v>2</v>
      </c>
      <c r="F974" s="14">
        <v>2014</v>
      </c>
      <c r="G974" s="15">
        <v>605.57317008527275</v>
      </c>
      <c r="H974" s="15">
        <v>100</v>
      </c>
      <c r="I974" s="15">
        <v>72</v>
      </c>
      <c r="J974" s="15">
        <v>25</v>
      </c>
      <c r="K974" s="15">
        <v>0</v>
      </c>
      <c r="L974" s="15">
        <v>0</v>
      </c>
      <c r="M974" s="15">
        <v>197</v>
      </c>
    </row>
    <row r="975" spans="1:13" x14ac:dyDescent="0.2">
      <c r="A975" s="14" t="s">
        <v>13</v>
      </c>
      <c r="B975" s="14" t="s">
        <v>21</v>
      </c>
      <c r="C975" s="14" t="s">
        <v>30</v>
      </c>
      <c r="D975" s="14" t="s">
        <v>85</v>
      </c>
      <c r="E975" s="101">
        <v>3</v>
      </c>
      <c r="F975" s="14">
        <v>2010</v>
      </c>
      <c r="G975" s="15">
        <v>629.46000510139879</v>
      </c>
      <c r="H975" s="15">
        <v>85</v>
      </c>
      <c r="I975" s="15">
        <v>17</v>
      </c>
      <c r="J975" s="15">
        <v>1</v>
      </c>
      <c r="K975" s="15">
        <v>1570</v>
      </c>
      <c r="L975" s="15">
        <v>518.1</v>
      </c>
      <c r="M975" s="15">
        <v>621.1</v>
      </c>
    </row>
    <row r="976" spans="1:13" x14ac:dyDescent="0.2">
      <c r="A976" s="14" t="s">
        <v>14</v>
      </c>
      <c r="B976" s="14" t="s">
        <v>25</v>
      </c>
      <c r="C976" s="14" t="s">
        <v>30</v>
      </c>
      <c r="D976" s="14" t="s">
        <v>85</v>
      </c>
      <c r="E976" s="101">
        <v>1</v>
      </c>
      <c r="F976" s="14">
        <v>2021</v>
      </c>
      <c r="G976" s="15">
        <v>775.55471035599862</v>
      </c>
      <c r="H976" s="15">
        <v>89</v>
      </c>
      <c r="I976" s="15">
        <v>0</v>
      </c>
      <c r="J976" s="15">
        <v>29</v>
      </c>
      <c r="K976" s="15">
        <v>0</v>
      </c>
      <c r="L976" s="15">
        <v>0</v>
      </c>
      <c r="M976" s="15">
        <v>118</v>
      </c>
    </row>
    <row r="977" spans="1:13" x14ac:dyDescent="0.2">
      <c r="A977" s="14" t="s">
        <v>14</v>
      </c>
      <c r="B977" s="14" t="s">
        <v>24</v>
      </c>
      <c r="C977" s="14" t="s">
        <v>79</v>
      </c>
      <c r="D977" s="14" t="s">
        <v>104</v>
      </c>
      <c r="E977" s="101">
        <v>3</v>
      </c>
      <c r="F977" s="14">
        <v>2012</v>
      </c>
      <c r="G977" s="15">
        <v>569.66959275385943</v>
      </c>
      <c r="H977" s="15">
        <v>760</v>
      </c>
      <c r="I977" s="15">
        <v>0</v>
      </c>
      <c r="J977" s="15">
        <v>27</v>
      </c>
      <c r="K977" s="15">
        <v>15</v>
      </c>
      <c r="L977" s="15">
        <v>4.95</v>
      </c>
      <c r="M977" s="15">
        <v>791.95</v>
      </c>
    </row>
    <row r="978" spans="1:13" x14ac:dyDescent="0.2">
      <c r="A978" s="14" t="s">
        <v>14</v>
      </c>
      <c r="B978" s="14" t="s">
        <v>25</v>
      </c>
      <c r="C978" s="14" t="s">
        <v>79</v>
      </c>
      <c r="D978" s="14" t="s">
        <v>86</v>
      </c>
      <c r="E978" s="101">
        <v>3</v>
      </c>
      <c r="F978" s="14">
        <v>2000</v>
      </c>
      <c r="G978" s="15">
        <v>372.81010813141035</v>
      </c>
      <c r="H978" s="15">
        <v>131</v>
      </c>
      <c r="I978" s="15">
        <v>166</v>
      </c>
      <c r="J978" s="15">
        <v>0</v>
      </c>
      <c r="K978" s="15">
        <v>0</v>
      </c>
      <c r="L978" s="15">
        <v>0</v>
      </c>
      <c r="M978" s="15">
        <v>297</v>
      </c>
    </row>
    <row r="979" spans="1:13" x14ac:dyDescent="0.2">
      <c r="A979" s="14" t="s">
        <v>13</v>
      </c>
      <c r="B979" s="14" t="s">
        <v>21</v>
      </c>
      <c r="C979" s="14" t="s">
        <v>28</v>
      </c>
      <c r="D979" s="14" t="s">
        <v>80</v>
      </c>
      <c r="E979" s="101">
        <v>3</v>
      </c>
      <c r="F979" s="14">
        <v>2007</v>
      </c>
      <c r="G979" s="15">
        <v>462.53864637114691</v>
      </c>
      <c r="H979" s="15">
        <v>107</v>
      </c>
      <c r="I979" s="15">
        <v>0</v>
      </c>
      <c r="J979" s="15">
        <v>0</v>
      </c>
      <c r="K979" s="15">
        <v>0</v>
      </c>
      <c r="L979" s="15">
        <v>0</v>
      </c>
      <c r="M979" s="15">
        <v>107</v>
      </c>
    </row>
    <row r="980" spans="1:13" x14ac:dyDescent="0.2">
      <c r="A980" s="14" t="s">
        <v>11</v>
      </c>
      <c r="B980" s="14" t="s">
        <v>16</v>
      </c>
      <c r="C980" s="14" t="s">
        <v>30</v>
      </c>
      <c r="D980" s="14" t="s">
        <v>85</v>
      </c>
      <c r="E980" s="101">
        <v>3</v>
      </c>
      <c r="F980" s="14">
        <v>2012</v>
      </c>
      <c r="G980" s="15">
        <v>470.56772674225527</v>
      </c>
      <c r="H980" s="15">
        <v>129</v>
      </c>
      <c r="I980" s="15">
        <v>0</v>
      </c>
      <c r="J980" s="15">
        <v>12</v>
      </c>
      <c r="K980" s="15">
        <v>0</v>
      </c>
      <c r="L980" s="15">
        <v>0</v>
      </c>
      <c r="M980" s="15">
        <v>141</v>
      </c>
    </row>
    <row r="981" spans="1:13" x14ac:dyDescent="0.2">
      <c r="A981" s="14" t="s">
        <v>14</v>
      </c>
      <c r="B981" s="14" t="s">
        <v>25</v>
      </c>
      <c r="C981" s="14" t="s">
        <v>79</v>
      </c>
      <c r="D981" s="14" t="s">
        <v>104</v>
      </c>
      <c r="E981" s="101">
        <v>3</v>
      </c>
      <c r="F981" s="14">
        <v>2006</v>
      </c>
      <c r="G981" s="15">
        <v>428.06707343934272</v>
      </c>
      <c r="H981" s="15">
        <v>528</v>
      </c>
      <c r="I981" s="15">
        <v>106</v>
      </c>
      <c r="J981" s="15">
        <v>18</v>
      </c>
      <c r="K981" s="15">
        <v>4</v>
      </c>
      <c r="L981" s="15">
        <v>1.32</v>
      </c>
      <c r="M981" s="15">
        <v>653.32000000000005</v>
      </c>
    </row>
    <row r="982" spans="1:13" x14ac:dyDescent="0.2">
      <c r="A982" s="14" t="s">
        <v>15</v>
      </c>
      <c r="B982" s="14" t="s">
        <v>27</v>
      </c>
      <c r="C982" s="14" t="s">
        <v>79</v>
      </c>
      <c r="D982" s="14" t="s">
        <v>104</v>
      </c>
      <c r="E982" s="101">
        <v>3</v>
      </c>
      <c r="F982" s="14">
        <v>2006</v>
      </c>
      <c r="G982" s="15">
        <v>692.47778387654819</v>
      </c>
      <c r="H982" s="15">
        <v>291</v>
      </c>
      <c r="I982" s="15">
        <v>0</v>
      </c>
      <c r="J982" s="15">
        <v>0</v>
      </c>
      <c r="K982" s="15">
        <v>40</v>
      </c>
      <c r="L982" s="15">
        <v>13.200000000000001</v>
      </c>
      <c r="M982" s="15">
        <v>304.2</v>
      </c>
    </row>
    <row r="983" spans="1:13" x14ac:dyDescent="0.2">
      <c r="A983" s="14" t="s">
        <v>12</v>
      </c>
      <c r="B983" s="14" t="s">
        <v>20</v>
      </c>
      <c r="C983" s="14" t="s">
        <v>28</v>
      </c>
      <c r="D983" s="14" t="s">
        <v>81</v>
      </c>
      <c r="E983" s="101">
        <v>2</v>
      </c>
      <c r="F983" s="14">
        <v>2018</v>
      </c>
      <c r="G983" s="15">
        <v>353.32601773978416</v>
      </c>
      <c r="H983" s="15">
        <v>40</v>
      </c>
      <c r="I983" s="15">
        <v>5</v>
      </c>
      <c r="J983" s="15">
        <v>0</v>
      </c>
      <c r="K983" s="15">
        <v>0</v>
      </c>
      <c r="L983" s="15">
        <v>0</v>
      </c>
      <c r="M983" s="15">
        <v>45</v>
      </c>
    </row>
    <row r="984" spans="1:13" x14ac:dyDescent="0.2">
      <c r="A984" s="14" t="s">
        <v>14</v>
      </c>
      <c r="B984" s="14" t="s">
        <v>24</v>
      </c>
      <c r="C984" s="14" t="s">
        <v>30</v>
      </c>
      <c r="D984" s="14" t="s">
        <v>85</v>
      </c>
      <c r="E984" s="101">
        <v>2</v>
      </c>
      <c r="F984" s="14">
        <v>2016</v>
      </c>
      <c r="G984" s="15">
        <v>493.93532963986138</v>
      </c>
      <c r="H984" s="15">
        <v>135</v>
      </c>
      <c r="I984" s="15">
        <v>128</v>
      </c>
      <c r="J984" s="15">
        <v>89</v>
      </c>
      <c r="K984" s="15">
        <v>186</v>
      </c>
      <c r="L984" s="15">
        <v>61.38</v>
      </c>
      <c r="M984" s="15">
        <v>413.38</v>
      </c>
    </row>
    <row r="985" spans="1:13" x14ac:dyDescent="0.2">
      <c r="A985" s="14" t="s">
        <v>11</v>
      </c>
      <c r="B985" s="14" t="s">
        <v>17</v>
      </c>
      <c r="C985" s="14" t="s">
        <v>30</v>
      </c>
      <c r="D985" s="14" t="s">
        <v>85</v>
      </c>
      <c r="E985" s="101">
        <v>3</v>
      </c>
      <c r="F985" s="14">
        <v>2009</v>
      </c>
      <c r="G985" s="15">
        <v>393.29175869449244</v>
      </c>
      <c r="H985" s="15">
        <v>385</v>
      </c>
      <c r="I985" s="15">
        <v>0</v>
      </c>
      <c r="J985" s="15">
        <v>63</v>
      </c>
      <c r="K985" s="15">
        <v>0</v>
      </c>
      <c r="L985" s="15">
        <v>0</v>
      </c>
      <c r="M985" s="15">
        <v>448</v>
      </c>
    </row>
    <row r="986" spans="1:13" x14ac:dyDescent="0.2">
      <c r="A986" s="14" t="s">
        <v>14</v>
      </c>
      <c r="B986" s="14" t="s">
        <v>24</v>
      </c>
      <c r="C986" s="14" t="s">
        <v>79</v>
      </c>
      <c r="D986" s="14" t="s">
        <v>104</v>
      </c>
      <c r="E986" s="101">
        <v>3</v>
      </c>
      <c r="F986" s="14">
        <v>2008</v>
      </c>
      <c r="G986" s="15">
        <v>482.34112221631722</v>
      </c>
      <c r="H986" s="15">
        <v>728</v>
      </c>
      <c r="I986" s="15">
        <v>0</v>
      </c>
      <c r="J986" s="15">
        <v>0</v>
      </c>
      <c r="K986" s="15">
        <v>0</v>
      </c>
      <c r="L986" s="15">
        <v>0</v>
      </c>
      <c r="M986" s="15">
        <v>728</v>
      </c>
    </row>
    <row r="987" spans="1:13" x14ac:dyDescent="0.2">
      <c r="A987" s="14" t="s">
        <v>13</v>
      </c>
      <c r="B987" s="14" t="s">
        <v>22</v>
      </c>
      <c r="C987" s="14" t="s">
        <v>28</v>
      </c>
      <c r="D987" s="14" t="s">
        <v>80</v>
      </c>
      <c r="E987" s="101">
        <v>3</v>
      </c>
      <c r="F987" s="14">
        <v>2005</v>
      </c>
      <c r="G987" s="15">
        <v>393.78552543482351</v>
      </c>
      <c r="H987" s="15">
        <v>804</v>
      </c>
      <c r="I987" s="15">
        <v>1</v>
      </c>
      <c r="J987" s="15">
        <v>0</v>
      </c>
      <c r="K987" s="15">
        <v>32</v>
      </c>
      <c r="L987" s="15">
        <v>10.56</v>
      </c>
      <c r="M987" s="15">
        <v>815.56</v>
      </c>
    </row>
    <row r="988" spans="1:13" x14ac:dyDescent="0.2">
      <c r="A988" s="14" t="s">
        <v>15</v>
      </c>
      <c r="B988" s="14" t="s">
        <v>27</v>
      </c>
      <c r="C988" s="14" t="s">
        <v>79</v>
      </c>
      <c r="D988" s="14" t="s">
        <v>104</v>
      </c>
      <c r="E988" s="101">
        <v>3</v>
      </c>
      <c r="F988" s="14">
        <v>2001</v>
      </c>
      <c r="G988" s="15">
        <v>665.29795247446305</v>
      </c>
      <c r="H988" s="15">
        <v>72</v>
      </c>
      <c r="I988" s="15">
        <v>0</v>
      </c>
      <c r="J988" s="15">
        <v>73</v>
      </c>
      <c r="K988" s="15">
        <v>0</v>
      </c>
      <c r="L988" s="15">
        <v>0</v>
      </c>
      <c r="M988" s="15">
        <v>145</v>
      </c>
    </row>
    <row r="989" spans="1:13" x14ac:dyDescent="0.2">
      <c r="A989" s="14" t="s">
        <v>11</v>
      </c>
      <c r="B989" s="14" t="s">
        <v>16</v>
      </c>
      <c r="C989" s="14" t="s">
        <v>31</v>
      </c>
      <c r="D989" s="14" t="s">
        <v>87</v>
      </c>
      <c r="E989" s="101">
        <v>3</v>
      </c>
      <c r="F989" s="14">
        <v>2005</v>
      </c>
      <c r="G989" s="15">
        <v>344.87664697163046</v>
      </c>
      <c r="H989" s="15">
        <v>326</v>
      </c>
      <c r="I989" s="15">
        <v>0</v>
      </c>
      <c r="J989" s="15">
        <v>0</v>
      </c>
      <c r="K989" s="15">
        <v>0</v>
      </c>
      <c r="L989" s="15">
        <v>0</v>
      </c>
      <c r="M989" s="15">
        <v>326</v>
      </c>
    </row>
    <row r="990" spans="1:13" x14ac:dyDescent="0.2">
      <c r="A990" s="14" t="s">
        <v>15</v>
      </c>
      <c r="B990" s="14" t="s">
        <v>27</v>
      </c>
      <c r="C990" s="14" t="s">
        <v>79</v>
      </c>
      <c r="D990" s="14" t="s">
        <v>104</v>
      </c>
      <c r="E990" s="101">
        <v>3</v>
      </c>
      <c r="F990" s="14">
        <v>2001</v>
      </c>
      <c r="G990" s="15">
        <v>604.47647548431689</v>
      </c>
      <c r="H990" s="15">
        <v>97</v>
      </c>
      <c r="I990" s="15">
        <v>0</v>
      </c>
      <c r="J990" s="15">
        <v>55</v>
      </c>
      <c r="K990" s="15">
        <v>0</v>
      </c>
      <c r="L990" s="15">
        <v>0</v>
      </c>
      <c r="M990" s="15">
        <v>152</v>
      </c>
    </row>
    <row r="991" spans="1:13" x14ac:dyDescent="0.2">
      <c r="A991" s="14" t="s">
        <v>15</v>
      </c>
      <c r="B991" s="14" t="s">
        <v>27</v>
      </c>
      <c r="C991" s="14" t="s">
        <v>79</v>
      </c>
      <c r="D991" s="14" t="s">
        <v>86</v>
      </c>
      <c r="E991" s="101">
        <v>3</v>
      </c>
      <c r="F991" s="14">
        <v>2004</v>
      </c>
      <c r="G991" s="15">
        <v>457.67920045772564</v>
      </c>
      <c r="H991" s="15">
        <v>0</v>
      </c>
      <c r="I991" s="15">
        <v>40</v>
      </c>
      <c r="J991" s="15">
        <v>525</v>
      </c>
      <c r="K991" s="15">
        <v>25</v>
      </c>
      <c r="L991" s="15">
        <v>8.25</v>
      </c>
      <c r="M991" s="15">
        <v>573.25</v>
      </c>
    </row>
    <row r="992" spans="1:13" x14ac:dyDescent="0.2">
      <c r="A992" s="14" t="s">
        <v>14</v>
      </c>
      <c r="B992" s="14" t="s">
        <v>24</v>
      </c>
      <c r="C992" s="14" t="s">
        <v>79</v>
      </c>
      <c r="D992" s="14" t="s">
        <v>104</v>
      </c>
      <c r="E992" s="101">
        <v>3</v>
      </c>
      <c r="F992" s="14">
        <v>2005</v>
      </c>
      <c r="G992" s="15">
        <v>369.0855873758174</v>
      </c>
      <c r="H992" s="15">
        <v>924</v>
      </c>
      <c r="I992" s="15">
        <v>0</v>
      </c>
      <c r="J992" s="15">
        <v>0</v>
      </c>
      <c r="K992" s="15">
        <v>0</v>
      </c>
      <c r="L992" s="15">
        <v>0</v>
      </c>
      <c r="M992" s="15">
        <v>924</v>
      </c>
    </row>
    <row r="993" spans="1:13" x14ac:dyDescent="0.2">
      <c r="A993" s="14" t="s">
        <v>14</v>
      </c>
      <c r="B993" s="14" t="s">
        <v>24</v>
      </c>
      <c r="C993" s="14" t="s">
        <v>29</v>
      </c>
      <c r="D993" s="14" t="s">
        <v>84</v>
      </c>
      <c r="E993" s="101">
        <v>1</v>
      </c>
      <c r="F993" s="14">
        <v>2019</v>
      </c>
      <c r="G993" s="15">
        <v>642.05390950746244</v>
      </c>
      <c r="H993" s="15">
        <v>291</v>
      </c>
      <c r="I993" s="15">
        <v>100</v>
      </c>
      <c r="J993" s="15">
        <v>28</v>
      </c>
      <c r="K993" s="15">
        <v>0</v>
      </c>
      <c r="L993" s="15">
        <v>0</v>
      </c>
      <c r="M993" s="15">
        <v>419</v>
      </c>
    </row>
    <row r="994" spans="1:13" x14ac:dyDescent="0.2">
      <c r="A994" s="14" t="s">
        <v>12</v>
      </c>
      <c r="B994" s="14" t="s">
        <v>19</v>
      </c>
      <c r="C994" s="14" t="s">
        <v>31</v>
      </c>
      <c r="D994" s="14" t="s">
        <v>87</v>
      </c>
      <c r="E994" s="101">
        <v>3</v>
      </c>
      <c r="F994" s="14">
        <v>2008</v>
      </c>
      <c r="G994" s="15">
        <v>607.07794106685174</v>
      </c>
      <c r="H994" s="15">
        <v>62</v>
      </c>
      <c r="I994" s="15">
        <v>0</v>
      </c>
      <c r="J994" s="15">
        <v>4</v>
      </c>
      <c r="K994" s="15">
        <v>0</v>
      </c>
      <c r="L994" s="15">
        <v>0</v>
      </c>
      <c r="M994" s="15">
        <v>66</v>
      </c>
    </row>
    <row r="995" spans="1:13" x14ac:dyDescent="0.2">
      <c r="A995" s="14" t="s">
        <v>13</v>
      </c>
      <c r="B995" s="14" t="s">
        <v>23</v>
      </c>
      <c r="C995" s="14" t="s">
        <v>30</v>
      </c>
      <c r="D995" s="14" t="s">
        <v>85</v>
      </c>
      <c r="E995" s="101">
        <v>2</v>
      </c>
      <c r="F995" s="14">
        <v>2017</v>
      </c>
      <c r="G995" s="15">
        <v>536.39825897714923</v>
      </c>
      <c r="H995" s="15">
        <v>288</v>
      </c>
      <c r="I995" s="15">
        <v>74</v>
      </c>
      <c r="J995" s="15">
        <v>0</v>
      </c>
      <c r="K995" s="15">
        <v>212</v>
      </c>
      <c r="L995" s="15">
        <v>69.960000000000008</v>
      </c>
      <c r="M995" s="15">
        <v>431.96000000000004</v>
      </c>
    </row>
    <row r="996" spans="1:13" x14ac:dyDescent="0.2">
      <c r="A996" s="14" t="s">
        <v>13</v>
      </c>
      <c r="B996" s="14" t="s">
        <v>22</v>
      </c>
      <c r="C996" s="14" t="s">
        <v>29</v>
      </c>
      <c r="D996" s="14" t="s">
        <v>84</v>
      </c>
      <c r="E996" s="101">
        <v>2</v>
      </c>
      <c r="F996" s="14">
        <v>2018</v>
      </c>
      <c r="G996" s="15">
        <v>492.67524161121167</v>
      </c>
      <c r="H996" s="15">
        <v>490</v>
      </c>
      <c r="I996" s="15">
        <v>0</v>
      </c>
      <c r="J996" s="15">
        <v>42</v>
      </c>
      <c r="K996" s="15">
        <v>0</v>
      </c>
      <c r="L996" s="15">
        <v>0</v>
      </c>
      <c r="M996" s="15">
        <v>532</v>
      </c>
    </row>
    <row r="997" spans="1:13" x14ac:dyDescent="0.2">
      <c r="A997" s="14" t="s">
        <v>11</v>
      </c>
      <c r="B997" s="14" t="s">
        <v>17</v>
      </c>
      <c r="C997" s="14" t="s">
        <v>30</v>
      </c>
      <c r="D997" s="14" t="s">
        <v>85</v>
      </c>
      <c r="E997" s="101">
        <v>2</v>
      </c>
      <c r="F997" s="14">
        <v>2014</v>
      </c>
      <c r="G997" s="15">
        <v>829.34992723990979</v>
      </c>
      <c r="H997" s="15">
        <v>175</v>
      </c>
      <c r="I997" s="15">
        <v>70</v>
      </c>
      <c r="J997" s="15">
        <v>0</v>
      </c>
      <c r="K997" s="15">
        <v>45</v>
      </c>
      <c r="L997" s="15">
        <v>14.850000000000001</v>
      </c>
      <c r="M997" s="15">
        <v>259.85000000000002</v>
      </c>
    </row>
    <row r="998" spans="1:13" x14ac:dyDescent="0.2">
      <c r="A998" s="14" t="s">
        <v>11</v>
      </c>
      <c r="B998" s="14" t="s">
        <v>17</v>
      </c>
      <c r="C998" s="14" t="s">
        <v>29</v>
      </c>
      <c r="D998" s="14" t="s">
        <v>84</v>
      </c>
      <c r="E998" s="101">
        <v>3</v>
      </c>
      <c r="F998" s="14">
        <v>2005</v>
      </c>
      <c r="G998" s="15">
        <v>456.78497549411861</v>
      </c>
      <c r="H998" s="15">
        <v>452</v>
      </c>
      <c r="I998" s="15">
        <v>0</v>
      </c>
      <c r="J998" s="15">
        <v>195</v>
      </c>
      <c r="K998" s="15">
        <v>0</v>
      </c>
      <c r="L998" s="15">
        <v>0</v>
      </c>
      <c r="M998" s="15">
        <v>647</v>
      </c>
    </row>
    <row r="999" spans="1:13" x14ac:dyDescent="0.2">
      <c r="A999" s="14" t="s">
        <v>13</v>
      </c>
      <c r="B999" s="14" t="s">
        <v>22</v>
      </c>
      <c r="C999" s="14" t="s">
        <v>30</v>
      </c>
      <c r="D999" s="14" t="s">
        <v>85</v>
      </c>
      <c r="E999" s="101">
        <v>1</v>
      </c>
      <c r="F999" s="14">
        <v>2019</v>
      </c>
      <c r="G999" s="15">
        <v>433.83699019799377</v>
      </c>
      <c r="H999" s="15">
        <v>36</v>
      </c>
      <c r="I999" s="15">
        <v>26</v>
      </c>
      <c r="J999" s="15">
        <v>23</v>
      </c>
      <c r="K999" s="15">
        <v>0</v>
      </c>
      <c r="L999" s="15">
        <v>0</v>
      </c>
      <c r="M999" s="15">
        <v>85</v>
      </c>
    </row>
    <row r="1000" spans="1:13" x14ac:dyDescent="0.2">
      <c r="A1000" s="14" t="s">
        <v>15</v>
      </c>
      <c r="B1000" s="14" t="s">
        <v>27</v>
      </c>
      <c r="C1000" s="14" t="s">
        <v>31</v>
      </c>
      <c r="D1000" s="14" t="s">
        <v>87</v>
      </c>
      <c r="E1000" s="101">
        <v>2</v>
      </c>
      <c r="F1000" s="14">
        <v>2018</v>
      </c>
      <c r="G1000" s="15">
        <v>738.15701620795016</v>
      </c>
      <c r="H1000" s="15">
        <v>0</v>
      </c>
      <c r="I1000" s="15">
        <v>313</v>
      </c>
      <c r="J1000" s="15">
        <v>4</v>
      </c>
      <c r="K1000" s="15">
        <v>91</v>
      </c>
      <c r="L1000" s="15">
        <v>30.03</v>
      </c>
      <c r="M1000" s="15">
        <v>347.03</v>
      </c>
    </row>
    <row r="1001" spans="1:13" x14ac:dyDescent="0.2">
      <c r="A1001" s="14" t="s">
        <v>12</v>
      </c>
      <c r="B1001" s="14" t="s">
        <v>19</v>
      </c>
      <c r="C1001" s="14" t="s">
        <v>79</v>
      </c>
      <c r="D1001" s="14" t="s">
        <v>86</v>
      </c>
      <c r="E1001" s="101">
        <v>2</v>
      </c>
      <c r="F1001" s="14">
        <v>2018</v>
      </c>
      <c r="G1001" s="15">
        <v>441.48266140897573</v>
      </c>
      <c r="H1001" s="15">
        <v>0</v>
      </c>
      <c r="I1001" s="15">
        <v>70</v>
      </c>
      <c r="J1001" s="15">
        <v>468</v>
      </c>
      <c r="K1001" s="15">
        <v>0</v>
      </c>
      <c r="L1001" s="15">
        <v>0</v>
      </c>
      <c r="M1001" s="15">
        <v>538</v>
      </c>
    </row>
    <row r="1002" spans="1:13" x14ac:dyDescent="0.2">
      <c r="A1002" s="14" t="s">
        <v>11</v>
      </c>
      <c r="B1002" s="14" t="s">
        <v>16</v>
      </c>
      <c r="C1002" s="14" t="s">
        <v>30</v>
      </c>
      <c r="D1002" s="14" t="s">
        <v>85</v>
      </c>
      <c r="E1002" s="101">
        <v>3</v>
      </c>
      <c r="F1002" s="14">
        <v>2012</v>
      </c>
      <c r="G1002" s="15">
        <v>544.35167352209066</v>
      </c>
      <c r="H1002" s="15">
        <v>405</v>
      </c>
      <c r="I1002" s="15">
        <v>9</v>
      </c>
      <c r="J1002" s="15">
        <v>23</v>
      </c>
      <c r="K1002" s="15">
        <v>34</v>
      </c>
      <c r="L1002" s="15">
        <v>11.22</v>
      </c>
      <c r="M1002" s="15">
        <v>448.22</v>
      </c>
    </row>
    <row r="1003" spans="1:13" x14ac:dyDescent="0.2">
      <c r="A1003" s="14" t="s">
        <v>11</v>
      </c>
      <c r="B1003" s="14" t="s">
        <v>17</v>
      </c>
      <c r="C1003" s="14" t="s">
        <v>30</v>
      </c>
      <c r="D1003" s="14" t="s">
        <v>85</v>
      </c>
      <c r="E1003" s="101">
        <v>1</v>
      </c>
      <c r="F1003" s="14">
        <v>2019</v>
      </c>
      <c r="G1003" s="15">
        <v>459.82925098511043</v>
      </c>
      <c r="H1003" s="15">
        <v>190</v>
      </c>
      <c r="I1003" s="15">
        <v>16</v>
      </c>
      <c r="J1003" s="15">
        <v>97</v>
      </c>
      <c r="K1003" s="15">
        <v>832</v>
      </c>
      <c r="L1003" s="15">
        <v>274.56</v>
      </c>
      <c r="M1003" s="15">
        <v>577.55999999999995</v>
      </c>
    </row>
    <row r="1004" spans="1:13" x14ac:dyDescent="0.2">
      <c r="A1004" s="14" t="s">
        <v>11</v>
      </c>
      <c r="B1004" s="14" t="s">
        <v>17</v>
      </c>
      <c r="C1004" s="14" t="s">
        <v>28</v>
      </c>
      <c r="D1004" s="14" t="s">
        <v>81</v>
      </c>
      <c r="E1004" s="101">
        <v>3</v>
      </c>
      <c r="F1004" s="14">
        <v>2011</v>
      </c>
      <c r="G1004" s="15">
        <v>549.9831524555774</v>
      </c>
      <c r="H1004" s="15">
        <v>424</v>
      </c>
      <c r="I1004" s="15">
        <v>22</v>
      </c>
      <c r="J1004" s="15">
        <v>0</v>
      </c>
      <c r="K1004" s="15">
        <v>0</v>
      </c>
      <c r="L1004" s="15">
        <v>0</v>
      </c>
      <c r="M1004" s="15">
        <v>446</v>
      </c>
    </row>
    <row r="1005" spans="1:13" x14ac:dyDescent="0.2">
      <c r="A1005" s="14" t="s">
        <v>11</v>
      </c>
      <c r="B1005" s="14" t="s">
        <v>17</v>
      </c>
      <c r="C1005" s="14" t="s">
        <v>28</v>
      </c>
      <c r="D1005" s="14" t="s">
        <v>80</v>
      </c>
      <c r="E1005" s="101">
        <v>3</v>
      </c>
      <c r="F1005" s="14">
        <v>1998</v>
      </c>
      <c r="G1005" s="15">
        <v>265.5596828539696</v>
      </c>
      <c r="H1005" s="15">
        <v>196</v>
      </c>
      <c r="I1005" s="15">
        <v>6</v>
      </c>
      <c r="J1005" s="15">
        <v>15</v>
      </c>
      <c r="K1005" s="15">
        <v>0</v>
      </c>
      <c r="L1005" s="15">
        <v>0</v>
      </c>
      <c r="M1005" s="15">
        <v>217</v>
      </c>
    </row>
    <row r="1006" spans="1:13" x14ac:dyDescent="0.2">
      <c r="A1006" s="14" t="s">
        <v>14</v>
      </c>
      <c r="B1006" s="14" t="s">
        <v>24</v>
      </c>
      <c r="C1006" s="14" t="s">
        <v>30</v>
      </c>
      <c r="D1006" s="14" t="s">
        <v>85</v>
      </c>
      <c r="E1006" s="101">
        <v>3</v>
      </c>
      <c r="F1006" s="14">
        <v>2012</v>
      </c>
      <c r="G1006" s="15">
        <v>591.1441449021471</v>
      </c>
      <c r="H1006" s="15">
        <v>60</v>
      </c>
      <c r="I1006" s="15">
        <v>755</v>
      </c>
      <c r="J1006" s="15">
        <v>0</v>
      </c>
      <c r="K1006" s="15">
        <v>0</v>
      </c>
      <c r="L1006" s="15">
        <v>0</v>
      </c>
      <c r="M1006" s="15">
        <v>815</v>
      </c>
    </row>
    <row r="1007" spans="1:13" x14ac:dyDescent="0.2">
      <c r="A1007" s="14" t="s">
        <v>12</v>
      </c>
      <c r="B1007" s="14" t="s">
        <v>20</v>
      </c>
      <c r="C1007" s="14" t="s">
        <v>31</v>
      </c>
      <c r="D1007" s="14" t="s">
        <v>87</v>
      </c>
      <c r="E1007" s="101">
        <v>3</v>
      </c>
      <c r="F1007" s="14">
        <v>2010</v>
      </c>
      <c r="G1007" s="15">
        <v>530.82686165392579</v>
      </c>
      <c r="H1007" s="15">
        <v>90</v>
      </c>
      <c r="I1007" s="15">
        <v>0</v>
      </c>
      <c r="J1007" s="15">
        <v>0</v>
      </c>
      <c r="K1007" s="15">
        <v>0</v>
      </c>
      <c r="L1007" s="15">
        <v>0</v>
      </c>
      <c r="M1007" s="15">
        <v>90</v>
      </c>
    </row>
    <row r="1008" spans="1:13" x14ac:dyDescent="0.2">
      <c r="A1008" s="14" t="s">
        <v>11</v>
      </c>
      <c r="B1008" s="14" t="s">
        <v>17</v>
      </c>
      <c r="C1008" s="14" t="s">
        <v>28</v>
      </c>
      <c r="D1008" s="14" t="s">
        <v>80</v>
      </c>
      <c r="E1008" s="101">
        <v>3</v>
      </c>
      <c r="F1008" s="14">
        <v>2002</v>
      </c>
      <c r="G1008" s="15">
        <v>649.11044259501739</v>
      </c>
      <c r="H1008" s="15">
        <v>23</v>
      </c>
      <c r="I1008" s="15">
        <v>0</v>
      </c>
      <c r="J1008" s="15">
        <v>0</v>
      </c>
      <c r="K1008" s="15">
        <v>0</v>
      </c>
      <c r="L1008" s="15">
        <v>0</v>
      </c>
      <c r="M1008" s="15">
        <v>23</v>
      </c>
    </row>
    <row r="1009" spans="1:13" x14ac:dyDescent="0.2">
      <c r="A1009" s="14" t="s">
        <v>12</v>
      </c>
      <c r="B1009" s="14" t="s">
        <v>20</v>
      </c>
      <c r="C1009" s="14" t="s">
        <v>29</v>
      </c>
      <c r="D1009" s="14" t="s">
        <v>84</v>
      </c>
      <c r="E1009" s="101">
        <v>3</v>
      </c>
      <c r="F1009" s="14">
        <v>2011</v>
      </c>
      <c r="G1009" s="15">
        <v>512.11833682970666</v>
      </c>
      <c r="H1009" s="15">
        <v>626</v>
      </c>
      <c r="I1009" s="15">
        <v>0</v>
      </c>
      <c r="J1009" s="15">
        <v>0</v>
      </c>
      <c r="K1009" s="15">
        <v>0</v>
      </c>
      <c r="L1009" s="15">
        <v>0</v>
      </c>
      <c r="M1009" s="15">
        <v>626</v>
      </c>
    </row>
    <row r="1010" spans="1:13" x14ac:dyDescent="0.2">
      <c r="A1010" s="14" t="s">
        <v>13</v>
      </c>
      <c r="B1010" s="14" t="s">
        <v>22</v>
      </c>
      <c r="C1010" s="14" t="s">
        <v>30</v>
      </c>
      <c r="D1010" s="14" t="s">
        <v>85</v>
      </c>
      <c r="E1010" s="101">
        <v>3</v>
      </c>
      <c r="F1010" s="14">
        <v>2005</v>
      </c>
      <c r="G1010" s="15">
        <v>419.97646942837486</v>
      </c>
      <c r="H1010" s="15">
        <v>56</v>
      </c>
      <c r="I1010" s="15">
        <v>75</v>
      </c>
      <c r="J1010" s="15">
        <v>0</v>
      </c>
      <c r="K1010" s="15">
        <v>527</v>
      </c>
      <c r="L1010" s="15">
        <v>173.91</v>
      </c>
      <c r="M1010" s="15">
        <v>304.90999999999997</v>
      </c>
    </row>
    <row r="1011" spans="1:13" x14ac:dyDescent="0.2">
      <c r="A1011" s="14" t="s">
        <v>14</v>
      </c>
      <c r="B1011" s="14" t="s">
        <v>24</v>
      </c>
      <c r="C1011" s="14" t="s">
        <v>30</v>
      </c>
      <c r="D1011" s="14" t="s">
        <v>85</v>
      </c>
      <c r="E1011" s="101">
        <v>3</v>
      </c>
      <c r="F1011" s="14">
        <v>1973</v>
      </c>
      <c r="G1011" s="15">
        <v>369.62999687328414</v>
      </c>
      <c r="H1011" s="15">
        <v>0</v>
      </c>
      <c r="I1011" s="15">
        <v>837</v>
      </c>
      <c r="J1011" s="15">
        <v>10</v>
      </c>
      <c r="K1011" s="15">
        <v>0</v>
      </c>
      <c r="L1011" s="15">
        <v>0</v>
      </c>
      <c r="M1011" s="15">
        <v>847</v>
      </c>
    </row>
    <row r="1012" spans="1:13" x14ac:dyDescent="0.2">
      <c r="A1012" s="14" t="s">
        <v>15</v>
      </c>
      <c r="B1012" s="14" t="s">
        <v>26</v>
      </c>
      <c r="C1012" s="14" t="s">
        <v>28</v>
      </c>
      <c r="D1012" s="14" t="s">
        <v>80</v>
      </c>
      <c r="E1012" s="101">
        <v>2</v>
      </c>
      <c r="F1012" s="14">
        <v>2015</v>
      </c>
      <c r="G1012" s="15">
        <v>332.17064848983784</v>
      </c>
      <c r="H1012" s="15">
        <v>1360</v>
      </c>
      <c r="I1012" s="15">
        <v>0</v>
      </c>
      <c r="J1012" s="15">
        <v>0</v>
      </c>
      <c r="K1012" s="15">
        <v>0</v>
      </c>
      <c r="L1012" s="15">
        <v>0</v>
      </c>
      <c r="M1012" s="15">
        <v>1360</v>
      </c>
    </row>
    <row r="1013" spans="1:13" x14ac:dyDescent="0.2">
      <c r="A1013" s="14" t="s">
        <v>11</v>
      </c>
      <c r="B1013" s="14" t="s">
        <v>17</v>
      </c>
      <c r="C1013" s="14" t="s">
        <v>30</v>
      </c>
      <c r="D1013" s="14" t="s">
        <v>85</v>
      </c>
      <c r="E1013" s="101">
        <v>3</v>
      </c>
      <c r="F1013" s="14">
        <v>2013</v>
      </c>
      <c r="G1013" s="15">
        <v>587.2201511615599</v>
      </c>
      <c r="H1013" s="15">
        <v>0</v>
      </c>
      <c r="I1013" s="15">
        <v>277</v>
      </c>
      <c r="J1013" s="15">
        <v>0</v>
      </c>
      <c r="K1013" s="15">
        <v>0</v>
      </c>
      <c r="L1013" s="15">
        <v>0</v>
      </c>
      <c r="M1013" s="15">
        <v>277</v>
      </c>
    </row>
    <row r="1014" spans="1:13" x14ac:dyDescent="0.2">
      <c r="A1014" s="14" t="s">
        <v>15</v>
      </c>
      <c r="B1014" s="14" t="s">
        <v>27</v>
      </c>
      <c r="C1014" s="14" t="s">
        <v>79</v>
      </c>
      <c r="D1014" s="14" t="s">
        <v>104</v>
      </c>
      <c r="E1014" s="101">
        <v>3</v>
      </c>
      <c r="F1014" s="14">
        <v>2006</v>
      </c>
      <c r="G1014" s="15">
        <v>497.16353714213716</v>
      </c>
      <c r="H1014" s="15">
        <v>652</v>
      </c>
      <c r="I1014" s="15">
        <v>236</v>
      </c>
      <c r="J1014" s="15">
        <v>21</v>
      </c>
      <c r="K1014" s="15">
        <v>2562</v>
      </c>
      <c r="L1014" s="15">
        <v>845.46</v>
      </c>
      <c r="M1014" s="15">
        <v>1754.46</v>
      </c>
    </row>
    <row r="1015" spans="1:13" x14ac:dyDescent="0.2">
      <c r="A1015" s="14" t="s">
        <v>13</v>
      </c>
      <c r="B1015" s="14" t="s">
        <v>22</v>
      </c>
      <c r="C1015" s="14" t="s">
        <v>28</v>
      </c>
      <c r="D1015" s="14" t="s">
        <v>80</v>
      </c>
      <c r="E1015" s="101">
        <v>3</v>
      </c>
      <c r="F1015" s="14">
        <v>2007</v>
      </c>
      <c r="G1015" s="15">
        <v>531.91073152416243</v>
      </c>
      <c r="H1015" s="15">
        <v>599</v>
      </c>
      <c r="I1015" s="15">
        <v>68</v>
      </c>
      <c r="J1015" s="15">
        <v>308</v>
      </c>
      <c r="K1015" s="15">
        <v>22</v>
      </c>
      <c r="L1015" s="15">
        <v>7.2600000000000007</v>
      </c>
      <c r="M1015" s="15">
        <v>982.26</v>
      </c>
    </row>
    <row r="1016" spans="1:13" x14ac:dyDescent="0.2">
      <c r="A1016" s="14" t="s">
        <v>11</v>
      </c>
      <c r="B1016" s="14" t="s">
        <v>17</v>
      </c>
      <c r="C1016" s="14" t="s">
        <v>30</v>
      </c>
      <c r="D1016" s="14" t="s">
        <v>85</v>
      </c>
      <c r="E1016" s="101">
        <v>3</v>
      </c>
      <c r="F1016" s="14">
        <v>2003</v>
      </c>
      <c r="G1016" s="15">
        <v>476.7358290277092</v>
      </c>
      <c r="H1016" s="15">
        <v>734</v>
      </c>
      <c r="I1016" s="15">
        <v>12</v>
      </c>
      <c r="J1016" s="15">
        <v>66</v>
      </c>
      <c r="K1016" s="15">
        <v>11</v>
      </c>
      <c r="L1016" s="15">
        <v>3.6300000000000003</v>
      </c>
      <c r="M1016" s="15">
        <v>815.63</v>
      </c>
    </row>
    <row r="1017" spans="1:13" x14ac:dyDescent="0.2">
      <c r="A1017" s="14" t="s">
        <v>14</v>
      </c>
      <c r="B1017" s="14" t="s">
        <v>24</v>
      </c>
      <c r="C1017" s="14" t="s">
        <v>28</v>
      </c>
      <c r="D1017" s="14" t="s">
        <v>80</v>
      </c>
      <c r="E1017" s="101">
        <v>3</v>
      </c>
      <c r="F1017" s="14">
        <v>2011</v>
      </c>
      <c r="G1017" s="15">
        <v>412.14323977948499</v>
      </c>
      <c r="H1017" s="15">
        <v>427</v>
      </c>
      <c r="I1017" s="15">
        <v>49</v>
      </c>
      <c r="J1017" s="15">
        <v>0</v>
      </c>
      <c r="K1017" s="15">
        <v>6</v>
      </c>
      <c r="L1017" s="15">
        <v>1.98</v>
      </c>
      <c r="M1017" s="15">
        <v>477.98</v>
      </c>
    </row>
    <row r="1018" spans="1:13" x14ac:dyDescent="0.2">
      <c r="A1018" s="14" t="s">
        <v>12</v>
      </c>
      <c r="B1018" s="14" t="s">
        <v>19</v>
      </c>
      <c r="C1018" s="14" t="s">
        <v>30</v>
      </c>
      <c r="D1018" s="14" t="s">
        <v>85</v>
      </c>
      <c r="E1018" s="101">
        <v>1</v>
      </c>
      <c r="F1018" s="14">
        <v>2020</v>
      </c>
      <c r="G1018" s="15">
        <v>411.78549285279547</v>
      </c>
      <c r="H1018" s="15">
        <v>29</v>
      </c>
      <c r="I1018" s="15">
        <v>0</v>
      </c>
      <c r="J1018" s="15">
        <v>45</v>
      </c>
      <c r="K1018" s="15">
        <v>1</v>
      </c>
      <c r="L1018" s="15">
        <v>5.28</v>
      </c>
      <c r="M1018" s="15">
        <v>79.28</v>
      </c>
    </row>
    <row r="1019" spans="1:13" x14ac:dyDescent="0.2">
      <c r="A1019" s="14" t="s">
        <v>11</v>
      </c>
      <c r="B1019" s="14" t="s">
        <v>17</v>
      </c>
      <c r="C1019" s="14" t="s">
        <v>28</v>
      </c>
      <c r="D1019" s="14" t="s">
        <v>82</v>
      </c>
      <c r="E1019" s="101">
        <v>3</v>
      </c>
      <c r="F1019" s="14">
        <v>2007</v>
      </c>
      <c r="G1019" s="15">
        <v>341.28418835413066</v>
      </c>
      <c r="H1019" s="15">
        <v>235</v>
      </c>
      <c r="I1019" s="15">
        <v>29</v>
      </c>
      <c r="J1019" s="15">
        <v>15</v>
      </c>
      <c r="K1019" s="15">
        <v>505</v>
      </c>
      <c r="L1019" s="15">
        <v>166.65</v>
      </c>
      <c r="M1019" s="15">
        <v>445.65</v>
      </c>
    </row>
    <row r="1020" spans="1:13" x14ac:dyDescent="0.2">
      <c r="A1020" s="14" t="s">
        <v>12</v>
      </c>
      <c r="B1020" s="14" t="s">
        <v>19</v>
      </c>
      <c r="C1020" s="14" t="s">
        <v>30</v>
      </c>
      <c r="D1020" s="14" t="s">
        <v>85</v>
      </c>
      <c r="E1020" s="101">
        <v>3</v>
      </c>
      <c r="F1020" s="14">
        <v>2010</v>
      </c>
      <c r="G1020" s="15">
        <v>575.20952797922473</v>
      </c>
      <c r="H1020" s="15">
        <v>65</v>
      </c>
      <c r="I1020" s="15">
        <v>5</v>
      </c>
      <c r="J1020" s="15">
        <v>0</v>
      </c>
      <c r="K1020" s="15">
        <v>49</v>
      </c>
      <c r="L1020" s="15">
        <v>16.170000000000002</v>
      </c>
      <c r="M1020" s="15">
        <v>86.17</v>
      </c>
    </row>
    <row r="1021" spans="1:13" x14ac:dyDescent="0.2">
      <c r="A1021" s="14" t="s">
        <v>12</v>
      </c>
      <c r="B1021" s="14" t="s">
        <v>20</v>
      </c>
      <c r="C1021" s="14" t="s">
        <v>29</v>
      </c>
      <c r="D1021" s="14" t="s">
        <v>84</v>
      </c>
      <c r="E1021" s="101">
        <v>3</v>
      </c>
      <c r="F1021" s="14">
        <v>2012</v>
      </c>
      <c r="G1021" s="15">
        <v>611.50335797938692</v>
      </c>
      <c r="H1021" s="15">
        <v>404</v>
      </c>
      <c r="I1021" s="15">
        <v>0</v>
      </c>
      <c r="J1021" s="15">
        <v>0</v>
      </c>
      <c r="K1021" s="15">
        <v>0</v>
      </c>
      <c r="L1021" s="15">
        <v>0</v>
      </c>
      <c r="M1021" s="15">
        <v>404</v>
      </c>
    </row>
    <row r="1022" spans="1:13" x14ac:dyDescent="0.2">
      <c r="A1022" s="14" t="s">
        <v>15</v>
      </c>
      <c r="B1022" s="14" t="s">
        <v>27</v>
      </c>
      <c r="C1022" s="14" t="s">
        <v>29</v>
      </c>
      <c r="D1022" s="14" t="s">
        <v>84</v>
      </c>
      <c r="E1022" s="101">
        <v>2</v>
      </c>
      <c r="F1022" s="14">
        <v>2016</v>
      </c>
      <c r="G1022" s="15">
        <v>605.01324209809081</v>
      </c>
      <c r="H1022" s="15">
        <v>644</v>
      </c>
      <c r="I1022" s="15">
        <v>10</v>
      </c>
      <c r="J1022" s="15">
        <v>0</v>
      </c>
      <c r="K1022" s="15">
        <v>22</v>
      </c>
      <c r="L1022" s="15">
        <v>7.2600000000000007</v>
      </c>
      <c r="M1022" s="15">
        <v>661.26</v>
      </c>
    </row>
    <row r="1023" spans="1:13" x14ac:dyDescent="0.2">
      <c r="A1023" s="14" t="s">
        <v>15</v>
      </c>
      <c r="B1023" s="14" t="s">
        <v>26</v>
      </c>
      <c r="C1023" s="14" t="s">
        <v>30</v>
      </c>
      <c r="D1023" s="14" t="s">
        <v>85</v>
      </c>
      <c r="E1023" s="101">
        <v>3</v>
      </c>
      <c r="F1023" s="14">
        <v>2009</v>
      </c>
      <c r="G1023" s="15">
        <v>462.40223883687594</v>
      </c>
      <c r="H1023" s="15">
        <v>785</v>
      </c>
      <c r="I1023" s="15">
        <v>173</v>
      </c>
      <c r="J1023" s="15">
        <v>192</v>
      </c>
      <c r="K1023" s="15">
        <v>280</v>
      </c>
      <c r="L1023" s="15">
        <v>92.4</v>
      </c>
      <c r="M1023" s="15">
        <v>1242.4000000000001</v>
      </c>
    </row>
    <row r="1024" spans="1:13" x14ac:dyDescent="0.2">
      <c r="A1024" s="14" t="s">
        <v>13</v>
      </c>
      <c r="B1024" s="14" t="s">
        <v>22</v>
      </c>
      <c r="C1024" s="14" t="s">
        <v>30</v>
      </c>
      <c r="D1024" s="14" t="s">
        <v>85</v>
      </c>
      <c r="E1024" s="101">
        <v>2</v>
      </c>
      <c r="F1024" s="14">
        <v>2016</v>
      </c>
      <c r="G1024" s="15">
        <v>655.63427574722584</v>
      </c>
      <c r="H1024" s="15">
        <v>87</v>
      </c>
      <c r="I1024" s="15">
        <v>73</v>
      </c>
      <c r="J1024" s="15">
        <v>4</v>
      </c>
      <c r="K1024" s="15">
        <v>10</v>
      </c>
      <c r="L1024" s="15">
        <v>3.8279999999999998</v>
      </c>
      <c r="M1024" s="15">
        <v>167.828</v>
      </c>
    </row>
    <row r="1025" spans="1:13" x14ac:dyDescent="0.2">
      <c r="A1025" s="14" t="s">
        <v>11</v>
      </c>
      <c r="B1025" s="14" t="s">
        <v>17</v>
      </c>
      <c r="C1025" s="14" t="s">
        <v>79</v>
      </c>
      <c r="D1025" s="14" t="s">
        <v>104</v>
      </c>
      <c r="E1025" s="101">
        <v>3</v>
      </c>
      <c r="F1025" s="14">
        <v>2008</v>
      </c>
      <c r="G1025" s="15">
        <v>574.75728613984063</v>
      </c>
      <c r="H1025" s="15">
        <v>104</v>
      </c>
      <c r="I1025" s="15">
        <v>0</v>
      </c>
      <c r="J1025" s="15">
        <v>0</v>
      </c>
      <c r="K1025" s="15">
        <v>250</v>
      </c>
      <c r="L1025" s="15">
        <v>82.5</v>
      </c>
      <c r="M1025" s="15">
        <v>186.5</v>
      </c>
    </row>
    <row r="1026" spans="1:13" x14ac:dyDescent="0.2">
      <c r="A1026" s="14" t="s">
        <v>11</v>
      </c>
      <c r="B1026" s="14" t="s">
        <v>17</v>
      </c>
      <c r="C1026" s="14" t="s">
        <v>31</v>
      </c>
      <c r="D1026" s="14" t="s">
        <v>87</v>
      </c>
      <c r="E1026" s="101">
        <v>3</v>
      </c>
      <c r="F1026" s="14">
        <v>2006</v>
      </c>
      <c r="G1026" s="15">
        <v>248.46800361401424</v>
      </c>
      <c r="H1026" s="15">
        <v>397</v>
      </c>
      <c r="I1026" s="15">
        <v>96</v>
      </c>
      <c r="J1026" s="15">
        <v>0</v>
      </c>
      <c r="K1026" s="15">
        <v>2</v>
      </c>
      <c r="L1026" s="15">
        <v>0.66</v>
      </c>
      <c r="M1026" s="15">
        <v>493.66</v>
      </c>
    </row>
    <row r="1027" spans="1:13" x14ac:dyDescent="0.2">
      <c r="A1027" s="14" t="s">
        <v>15</v>
      </c>
      <c r="B1027" s="14" t="s">
        <v>26</v>
      </c>
      <c r="C1027" s="14" t="s">
        <v>79</v>
      </c>
      <c r="D1027" s="14" t="s">
        <v>104</v>
      </c>
      <c r="E1027" s="101">
        <v>3</v>
      </c>
      <c r="F1027" s="14">
        <v>2002</v>
      </c>
      <c r="G1027" s="15">
        <v>446.30801044182397</v>
      </c>
      <c r="H1027" s="15">
        <v>387</v>
      </c>
      <c r="I1027" s="15">
        <v>0</v>
      </c>
      <c r="J1027" s="15">
        <v>0</v>
      </c>
      <c r="K1027" s="15">
        <v>0</v>
      </c>
      <c r="L1027" s="15">
        <v>0</v>
      </c>
      <c r="M1027" s="15">
        <v>387</v>
      </c>
    </row>
    <row r="1028" spans="1:13" x14ac:dyDescent="0.2">
      <c r="A1028" s="14" t="s">
        <v>11</v>
      </c>
      <c r="B1028" s="14" t="s">
        <v>16</v>
      </c>
      <c r="C1028" s="14" t="s">
        <v>31</v>
      </c>
      <c r="D1028" s="14" t="s">
        <v>87</v>
      </c>
      <c r="E1028" s="101">
        <v>3</v>
      </c>
      <c r="F1028" s="14">
        <v>2005</v>
      </c>
      <c r="G1028" s="15">
        <v>467.03492953811292</v>
      </c>
      <c r="H1028" s="15">
        <v>228</v>
      </c>
      <c r="I1028" s="15">
        <v>0</v>
      </c>
      <c r="J1028" s="15">
        <v>0</v>
      </c>
      <c r="K1028" s="15">
        <v>0</v>
      </c>
      <c r="L1028" s="15">
        <v>0</v>
      </c>
      <c r="M1028" s="15">
        <v>228</v>
      </c>
    </row>
    <row r="1029" spans="1:13" x14ac:dyDescent="0.2">
      <c r="A1029" s="14" t="s">
        <v>15</v>
      </c>
      <c r="B1029" s="14" t="s">
        <v>26</v>
      </c>
      <c r="C1029" s="14" t="s">
        <v>30</v>
      </c>
      <c r="D1029" s="14" t="s">
        <v>85</v>
      </c>
      <c r="E1029" s="101">
        <v>3</v>
      </c>
      <c r="F1029" s="14">
        <v>2009</v>
      </c>
      <c r="G1029" s="15">
        <v>495.09332384754936</v>
      </c>
      <c r="H1029" s="15">
        <v>136</v>
      </c>
      <c r="I1029" s="15">
        <v>0</v>
      </c>
      <c r="J1029" s="15">
        <v>0</v>
      </c>
      <c r="K1029" s="15">
        <v>0</v>
      </c>
      <c r="L1029" s="15">
        <v>0</v>
      </c>
      <c r="M1029" s="15">
        <v>136</v>
      </c>
    </row>
    <row r="1030" spans="1:13" x14ac:dyDescent="0.2">
      <c r="A1030" s="14" t="s">
        <v>11</v>
      </c>
      <c r="B1030" s="14" t="s">
        <v>18</v>
      </c>
      <c r="C1030" s="14" t="s">
        <v>28</v>
      </c>
      <c r="D1030" s="14" t="s">
        <v>80</v>
      </c>
      <c r="E1030" s="101">
        <v>3</v>
      </c>
      <c r="F1030" s="14">
        <v>2005</v>
      </c>
      <c r="G1030" s="15">
        <v>361.71962473458706</v>
      </c>
      <c r="H1030" s="15">
        <v>807</v>
      </c>
      <c r="I1030" s="15">
        <v>0</v>
      </c>
      <c r="J1030" s="15">
        <v>0</v>
      </c>
      <c r="K1030" s="15">
        <v>0</v>
      </c>
      <c r="L1030" s="15">
        <v>0</v>
      </c>
      <c r="M1030" s="15">
        <v>807</v>
      </c>
    </row>
    <row r="1031" spans="1:13" x14ac:dyDescent="0.2">
      <c r="A1031" s="14" t="s">
        <v>14</v>
      </c>
      <c r="B1031" s="14" t="s">
        <v>25</v>
      </c>
      <c r="C1031" s="14" t="s">
        <v>28</v>
      </c>
      <c r="D1031" s="14" t="s">
        <v>80</v>
      </c>
      <c r="E1031" s="101">
        <v>2</v>
      </c>
      <c r="F1031" s="14">
        <v>2016</v>
      </c>
      <c r="G1031" s="15">
        <v>611.14290398076889</v>
      </c>
      <c r="H1031" s="15">
        <v>664</v>
      </c>
      <c r="I1031" s="15">
        <v>110</v>
      </c>
      <c r="J1031" s="15">
        <v>1</v>
      </c>
      <c r="K1031" s="15">
        <v>0</v>
      </c>
      <c r="L1031" s="15">
        <v>0</v>
      </c>
      <c r="M1031" s="15">
        <v>775</v>
      </c>
    </row>
    <row r="1032" spans="1:13" x14ac:dyDescent="0.2">
      <c r="A1032" s="14" t="s">
        <v>11</v>
      </c>
      <c r="B1032" s="14" t="s">
        <v>17</v>
      </c>
      <c r="C1032" s="14" t="s">
        <v>30</v>
      </c>
      <c r="D1032" s="14" t="s">
        <v>85</v>
      </c>
      <c r="E1032" s="101">
        <v>3</v>
      </c>
      <c r="F1032" s="14">
        <v>2006</v>
      </c>
      <c r="G1032" s="15">
        <v>826.02742653315931</v>
      </c>
      <c r="H1032" s="15">
        <v>74</v>
      </c>
      <c r="I1032" s="15">
        <v>0</v>
      </c>
      <c r="J1032" s="15">
        <v>6</v>
      </c>
      <c r="K1032" s="15">
        <v>0</v>
      </c>
      <c r="L1032" s="15">
        <v>4.8510000000000009</v>
      </c>
      <c r="M1032" s="15">
        <v>84.850999999999999</v>
      </c>
    </row>
    <row r="1033" spans="1:13" x14ac:dyDescent="0.2">
      <c r="A1033" s="14" t="s">
        <v>13</v>
      </c>
      <c r="B1033" s="14" t="s">
        <v>21</v>
      </c>
      <c r="C1033" s="14" t="s">
        <v>30</v>
      </c>
      <c r="D1033" s="14" t="s">
        <v>85</v>
      </c>
      <c r="E1033" s="101">
        <v>1</v>
      </c>
      <c r="F1033" s="14">
        <v>2021</v>
      </c>
      <c r="G1033" s="15">
        <v>589.27239985574636</v>
      </c>
      <c r="H1033" s="15">
        <v>298</v>
      </c>
      <c r="I1033" s="15">
        <v>0</v>
      </c>
      <c r="J1033" s="15">
        <v>0</v>
      </c>
      <c r="K1033" s="15">
        <v>245</v>
      </c>
      <c r="L1033" s="15">
        <v>80.850000000000009</v>
      </c>
      <c r="M1033" s="15">
        <v>378.85</v>
      </c>
    </row>
    <row r="1034" spans="1:13" x14ac:dyDescent="0.2">
      <c r="A1034" s="14" t="s">
        <v>11</v>
      </c>
      <c r="B1034" s="14" t="s">
        <v>16</v>
      </c>
      <c r="C1034" s="14" t="s">
        <v>30</v>
      </c>
      <c r="D1034" s="14" t="s">
        <v>85</v>
      </c>
      <c r="E1034" s="101">
        <v>2</v>
      </c>
      <c r="F1034" s="14">
        <v>2016</v>
      </c>
      <c r="G1034" s="15">
        <v>503.28138968180366</v>
      </c>
      <c r="H1034" s="15">
        <v>281</v>
      </c>
      <c r="I1034" s="15">
        <v>89</v>
      </c>
      <c r="J1034" s="15">
        <v>0</v>
      </c>
      <c r="K1034" s="15">
        <v>43</v>
      </c>
      <c r="L1034" s="15">
        <v>14.190000000000001</v>
      </c>
      <c r="M1034" s="15">
        <v>384.19</v>
      </c>
    </row>
    <row r="1035" spans="1:13" x14ac:dyDescent="0.2">
      <c r="A1035" s="14" t="s">
        <v>13</v>
      </c>
      <c r="B1035" s="14" t="s">
        <v>22</v>
      </c>
      <c r="C1035" s="14" t="s">
        <v>79</v>
      </c>
      <c r="D1035" s="14" t="s">
        <v>104</v>
      </c>
      <c r="E1035" s="101">
        <v>1</v>
      </c>
      <c r="F1035" s="14">
        <v>2019</v>
      </c>
      <c r="G1035" s="15">
        <v>345.51243542390216</v>
      </c>
      <c r="H1035" s="15">
        <v>431</v>
      </c>
      <c r="I1035" s="15">
        <v>6</v>
      </c>
      <c r="J1035" s="15">
        <v>8</v>
      </c>
      <c r="K1035" s="15">
        <v>9</v>
      </c>
      <c r="L1035" s="15">
        <v>11.318999999999999</v>
      </c>
      <c r="M1035" s="15">
        <v>456.31900000000002</v>
      </c>
    </row>
    <row r="1036" spans="1:13" x14ac:dyDescent="0.2">
      <c r="A1036" s="14" t="s">
        <v>12</v>
      </c>
      <c r="B1036" s="14" t="s">
        <v>20</v>
      </c>
      <c r="C1036" s="14" t="s">
        <v>30</v>
      </c>
      <c r="D1036" s="14" t="s">
        <v>85</v>
      </c>
      <c r="E1036" s="101">
        <v>2</v>
      </c>
      <c r="F1036" s="14">
        <v>2016</v>
      </c>
      <c r="G1036" s="15">
        <v>463.87064489221052</v>
      </c>
      <c r="H1036" s="15">
        <v>190</v>
      </c>
      <c r="I1036" s="15">
        <v>0</v>
      </c>
      <c r="J1036" s="15">
        <v>244</v>
      </c>
      <c r="K1036" s="15">
        <v>13</v>
      </c>
      <c r="L1036" s="15">
        <v>4.29</v>
      </c>
      <c r="M1036" s="15">
        <v>438.29</v>
      </c>
    </row>
    <row r="1037" spans="1:13" x14ac:dyDescent="0.2">
      <c r="A1037" s="14" t="s">
        <v>13</v>
      </c>
      <c r="B1037" s="14" t="s">
        <v>22</v>
      </c>
      <c r="C1037" s="14" t="s">
        <v>30</v>
      </c>
      <c r="D1037" s="14" t="s">
        <v>85</v>
      </c>
      <c r="E1037" s="101">
        <v>3</v>
      </c>
      <c r="F1037" s="14">
        <v>2012</v>
      </c>
      <c r="G1037" s="15">
        <v>466.64052158708313</v>
      </c>
      <c r="H1037" s="15">
        <v>264</v>
      </c>
      <c r="I1037" s="15">
        <v>0</v>
      </c>
      <c r="J1037" s="15">
        <v>196</v>
      </c>
      <c r="K1037" s="15">
        <v>275</v>
      </c>
      <c r="L1037" s="15">
        <v>90.75</v>
      </c>
      <c r="M1037" s="15">
        <v>550.75</v>
      </c>
    </row>
    <row r="1038" spans="1:13" x14ac:dyDescent="0.2">
      <c r="A1038" s="14" t="s">
        <v>15</v>
      </c>
      <c r="B1038" s="14" t="s">
        <v>26</v>
      </c>
      <c r="C1038" s="14" t="s">
        <v>28</v>
      </c>
      <c r="D1038" s="14" t="s">
        <v>80</v>
      </c>
      <c r="E1038" s="101">
        <v>3</v>
      </c>
      <c r="F1038" s="14">
        <v>2012</v>
      </c>
      <c r="G1038" s="15">
        <v>483.92781964531827</v>
      </c>
      <c r="H1038" s="15">
        <v>489</v>
      </c>
      <c r="I1038" s="15">
        <v>89</v>
      </c>
      <c r="J1038" s="15">
        <v>6</v>
      </c>
      <c r="K1038" s="15">
        <v>17</v>
      </c>
      <c r="L1038" s="15">
        <v>5.742</v>
      </c>
      <c r="M1038" s="15">
        <v>589.74199999999996</v>
      </c>
    </row>
    <row r="1039" spans="1:13" x14ac:dyDescent="0.2">
      <c r="A1039" s="14" t="s">
        <v>11</v>
      </c>
      <c r="B1039" s="14" t="s">
        <v>18</v>
      </c>
      <c r="C1039" s="14" t="s">
        <v>31</v>
      </c>
      <c r="D1039" s="14" t="s">
        <v>87</v>
      </c>
      <c r="E1039" s="101">
        <v>2</v>
      </c>
      <c r="F1039" s="14">
        <v>2018</v>
      </c>
      <c r="G1039" s="15">
        <v>541.36802650898801</v>
      </c>
      <c r="H1039" s="15">
        <v>53</v>
      </c>
      <c r="I1039" s="15">
        <v>0</v>
      </c>
      <c r="J1039" s="15">
        <v>28</v>
      </c>
      <c r="K1039" s="15">
        <v>72</v>
      </c>
      <c r="L1039" s="15">
        <v>23.76</v>
      </c>
      <c r="M1039" s="15">
        <v>104.76</v>
      </c>
    </row>
    <row r="1040" spans="1:13" x14ac:dyDescent="0.2">
      <c r="A1040" s="14" t="s">
        <v>11</v>
      </c>
      <c r="B1040" s="14" t="s">
        <v>18</v>
      </c>
      <c r="C1040" s="14" t="s">
        <v>30</v>
      </c>
      <c r="D1040" s="14" t="s">
        <v>85</v>
      </c>
      <c r="E1040" s="101">
        <v>3</v>
      </c>
      <c r="F1040" s="14">
        <v>2004</v>
      </c>
      <c r="G1040" s="15">
        <v>433.3774020054837</v>
      </c>
      <c r="H1040" s="15">
        <v>0</v>
      </c>
      <c r="I1040" s="15">
        <v>575</v>
      </c>
      <c r="J1040" s="15">
        <v>82</v>
      </c>
      <c r="K1040" s="15">
        <v>25</v>
      </c>
      <c r="L1040" s="15">
        <v>12.308999999999999</v>
      </c>
      <c r="M1040" s="15">
        <v>669.30899999999997</v>
      </c>
    </row>
    <row r="1041" spans="1:13" x14ac:dyDescent="0.2">
      <c r="A1041" s="14" t="s">
        <v>12</v>
      </c>
      <c r="B1041" s="14" t="s">
        <v>19</v>
      </c>
      <c r="C1041" s="14" t="s">
        <v>30</v>
      </c>
      <c r="D1041" s="14" t="s">
        <v>85</v>
      </c>
      <c r="E1041" s="101">
        <v>2</v>
      </c>
      <c r="F1041" s="14">
        <v>2014</v>
      </c>
      <c r="G1041" s="15">
        <v>543.56882994953639</v>
      </c>
      <c r="H1041" s="15">
        <v>324</v>
      </c>
      <c r="I1041" s="15">
        <v>55</v>
      </c>
      <c r="J1041" s="15">
        <v>0</v>
      </c>
      <c r="K1041" s="15">
        <v>0</v>
      </c>
      <c r="L1041" s="15">
        <v>0</v>
      </c>
      <c r="M1041" s="15">
        <v>379</v>
      </c>
    </row>
    <row r="1042" spans="1:13" x14ac:dyDescent="0.2">
      <c r="A1042" s="14" t="s">
        <v>14</v>
      </c>
      <c r="B1042" s="14" t="s">
        <v>24</v>
      </c>
      <c r="C1042" s="14" t="s">
        <v>30</v>
      </c>
      <c r="D1042" s="14" t="s">
        <v>85</v>
      </c>
      <c r="E1042" s="101">
        <v>3</v>
      </c>
      <c r="F1042" s="14">
        <v>2007</v>
      </c>
      <c r="G1042" s="15">
        <v>480.27052974520035</v>
      </c>
      <c r="H1042" s="15">
        <v>6</v>
      </c>
      <c r="I1042" s="15">
        <v>19</v>
      </c>
      <c r="J1042" s="15">
        <v>0</v>
      </c>
      <c r="K1042" s="15">
        <v>0</v>
      </c>
      <c r="L1042" s="15">
        <v>0</v>
      </c>
      <c r="M1042" s="15">
        <v>25</v>
      </c>
    </row>
    <row r="1043" spans="1:13" x14ac:dyDescent="0.2">
      <c r="A1043" s="14" t="s">
        <v>11</v>
      </c>
      <c r="B1043" s="14" t="s">
        <v>17</v>
      </c>
      <c r="C1043" s="14" t="s">
        <v>28</v>
      </c>
      <c r="D1043" s="14" t="s">
        <v>80</v>
      </c>
      <c r="E1043" s="101">
        <v>3</v>
      </c>
      <c r="F1043" s="14">
        <v>1993</v>
      </c>
      <c r="G1043" s="15">
        <v>264.32263975065871</v>
      </c>
      <c r="H1043" s="15">
        <v>386</v>
      </c>
      <c r="I1043" s="15">
        <v>0</v>
      </c>
      <c r="J1043" s="15">
        <v>0</v>
      </c>
      <c r="K1043" s="15">
        <v>0</v>
      </c>
      <c r="L1043" s="15">
        <v>0</v>
      </c>
      <c r="M1043" s="15">
        <v>386</v>
      </c>
    </row>
    <row r="1044" spans="1:13" x14ac:dyDescent="0.2">
      <c r="A1044" s="14" t="s">
        <v>14</v>
      </c>
      <c r="B1044" s="14" t="s">
        <v>24</v>
      </c>
      <c r="C1044" s="14" t="s">
        <v>30</v>
      </c>
      <c r="D1044" s="14" t="s">
        <v>85</v>
      </c>
      <c r="E1044" s="101">
        <v>1</v>
      </c>
      <c r="F1044" s="14">
        <v>2021</v>
      </c>
      <c r="G1044" s="15">
        <v>818.88860243753254</v>
      </c>
      <c r="H1044" s="15">
        <v>57</v>
      </c>
      <c r="I1044" s="15">
        <v>50</v>
      </c>
      <c r="J1044" s="15">
        <v>26</v>
      </c>
      <c r="K1044" s="15">
        <v>93</v>
      </c>
      <c r="L1044" s="15">
        <v>30.69</v>
      </c>
      <c r="M1044" s="15">
        <v>163.69</v>
      </c>
    </row>
    <row r="1045" spans="1:13" x14ac:dyDescent="0.2">
      <c r="A1045" s="14" t="s">
        <v>11</v>
      </c>
      <c r="B1045" s="14" t="s">
        <v>17</v>
      </c>
      <c r="C1045" s="14" t="s">
        <v>30</v>
      </c>
      <c r="D1045" s="14" t="s">
        <v>85</v>
      </c>
      <c r="E1045" s="101">
        <v>2</v>
      </c>
      <c r="F1045" s="14">
        <v>2018</v>
      </c>
      <c r="G1045" s="15">
        <v>611.37710647254812</v>
      </c>
      <c r="H1045" s="15">
        <v>153</v>
      </c>
      <c r="I1045" s="15">
        <v>71</v>
      </c>
      <c r="J1045" s="15">
        <v>28</v>
      </c>
      <c r="K1045" s="15">
        <v>84</v>
      </c>
      <c r="L1045" s="15">
        <v>28.545000000000002</v>
      </c>
      <c r="M1045" s="15">
        <v>280.54500000000002</v>
      </c>
    </row>
    <row r="1046" spans="1:13" x14ac:dyDescent="0.2">
      <c r="A1046" s="14" t="s">
        <v>13</v>
      </c>
      <c r="B1046" s="14" t="s">
        <v>22</v>
      </c>
      <c r="C1046" s="14" t="s">
        <v>79</v>
      </c>
      <c r="D1046" s="14" t="s">
        <v>104</v>
      </c>
      <c r="E1046" s="101">
        <v>2</v>
      </c>
      <c r="F1046" s="14">
        <v>2018</v>
      </c>
      <c r="G1046" s="15">
        <v>712.17369265861282</v>
      </c>
      <c r="H1046" s="15">
        <v>0</v>
      </c>
      <c r="I1046" s="15">
        <v>119</v>
      </c>
      <c r="J1046" s="15">
        <v>0</v>
      </c>
      <c r="K1046" s="15">
        <v>0</v>
      </c>
      <c r="L1046" s="15">
        <v>3.3000000000000003</v>
      </c>
      <c r="M1046" s="15">
        <v>122.3</v>
      </c>
    </row>
    <row r="1047" spans="1:13" x14ac:dyDescent="0.2">
      <c r="A1047" s="14" t="s">
        <v>14</v>
      </c>
      <c r="B1047" s="14" t="s">
        <v>25</v>
      </c>
      <c r="C1047" s="14" t="s">
        <v>30</v>
      </c>
      <c r="D1047" s="14" t="s">
        <v>85</v>
      </c>
      <c r="E1047" s="101">
        <v>3</v>
      </c>
      <c r="F1047" s="14">
        <v>2011</v>
      </c>
      <c r="G1047" s="15">
        <v>662.82985828464757</v>
      </c>
      <c r="H1047" s="15">
        <v>0</v>
      </c>
      <c r="I1047" s="15">
        <v>66</v>
      </c>
      <c r="J1047" s="15">
        <v>58</v>
      </c>
      <c r="K1047" s="15">
        <v>181</v>
      </c>
      <c r="L1047" s="15">
        <v>59.730000000000004</v>
      </c>
      <c r="M1047" s="15">
        <v>183.73000000000002</v>
      </c>
    </row>
    <row r="1048" spans="1:13" x14ac:dyDescent="0.2">
      <c r="A1048" s="14" t="s">
        <v>15</v>
      </c>
      <c r="B1048" s="14" t="s">
        <v>26</v>
      </c>
      <c r="C1048" s="14" t="s">
        <v>79</v>
      </c>
      <c r="D1048" s="14" t="s">
        <v>104</v>
      </c>
      <c r="E1048" s="101">
        <v>3</v>
      </c>
      <c r="F1048" s="14">
        <v>2005</v>
      </c>
      <c r="G1048" s="15">
        <v>537.81763172333854</v>
      </c>
      <c r="H1048" s="15">
        <v>761</v>
      </c>
      <c r="I1048" s="15">
        <v>0</v>
      </c>
      <c r="J1048" s="15">
        <v>0</v>
      </c>
      <c r="K1048" s="15">
        <v>0</v>
      </c>
      <c r="L1048" s="15">
        <v>0</v>
      </c>
      <c r="M1048" s="15">
        <v>761</v>
      </c>
    </row>
    <row r="1049" spans="1:13" x14ac:dyDescent="0.2">
      <c r="A1049" s="14" t="s">
        <v>11</v>
      </c>
      <c r="B1049" s="14" t="s">
        <v>18</v>
      </c>
      <c r="C1049" s="14" t="s">
        <v>28</v>
      </c>
      <c r="D1049" s="14" t="s">
        <v>80</v>
      </c>
      <c r="E1049" s="101">
        <v>3</v>
      </c>
      <c r="F1049" s="14">
        <v>2007</v>
      </c>
      <c r="G1049" s="15">
        <v>524.754469247011</v>
      </c>
      <c r="H1049" s="15">
        <v>810</v>
      </c>
      <c r="I1049" s="15">
        <v>0</v>
      </c>
      <c r="J1049" s="15">
        <v>0</v>
      </c>
      <c r="K1049" s="15">
        <v>0</v>
      </c>
      <c r="L1049" s="15">
        <v>0</v>
      </c>
      <c r="M1049" s="15">
        <v>810</v>
      </c>
    </row>
    <row r="1050" spans="1:13" x14ac:dyDescent="0.2">
      <c r="A1050" s="14" t="s">
        <v>13</v>
      </c>
      <c r="B1050" s="14" t="s">
        <v>21</v>
      </c>
      <c r="C1050" s="14" t="s">
        <v>29</v>
      </c>
      <c r="D1050" s="14" t="s">
        <v>84</v>
      </c>
      <c r="E1050" s="101">
        <v>3</v>
      </c>
      <c r="F1050" s="14">
        <v>2007</v>
      </c>
      <c r="G1050" s="15">
        <v>464.3702633459967</v>
      </c>
      <c r="H1050" s="15">
        <v>558</v>
      </c>
      <c r="I1050" s="15">
        <v>0</v>
      </c>
      <c r="J1050" s="15">
        <v>0</v>
      </c>
      <c r="K1050" s="15">
        <v>0</v>
      </c>
      <c r="L1050" s="15">
        <v>0</v>
      </c>
      <c r="M1050" s="15">
        <v>558</v>
      </c>
    </row>
    <row r="1051" spans="1:13" x14ac:dyDescent="0.2">
      <c r="A1051" s="14" t="s">
        <v>12</v>
      </c>
      <c r="B1051" s="14" t="s">
        <v>20</v>
      </c>
      <c r="C1051" s="14" t="s">
        <v>28</v>
      </c>
      <c r="D1051" s="14" t="s">
        <v>80</v>
      </c>
      <c r="E1051" s="101">
        <v>3</v>
      </c>
      <c r="F1051" s="14">
        <v>2012</v>
      </c>
      <c r="G1051" s="15">
        <v>687.27132200286724</v>
      </c>
      <c r="H1051" s="15">
        <v>0</v>
      </c>
      <c r="I1051" s="15">
        <v>442</v>
      </c>
      <c r="J1051" s="15">
        <v>0</v>
      </c>
      <c r="K1051" s="15">
        <v>0</v>
      </c>
      <c r="L1051" s="15">
        <v>0</v>
      </c>
      <c r="M1051" s="15">
        <v>442</v>
      </c>
    </row>
    <row r="1052" spans="1:13" x14ac:dyDescent="0.2">
      <c r="A1052" s="14" t="s">
        <v>11</v>
      </c>
      <c r="B1052" s="14" t="s">
        <v>17</v>
      </c>
      <c r="C1052" s="14" t="s">
        <v>30</v>
      </c>
      <c r="D1052" s="14" t="s">
        <v>85</v>
      </c>
      <c r="E1052" s="101">
        <v>1</v>
      </c>
      <c r="F1052" s="14">
        <v>2020</v>
      </c>
      <c r="G1052" s="15">
        <v>621.51973527577536</v>
      </c>
      <c r="H1052" s="15">
        <v>174</v>
      </c>
      <c r="I1052" s="15">
        <v>0</v>
      </c>
      <c r="J1052" s="15">
        <v>31</v>
      </c>
      <c r="K1052" s="15">
        <v>56</v>
      </c>
      <c r="L1052" s="15">
        <v>18.48</v>
      </c>
      <c r="M1052" s="15">
        <v>223.48</v>
      </c>
    </row>
    <row r="1053" spans="1:13" x14ac:dyDescent="0.2">
      <c r="A1053" s="14" t="s">
        <v>11</v>
      </c>
      <c r="B1053" s="14" t="s">
        <v>17</v>
      </c>
      <c r="C1053" s="14" t="s">
        <v>30</v>
      </c>
      <c r="D1053" s="14" t="s">
        <v>85</v>
      </c>
      <c r="E1053" s="101">
        <v>3</v>
      </c>
      <c r="F1053" s="14">
        <v>2012</v>
      </c>
      <c r="G1053" s="15">
        <v>775.90114001254676</v>
      </c>
      <c r="H1053" s="15">
        <v>0</v>
      </c>
      <c r="I1053" s="15">
        <v>12</v>
      </c>
      <c r="J1053" s="15">
        <v>0</v>
      </c>
      <c r="K1053" s="15">
        <v>0</v>
      </c>
      <c r="L1053" s="15">
        <v>0</v>
      </c>
      <c r="M1053" s="15">
        <v>12</v>
      </c>
    </row>
    <row r="1054" spans="1:13" x14ac:dyDescent="0.2">
      <c r="A1054" s="14" t="s">
        <v>13</v>
      </c>
      <c r="B1054" s="14" t="s">
        <v>22</v>
      </c>
      <c r="C1054" s="14" t="s">
        <v>31</v>
      </c>
      <c r="D1054" s="14" t="s">
        <v>87</v>
      </c>
      <c r="E1054" s="101">
        <v>2</v>
      </c>
      <c r="F1054" s="14">
        <v>2017</v>
      </c>
      <c r="G1054" s="15">
        <v>809.91346071459168</v>
      </c>
      <c r="H1054" s="15">
        <v>170</v>
      </c>
      <c r="I1054" s="15">
        <v>0</v>
      </c>
      <c r="J1054" s="15">
        <v>16</v>
      </c>
      <c r="K1054" s="15">
        <v>0</v>
      </c>
      <c r="L1054" s="15">
        <v>0</v>
      </c>
      <c r="M1054" s="15">
        <v>186</v>
      </c>
    </row>
    <row r="1055" spans="1:13" x14ac:dyDescent="0.2">
      <c r="A1055" s="14" t="s">
        <v>11</v>
      </c>
      <c r="B1055" s="14" t="s">
        <v>16</v>
      </c>
      <c r="C1055" s="14" t="s">
        <v>31</v>
      </c>
      <c r="D1055" s="14" t="s">
        <v>87</v>
      </c>
      <c r="E1055" s="101">
        <v>3</v>
      </c>
      <c r="F1055" s="14">
        <v>2004</v>
      </c>
      <c r="G1055" s="15">
        <v>331.14321497954489</v>
      </c>
      <c r="H1055" s="15">
        <v>73</v>
      </c>
      <c r="I1055" s="15">
        <v>0</v>
      </c>
      <c r="J1055" s="15">
        <v>0</v>
      </c>
      <c r="K1055" s="15">
        <v>0</v>
      </c>
      <c r="L1055" s="15">
        <v>0</v>
      </c>
      <c r="M1055" s="15">
        <v>73</v>
      </c>
    </row>
    <row r="1056" spans="1:13" x14ac:dyDescent="0.2">
      <c r="A1056" s="14" t="s">
        <v>15</v>
      </c>
      <c r="B1056" s="14" t="s">
        <v>27</v>
      </c>
      <c r="C1056" s="14" t="s">
        <v>30</v>
      </c>
      <c r="D1056" s="14" t="s">
        <v>85</v>
      </c>
      <c r="E1056" s="101">
        <v>2</v>
      </c>
      <c r="F1056" s="14">
        <v>2015</v>
      </c>
      <c r="G1056" s="15">
        <v>445.91151876391825</v>
      </c>
      <c r="H1056" s="15">
        <v>9</v>
      </c>
      <c r="I1056" s="15">
        <v>587</v>
      </c>
      <c r="J1056" s="15">
        <v>0</v>
      </c>
      <c r="K1056" s="15">
        <v>55</v>
      </c>
      <c r="L1056" s="15">
        <v>18.150000000000002</v>
      </c>
      <c r="M1056" s="15">
        <v>614.15</v>
      </c>
    </row>
    <row r="1057" spans="1:13" x14ac:dyDescent="0.2">
      <c r="A1057" s="14" t="s">
        <v>14</v>
      </c>
      <c r="B1057" s="14" t="s">
        <v>24</v>
      </c>
      <c r="C1057" s="14" t="s">
        <v>28</v>
      </c>
      <c r="D1057" s="14" t="s">
        <v>80</v>
      </c>
      <c r="E1057" s="101">
        <v>3</v>
      </c>
      <c r="F1057" s="14">
        <v>2010</v>
      </c>
      <c r="G1057" s="15">
        <v>561.64880177606653</v>
      </c>
      <c r="H1057" s="15">
        <v>591</v>
      </c>
      <c r="I1057" s="15">
        <v>175</v>
      </c>
      <c r="J1057" s="15">
        <v>37</v>
      </c>
      <c r="K1057" s="15">
        <v>0</v>
      </c>
      <c r="L1057" s="15">
        <v>0</v>
      </c>
      <c r="M1057" s="15">
        <v>803</v>
      </c>
    </row>
    <row r="1058" spans="1:13" x14ac:dyDescent="0.2">
      <c r="A1058" s="14" t="s">
        <v>15</v>
      </c>
      <c r="B1058" s="14" t="s">
        <v>27</v>
      </c>
      <c r="C1058" s="14" t="s">
        <v>30</v>
      </c>
      <c r="D1058" s="14" t="s">
        <v>85</v>
      </c>
      <c r="E1058" s="101">
        <v>1</v>
      </c>
      <c r="F1058" s="14">
        <v>2019</v>
      </c>
      <c r="G1058" s="15">
        <v>727.34809810465367</v>
      </c>
      <c r="H1058" s="15">
        <v>328</v>
      </c>
      <c r="I1058" s="15">
        <v>0</v>
      </c>
      <c r="J1058" s="15">
        <v>13</v>
      </c>
      <c r="K1058" s="15">
        <v>0</v>
      </c>
      <c r="L1058" s="15">
        <v>0</v>
      </c>
      <c r="M1058" s="15">
        <v>341</v>
      </c>
    </row>
    <row r="1059" spans="1:13" x14ac:dyDescent="0.2">
      <c r="A1059" s="14" t="s">
        <v>13</v>
      </c>
      <c r="B1059" s="14" t="s">
        <v>22</v>
      </c>
      <c r="C1059" s="14" t="s">
        <v>79</v>
      </c>
      <c r="D1059" s="14" t="s">
        <v>104</v>
      </c>
      <c r="E1059" s="101">
        <v>3</v>
      </c>
      <c r="F1059" s="14">
        <v>2005</v>
      </c>
      <c r="G1059" s="15">
        <v>407.57795250645603</v>
      </c>
      <c r="H1059" s="15">
        <v>280</v>
      </c>
      <c r="I1059" s="15">
        <v>847</v>
      </c>
      <c r="J1059" s="15">
        <v>0</v>
      </c>
      <c r="K1059" s="15">
        <v>114</v>
      </c>
      <c r="L1059" s="15">
        <v>37.620000000000005</v>
      </c>
      <c r="M1059" s="15">
        <v>1164.6199999999999</v>
      </c>
    </row>
    <row r="1060" spans="1:13" x14ac:dyDescent="0.2">
      <c r="A1060" s="14" t="s">
        <v>14</v>
      </c>
      <c r="B1060" s="14" t="s">
        <v>24</v>
      </c>
      <c r="C1060" s="14" t="s">
        <v>30</v>
      </c>
      <c r="D1060" s="14" t="s">
        <v>85</v>
      </c>
      <c r="E1060" s="101">
        <v>2</v>
      </c>
      <c r="F1060" s="14">
        <v>2017</v>
      </c>
      <c r="G1060" s="15">
        <v>522.93698811328693</v>
      </c>
      <c r="H1060" s="15">
        <v>478</v>
      </c>
      <c r="I1060" s="15">
        <v>0</v>
      </c>
      <c r="J1060" s="15">
        <v>36</v>
      </c>
      <c r="K1060" s="15">
        <v>0</v>
      </c>
      <c r="L1060" s="15">
        <v>0</v>
      </c>
      <c r="M1060" s="15">
        <v>514</v>
      </c>
    </row>
    <row r="1061" spans="1:13" x14ac:dyDescent="0.2">
      <c r="A1061" s="14" t="s">
        <v>11</v>
      </c>
      <c r="B1061" s="14" t="s">
        <v>18</v>
      </c>
      <c r="C1061" s="14" t="s">
        <v>79</v>
      </c>
      <c r="D1061" s="14" t="s">
        <v>86</v>
      </c>
      <c r="E1061" s="101">
        <v>3</v>
      </c>
      <c r="F1061" s="14">
        <v>2006</v>
      </c>
      <c r="G1061" s="15">
        <v>452.04942435171785</v>
      </c>
      <c r="H1061" s="15">
        <v>1032</v>
      </c>
      <c r="I1061" s="15">
        <v>0</v>
      </c>
      <c r="J1061" s="15">
        <v>0</v>
      </c>
      <c r="K1061" s="15">
        <v>0</v>
      </c>
      <c r="L1061" s="15">
        <v>0</v>
      </c>
      <c r="M1061" s="15">
        <v>1032</v>
      </c>
    </row>
    <row r="1062" spans="1:13" x14ac:dyDescent="0.2">
      <c r="A1062" s="14" t="s">
        <v>11</v>
      </c>
      <c r="B1062" s="14" t="s">
        <v>16</v>
      </c>
      <c r="C1062" s="14" t="s">
        <v>28</v>
      </c>
      <c r="D1062" s="14" t="s">
        <v>80</v>
      </c>
      <c r="E1062" s="101">
        <v>1</v>
      </c>
      <c r="F1062" s="14">
        <v>2021</v>
      </c>
      <c r="G1062" s="15">
        <v>602.66431265311326</v>
      </c>
      <c r="H1062" s="15">
        <v>169</v>
      </c>
      <c r="I1062" s="15">
        <v>0</v>
      </c>
      <c r="J1062" s="15">
        <v>0</v>
      </c>
      <c r="K1062" s="15">
        <v>0</v>
      </c>
      <c r="L1062" s="15">
        <v>0</v>
      </c>
      <c r="M1062" s="15">
        <v>169</v>
      </c>
    </row>
    <row r="1063" spans="1:13" x14ac:dyDescent="0.2">
      <c r="A1063" s="14" t="s">
        <v>11</v>
      </c>
      <c r="B1063" s="14" t="s">
        <v>16</v>
      </c>
      <c r="C1063" s="14" t="s">
        <v>31</v>
      </c>
      <c r="D1063" s="14" t="s">
        <v>87</v>
      </c>
      <c r="E1063" s="101">
        <v>1</v>
      </c>
      <c r="F1063" s="14">
        <v>2020</v>
      </c>
      <c r="G1063" s="15">
        <v>421.55744638428666</v>
      </c>
      <c r="H1063" s="15">
        <v>442</v>
      </c>
      <c r="I1063" s="15">
        <v>0</v>
      </c>
      <c r="J1063" s="15">
        <v>0</v>
      </c>
      <c r="K1063" s="15">
        <v>0</v>
      </c>
      <c r="L1063" s="15">
        <v>0</v>
      </c>
      <c r="M1063" s="15">
        <v>442</v>
      </c>
    </row>
    <row r="1064" spans="1:13" x14ac:dyDescent="0.2">
      <c r="A1064" s="14" t="s">
        <v>14</v>
      </c>
      <c r="B1064" s="14" t="s">
        <v>25</v>
      </c>
      <c r="C1064" s="14" t="s">
        <v>31</v>
      </c>
      <c r="D1064" s="14" t="s">
        <v>87</v>
      </c>
      <c r="E1064" s="101">
        <v>1</v>
      </c>
      <c r="F1064" s="14">
        <v>2020</v>
      </c>
      <c r="G1064" s="15">
        <v>668.36021595806608</v>
      </c>
      <c r="H1064" s="15">
        <v>20</v>
      </c>
      <c r="I1064" s="15">
        <v>25</v>
      </c>
      <c r="J1064" s="15">
        <v>0</v>
      </c>
      <c r="K1064" s="15">
        <v>0</v>
      </c>
      <c r="L1064" s="15">
        <v>0</v>
      </c>
      <c r="M1064" s="15">
        <v>45</v>
      </c>
    </row>
    <row r="1065" spans="1:13" x14ac:dyDescent="0.2">
      <c r="A1065" s="14" t="s">
        <v>15</v>
      </c>
      <c r="B1065" s="14" t="s">
        <v>26</v>
      </c>
      <c r="C1065" s="14" t="s">
        <v>30</v>
      </c>
      <c r="D1065" s="14" t="s">
        <v>85</v>
      </c>
      <c r="E1065" s="101">
        <v>3</v>
      </c>
      <c r="F1065" s="14">
        <v>2005</v>
      </c>
      <c r="G1065" s="15">
        <v>499.89129189914331</v>
      </c>
      <c r="H1065" s="15">
        <v>300</v>
      </c>
      <c r="I1065" s="15">
        <v>130</v>
      </c>
      <c r="J1065" s="15">
        <v>9</v>
      </c>
      <c r="K1065" s="15">
        <v>14</v>
      </c>
      <c r="L1065" s="15">
        <v>4.62</v>
      </c>
      <c r="M1065" s="15">
        <v>443.62</v>
      </c>
    </row>
    <row r="1066" spans="1:13" x14ac:dyDescent="0.2">
      <c r="A1066" s="14" t="s">
        <v>13</v>
      </c>
      <c r="B1066" s="14" t="s">
        <v>22</v>
      </c>
      <c r="C1066" s="14" t="s">
        <v>79</v>
      </c>
      <c r="D1066" s="14" t="s">
        <v>104</v>
      </c>
      <c r="E1066" s="101">
        <v>3</v>
      </c>
      <c r="F1066" s="14">
        <v>2005</v>
      </c>
      <c r="G1066" s="15">
        <v>417.87918278557413</v>
      </c>
      <c r="H1066" s="15">
        <v>1035</v>
      </c>
      <c r="I1066" s="15">
        <v>96</v>
      </c>
      <c r="J1066" s="15">
        <v>4</v>
      </c>
      <c r="K1066" s="15">
        <v>55</v>
      </c>
      <c r="L1066" s="15">
        <v>18.150000000000002</v>
      </c>
      <c r="M1066" s="15">
        <v>1153.1500000000001</v>
      </c>
    </row>
    <row r="1067" spans="1:13" x14ac:dyDescent="0.2">
      <c r="A1067" s="14" t="s">
        <v>14</v>
      </c>
      <c r="B1067" s="14" t="s">
        <v>24</v>
      </c>
      <c r="C1067" s="14" t="s">
        <v>31</v>
      </c>
      <c r="D1067" s="14" t="s">
        <v>87</v>
      </c>
      <c r="E1067" s="101">
        <v>3</v>
      </c>
      <c r="F1067" s="14">
        <v>1987</v>
      </c>
      <c r="G1067" s="15">
        <v>344.59514232436146</v>
      </c>
      <c r="H1067" s="15">
        <v>661</v>
      </c>
      <c r="I1067" s="15">
        <v>0</v>
      </c>
      <c r="J1067" s="15">
        <v>449</v>
      </c>
      <c r="K1067" s="15">
        <v>0</v>
      </c>
      <c r="L1067" s="15">
        <v>3.96</v>
      </c>
      <c r="M1067" s="15">
        <v>1113.96</v>
      </c>
    </row>
    <row r="1068" spans="1:13" x14ac:dyDescent="0.2">
      <c r="A1068" s="14" t="s">
        <v>13</v>
      </c>
      <c r="B1068" s="14" t="s">
        <v>22</v>
      </c>
      <c r="C1068" s="14" t="s">
        <v>79</v>
      </c>
      <c r="D1068" s="14" t="s">
        <v>86</v>
      </c>
      <c r="E1068" s="101">
        <v>1</v>
      </c>
      <c r="F1068" s="14">
        <v>2019</v>
      </c>
      <c r="G1068" s="15">
        <v>544.10440288281848</v>
      </c>
      <c r="H1068" s="15">
        <v>97</v>
      </c>
      <c r="I1068" s="15">
        <v>0</v>
      </c>
      <c r="J1068" s="15">
        <v>33</v>
      </c>
      <c r="K1068" s="15">
        <v>0</v>
      </c>
      <c r="L1068" s="15">
        <v>7.8210000000000015</v>
      </c>
      <c r="M1068" s="15">
        <v>137.821</v>
      </c>
    </row>
    <row r="1069" spans="1:13" x14ac:dyDescent="0.2">
      <c r="A1069" s="14" t="s">
        <v>12</v>
      </c>
      <c r="B1069" s="14" t="s">
        <v>19</v>
      </c>
      <c r="C1069" s="14" t="s">
        <v>30</v>
      </c>
      <c r="D1069" s="14" t="s">
        <v>85</v>
      </c>
      <c r="E1069" s="101">
        <v>3</v>
      </c>
      <c r="F1069" s="14">
        <v>2010</v>
      </c>
      <c r="G1069" s="15">
        <v>653.13198874004047</v>
      </c>
      <c r="H1069" s="15">
        <v>370</v>
      </c>
      <c r="I1069" s="15">
        <v>0</v>
      </c>
      <c r="J1069" s="15">
        <v>228</v>
      </c>
      <c r="K1069" s="15">
        <v>0</v>
      </c>
      <c r="L1069" s="15">
        <v>0</v>
      </c>
      <c r="M1069" s="15">
        <v>598</v>
      </c>
    </row>
    <row r="1070" spans="1:13" x14ac:dyDescent="0.2">
      <c r="A1070" s="14" t="s">
        <v>13</v>
      </c>
      <c r="B1070" s="14" t="s">
        <v>22</v>
      </c>
      <c r="C1070" s="14" t="s">
        <v>79</v>
      </c>
      <c r="D1070" s="14" t="s">
        <v>86</v>
      </c>
      <c r="E1070" s="101">
        <v>2</v>
      </c>
      <c r="F1070" s="14">
        <v>2016</v>
      </c>
      <c r="G1070" s="15">
        <v>592.08689559990944</v>
      </c>
      <c r="H1070" s="15">
        <v>27</v>
      </c>
      <c r="I1070" s="15">
        <v>38</v>
      </c>
      <c r="J1070" s="15">
        <v>0</v>
      </c>
      <c r="K1070" s="15">
        <v>130</v>
      </c>
      <c r="L1070" s="15">
        <v>42.9</v>
      </c>
      <c r="M1070" s="15">
        <v>107.9</v>
      </c>
    </row>
    <row r="1071" spans="1:13" x14ac:dyDescent="0.2">
      <c r="A1071" s="14" t="s">
        <v>15</v>
      </c>
      <c r="B1071" s="14" t="s">
        <v>27</v>
      </c>
      <c r="C1071" s="14" t="s">
        <v>79</v>
      </c>
      <c r="D1071" s="14" t="s">
        <v>86</v>
      </c>
      <c r="E1071" s="101">
        <v>1</v>
      </c>
      <c r="F1071" s="14">
        <v>2019</v>
      </c>
      <c r="G1071" s="15">
        <v>570.78126661774081</v>
      </c>
      <c r="H1071" s="15">
        <v>0</v>
      </c>
      <c r="I1071" s="15">
        <v>143</v>
      </c>
      <c r="J1071" s="15">
        <v>0</v>
      </c>
      <c r="K1071" s="15">
        <v>48</v>
      </c>
      <c r="L1071" s="15">
        <v>15.84</v>
      </c>
      <c r="M1071" s="15">
        <v>158.84</v>
      </c>
    </row>
    <row r="1072" spans="1:13" x14ac:dyDescent="0.2">
      <c r="A1072" s="14" t="s">
        <v>13</v>
      </c>
      <c r="B1072" s="14" t="s">
        <v>22</v>
      </c>
      <c r="C1072" s="14" t="s">
        <v>28</v>
      </c>
      <c r="D1072" s="14" t="s">
        <v>80</v>
      </c>
      <c r="E1072" s="101">
        <v>3</v>
      </c>
      <c r="F1072" s="14">
        <v>2008</v>
      </c>
      <c r="G1072" s="15">
        <v>434.52840371901493</v>
      </c>
      <c r="H1072" s="15">
        <v>898</v>
      </c>
      <c r="I1072" s="15">
        <v>73</v>
      </c>
      <c r="J1072" s="15">
        <v>4</v>
      </c>
      <c r="K1072" s="15">
        <v>207</v>
      </c>
      <c r="L1072" s="15">
        <v>68.31</v>
      </c>
      <c r="M1072" s="15">
        <v>1043.31</v>
      </c>
    </row>
    <row r="1073" spans="1:13" x14ac:dyDescent="0.2">
      <c r="A1073" s="14" t="s">
        <v>14</v>
      </c>
      <c r="B1073" s="14" t="s">
        <v>25</v>
      </c>
      <c r="C1073" s="14" t="s">
        <v>28</v>
      </c>
      <c r="D1073" s="14" t="s">
        <v>81</v>
      </c>
      <c r="E1073" s="101">
        <v>3</v>
      </c>
      <c r="F1073" s="14">
        <v>2005</v>
      </c>
      <c r="G1073" s="15">
        <v>413.66672466176811</v>
      </c>
      <c r="H1073" s="15">
        <v>465</v>
      </c>
      <c r="I1073" s="15">
        <v>151</v>
      </c>
      <c r="J1073" s="15">
        <v>0</v>
      </c>
      <c r="K1073" s="15">
        <v>315</v>
      </c>
      <c r="L1073" s="15">
        <v>103.95</v>
      </c>
      <c r="M1073" s="15">
        <v>719.95</v>
      </c>
    </row>
    <row r="1074" spans="1:13" x14ac:dyDescent="0.2">
      <c r="A1074" s="14" t="s">
        <v>13</v>
      </c>
      <c r="B1074" s="14" t="s">
        <v>22</v>
      </c>
      <c r="C1074" s="14" t="s">
        <v>30</v>
      </c>
      <c r="D1074" s="14" t="s">
        <v>85</v>
      </c>
      <c r="E1074" s="101">
        <v>2</v>
      </c>
      <c r="F1074" s="14">
        <v>2018</v>
      </c>
      <c r="G1074" s="15">
        <v>655.63427574722573</v>
      </c>
      <c r="H1074" s="15">
        <v>0</v>
      </c>
      <c r="I1074" s="15">
        <v>1</v>
      </c>
      <c r="J1074" s="15">
        <v>33</v>
      </c>
      <c r="K1074" s="15">
        <v>0</v>
      </c>
      <c r="L1074" s="15">
        <v>0</v>
      </c>
      <c r="M1074" s="15">
        <v>34</v>
      </c>
    </row>
    <row r="1075" spans="1:13" x14ac:dyDescent="0.2">
      <c r="A1075" s="14" t="s">
        <v>11</v>
      </c>
      <c r="B1075" s="14" t="s">
        <v>17</v>
      </c>
      <c r="C1075" s="14" t="s">
        <v>30</v>
      </c>
      <c r="D1075" s="14" t="s">
        <v>85</v>
      </c>
      <c r="E1075" s="101">
        <v>2</v>
      </c>
      <c r="F1075" s="14">
        <v>2015</v>
      </c>
      <c r="G1075" s="15">
        <v>1049.5497556371906</v>
      </c>
      <c r="H1075" s="15">
        <v>84</v>
      </c>
      <c r="I1075" s="15">
        <v>0</v>
      </c>
      <c r="J1075" s="15">
        <v>0</v>
      </c>
      <c r="K1075" s="15">
        <v>0</v>
      </c>
      <c r="L1075" s="15">
        <v>0</v>
      </c>
      <c r="M1075" s="15">
        <v>84</v>
      </c>
    </row>
    <row r="1076" spans="1:13" x14ac:dyDescent="0.2">
      <c r="A1076" s="14" t="s">
        <v>14</v>
      </c>
      <c r="B1076" s="14" t="s">
        <v>24</v>
      </c>
      <c r="C1076" s="14" t="s">
        <v>30</v>
      </c>
      <c r="D1076" s="14" t="s">
        <v>85</v>
      </c>
      <c r="E1076" s="101">
        <v>2</v>
      </c>
      <c r="F1076" s="14">
        <v>2014</v>
      </c>
      <c r="G1076" s="15">
        <v>627.09758135388518</v>
      </c>
      <c r="H1076" s="15">
        <v>150</v>
      </c>
      <c r="I1076" s="15">
        <v>115</v>
      </c>
      <c r="J1076" s="15">
        <v>118</v>
      </c>
      <c r="K1076" s="15">
        <v>185</v>
      </c>
      <c r="L1076" s="15">
        <v>61.050000000000004</v>
      </c>
      <c r="M1076" s="15">
        <v>444.05</v>
      </c>
    </row>
    <row r="1077" spans="1:13" x14ac:dyDescent="0.2">
      <c r="A1077" s="14" t="s">
        <v>13</v>
      </c>
      <c r="B1077" s="14" t="s">
        <v>21</v>
      </c>
      <c r="C1077" s="14" t="s">
        <v>31</v>
      </c>
      <c r="D1077" s="14" t="s">
        <v>87</v>
      </c>
      <c r="E1077" s="101">
        <v>2</v>
      </c>
      <c r="F1077" s="14">
        <v>2017</v>
      </c>
      <c r="G1077" s="15">
        <v>966.48381540938794</v>
      </c>
      <c r="H1077" s="15">
        <v>121</v>
      </c>
      <c r="I1077" s="15">
        <v>0</v>
      </c>
      <c r="J1077" s="15">
        <v>0</v>
      </c>
      <c r="K1077" s="15">
        <v>0</v>
      </c>
      <c r="L1077" s="15">
        <v>0</v>
      </c>
      <c r="M1077" s="15">
        <v>121</v>
      </c>
    </row>
    <row r="1078" spans="1:13" x14ac:dyDescent="0.2">
      <c r="A1078" s="14" t="s">
        <v>11</v>
      </c>
      <c r="B1078" s="14" t="s">
        <v>16</v>
      </c>
      <c r="C1078" s="14" t="s">
        <v>28</v>
      </c>
      <c r="D1078" s="14" t="s">
        <v>80</v>
      </c>
      <c r="E1078" s="101">
        <v>2</v>
      </c>
      <c r="F1078" s="14">
        <v>2018</v>
      </c>
      <c r="G1078" s="15">
        <v>462.83463430614495</v>
      </c>
      <c r="H1078" s="15">
        <v>711</v>
      </c>
      <c r="I1078" s="15">
        <v>0</v>
      </c>
      <c r="J1078" s="15">
        <v>0</v>
      </c>
      <c r="K1078" s="15">
        <v>0</v>
      </c>
      <c r="L1078" s="15">
        <v>0</v>
      </c>
      <c r="M1078" s="15">
        <v>711</v>
      </c>
    </row>
    <row r="1079" spans="1:13" x14ac:dyDescent="0.2">
      <c r="A1079" s="14" t="s">
        <v>13</v>
      </c>
      <c r="B1079" s="14" t="s">
        <v>23</v>
      </c>
      <c r="C1079" s="14" t="s">
        <v>29</v>
      </c>
      <c r="D1079" s="14" t="s">
        <v>83</v>
      </c>
      <c r="E1079" s="101">
        <v>2</v>
      </c>
      <c r="F1079" s="14">
        <v>2014</v>
      </c>
      <c r="G1079" s="15">
        <v>560.54445715320901</v>
      </c>
      <c r="H1079" s="15">
        <v>558</v>
      </c>
      <c r="I1079" s="15">
        <v>0</v>
      </c>
      <c r="J1079" s="15">
        <v>0</v>
      </c>
      <c r="K1079" s="15">
        <v>2</v>
      </c>
      <c r="L1079" s="15">
        <v>0.66</v>
      </c>
      <c r="M1079" s="15">
        <v>558.66</v>
      </c>
    </row>
    <row r="1080" spans="1:13" x14ac:dyDescent="0.2">
      <c r="A1080" s="14" t="s">
        <v>14</v>
      </c>
      <c r="B1080" s="14" t="s">
        <v>25</v>
      </c>
      <c r="C1080" s="14" t="s">
        <v>79</v>
      </c>
      <c r="D1080" s="14" t="s">
        <v>104</v>
      </c>
      <c r="E1080" s="101">
        <v>3</v>
      </c>
      <c r="F1080" s="14">
        <v>2008</v>
      </c>
      <c r="G1080" s="15">
        <v>502.1116564259417</v>
      </c>
      <c r="H1080" s="15">
        <v>450</v>
      </c>
      <c r="I1080" s="15">
        <v>0</v>
      </c>
      <c r="J1080" s="15">
        <v>0</v>
      </c>
      <c r="K1080" s="15">
        <v>4</v>
      </c>
      <c r="L1080" s="15">
        <v>1.32</v>
      </c>
      <c r="M1080" s="15">
        <v>451.32</v>
      </c>
    </row>
    <row r="1081" spans="1:13" x14ac:dyDescent="0.2">
      <c r="A1081" s="14" t="s">
        <v>14</v>
      </c>
      <c r="B1081" s="14" t="s">
        <v>24</v>
      </c>
      <c r="C1081" s="14" t="s">
        <v>28</v>
      </c>
      <c r="D1081" s="14" t="s">
        <v>82</v>
      </c>
      <c r="E1081" s="101">
        <v>3</v>
      </c>
      <c r="F1081" s="14">
        <v>2006</v>
      </c>
      <c r="G1081" s="15">
        <v>380.2518770001289</v>
      </c>
      <c r="H1081" s="15">
        <v>229</v>
      </c>
      <c r="I1081" s="15">
        <v>216</v>
      </c>
      <c r="J1081" s="15">
        <v>74</v>
      </c>
      <c r="K1081" s="15">
        <v>0</v>
      </c>
      <c r="L1081" s="15">
        <v>0</v>
      </c>
      <c r="M1081" s="15">
        <v>519</v>
      </c>
    </row>
    <row r="1082" spans="1:13" x14ac:dyDescent="0.2">
      <c r="A1082" s="14" t="s">
        <v>11</v>
      </c>
      <c r="B1082" s="14" t="s">
        <v>16</v>
      </c>
      <c r="C1082" s="14" t="s">
        <v>30</v>
      </c>
      <c r="D1082" s="14" t="s">
        <v>85</v>
      </c>
      <c r="E1082" s="101">
        <v>3</v>
      </c>
      <c r="F1082" s="14">
        <v>2013</v>
      </c>
      <c r="G1082" s="15">
        <v>588.77433969990977</v>
      </c>
      <c r="H1082" s="15">
        <v>501</v>
      </c>
      <c r="I1082" s="15">
        <v>0</v>
      </c>
      <c r="J1082" s="15">
        <v>0</v>
      </c>
      <c r="K1082" s="15">
        <v>50</v>
      </c>
      <c r="L1082" s="15">
        <v>16.5</v>
      </c>
      <c r="M1082" s="15">
        <v>517.5</v>
      </c>
    </row>
    <row r="1083" spans="1:13" x14ac:dyDescent="0.2">
      <c r="A1083" s="14" t="s">
        <v>15</v>
      </c>
      <c r="B1083" s="14" t="s">
        <v>26</v>
      </c>
      <c r="C1083" s="14" t="s">
        <v>31</v>
      </c>
      <c r="D1083" s="14" t="s">
        <v>87</v>
      </c>
      <c r="E1083" s="101">
        <v>3</v>
      </c>
      <c r="F1083" s="14">
        <v>2005</v>
      </c>
      <c r="G1083" s="15">
        <v>405.09747644955098</v>
      </c>
      <c r="H1083" s="15">
        <v>200</v>
      </c>
      <c r="I1083" s="15">
        <v>279</v>
      </c>
      <c r="J1083" s="15">
        <v>632</v>
      </c>
      <c r="K1083" s="15">
        <v>159</v>
      </c>
      <c r="L1083" s="15">
        <v>52.470000000000006</v>
      </c>
      <c r="M1083" s="15">
        <v>1163.47</v>
      </c>
    </row>
    <row r="1084" spans="1:13" x14ac:dyDescent="0.2">
      <c r="A1084" s="14" t="s">
        <v>13</v>
      </c>
      <c r="B1084" s="14" t="s">
        <v>22</v>
      </c>
      <c r="C1084" s="14" t="s">
        <v>30</v>
      </c>
      <c r="D1084" s="14" t="s">
        <v>85</v>
      </c>
      <c r="E1084" s="101">
        <v>2</v>
      </c>
      <c r="F1084" s="14">
        <v>2015</v>
      </c>
      <c r="G1084" s="15">
        <v>649.06068188405845</v>
      </c>
      <c r="H1084" s="15">
        <v>46</v>
      </c>
      <c r="I1084" s="15">
        <v>4</v>
      </c>
      <c r="J1084" s="15">
        <v>64</v>
      </c>
      <c r="K1084" s="15">
        <v>0</v>
      </c>
      <c r="L1084" s="15">
        <v>9.8670000000000009</v>
      </c>
      <c r="M1084" s="15">
        <v>123.867</v>
      </c>
    </row>
    <row r="1085" spans="1:13" x14ac:dyDescent="0.2">
      <c r="A1085" s="14" t="s">
        <v>12</v>
      </c>
      <c r="B1085" s="14" t="s">
        <v>19</v>
      </c>
      <c r="C1085" s="14" t="s">
        <v>30</v>
      </c>
      <c r="D1085" s="14" t="s">
        <v>85</v>
      </c>
      <c r="E1085" s="101">
        <v>3</v>
      </c>
      <c r="F1085" s="14">
        <v>2011</v>
      </c>
      <c r="G1085" s="15">
        <v>381.21581383602364</v>
      </c>
      <c r="H1085" s="15">
        <v>362</v>
      </c>
      <c r="I1085" s="15">
        <v>0</v>
      </c>
      <c r="J1085" s="15">
        <v>88</v>
      </c>
      <c r="K1085" s="15">
        <v>0</v>
      </c>
      <c r="L1085" s="15">
        <v>0</v>
      </c>
      <c r="M1085" s="15">
        <v>450</v>
      </c>
    </row>
    <row r="1086" spans="1:13" x14ac:dyDescent="0.2">
      <c r="A1086" s="14" t="s">
        <v>11</v>
      </c>
      <c r="B1086" s="14" t="s">
        <v>18</v>
      </c>
      <c r="C1086" s="14" t="s">
        <v>79</v>
      </c>
      <c r="D1086" s="14" t="s">
        <v>104</v>
      </c>
      <c r="E1086" s="101">
        <v>3</v>
      </c>
      <c r="F1086" s="14">
        <v>2006</v>
      </c>
      <c r="G1086" s="15">
        <v>490.44005830830042</v>
      </c>
      <c r="H1086" s="15">
        <v>530</v>
      </c>
      <c r="I1086" s="15">
        <v>485</v>
      </c>
      <c r="J1086" s="15">
        <v>0</v>
      </c>
      <c r="K1086" s="15">
        <v>0</v>
      </c>
      <c r="L1086" s="15">
        <v>0</v>
      </c>
      <c r="M1086" s="15">
        <v>1015</v>
      </c>
    </row>
    <row r="1087" spans="1:13" x14ac:dyDescent="0.2">
      <c r="A1087" s="14" t="s">
        <v>11</v>
      </c>
      <c r="B1087" s="14" t="s">
        <v>18</v>
      </c>
      <c r="C1087" s="14" t="s">
        <v>31</v>
      </c>
      <c r="D1087" s="14" t="s">
        <v>87</v>
      </c>
      <c r="E1087" s="101">
        <v>2</v>
      </c>
      <c r="F1087" s="14">
        <v>2014</v>
      </c>
      <c r="G1087" s="15">
        <v>542.08579432510476</v>
      </c>
      <c r="H1087" s="15">
        <v>454</v>
      </c>
      <c r="I1087" s="15">
        <v>0</v>
      </c>
      <c r="J1087" s="15">
        <v>0</v>
      </c>
      <c r="K1087" s="15">
        <v>0</v>
      </c>
      <c r="L1087" s="15">
        <v>0</v>
      </c>
      <c r="M1087" s="15">
        <v>454</v>
      </c>
    </row>
    <row r="1088" spans="1:13" x14ac:dyDescent="0.2">
      <c r="A1088" s="14" t="s">
        <v>14</v>
      </c>
      <c r="B1088" s="14" t="s">
        <v>24</v>
      </c>
      <c r="C1088" s="14" t="s">
        <v>30</v>
      </c>
      <c r="D1088" s="14" t="s">
        <v>85</v>
      </c>
      <c r="E1088" s="101">
        <v>3</v>
      </c>
      <c r="F1088" s="14">
        <v>2007</v>
      </c>
      <c r="G1088" s="15">
        <v>443.91971520826365</v>
      </c>
      <c r="H1088" s="15">
        <v>656</v>
      </c>
      <c r="I1088" s="15">
        <v>0</v>
      </c>
      <c r="J1088" s="15">
        <v>20</v>
      </c>
      <c r="K1088" s="15">
        <v>223</v>
      </c>
      <c r="L1088" s="15">
        <v>73.59</v>
      </c>
      <c r="M1088" s="15">
        <v>749.59</v>
      </c>
    </row>
    <row r="1089" spans="1:13" x14ac:dyDescent="0.2">
      <c r="A1089" s="14" t="s">
        <v>11</v>
      </c>
      <c r="B1089" s="14" t="s">
        <v>18</v>
      </c>
      <c r="C1089" s="14" t="s">
        <v>79</v>
      </c>
      <c r="D1089" s="14" t="s">
        <v>86</v>
      </c>
      <c r="E1089" s="101">
        <v>3</v>
      </c>
      <c r="F1089" s="14">
        <v>2006</v>
      </c>
      <c r="G1089" s="15">
        <v>558.51339598506411</v>
      </c>
      <c r="H1089" s="15">
        <v>174</v>
      </c>
      <c r="I1089" s="15">
        <v>140</v>
      </c>
      <c r="J1089" s="15">
        <v>162</v>
      </c>
      <c r="K1089" s="15">
        <v>0</v>
      </c>
      <c r="L1089" s="15">
        <v>0</v>
      </c>
      <c r="M1089" s="15">
        <v>476</v>
      </c>
    </row>
    <row r="1090" spans="1:13" x14ac:dyDescent="0.2">
      <c r="A1090" s="14" t="s">
        <v>13</v>
      </c>
      <c r="B1090" s="14" t="s">
        <v>22</v>
      </c>
      <c r="C1090" s="14" t="s">
        <v>79</v>
      </c>
      <c r="D1090" s="14" t="s">
        <v>104</v>
      </c>
      <c r="E1090" s="101">
        <v>3</v>
      </c>
      <c r="F1090" s="14">
        <v>2004</v>
      </c>
      <c r="G1090" s="15">
        <v>404.64965795111425</v>
      </c>
      <c r="H1090" s="15">
        <v>533</v>
      </c>
      <c r="I1090" s="15">
        <v>0</v>
      </c>
      <c r="J1090" s="15">
        <v>0</v>
      </c>
      <c r="K1090" s="15">
        <v>295</v>
      </c>
      <c r="L1090" s="15">
        <v>97.350000000000009</v>
      </c>
      <c r="M1090" s="15">
        <v>630.35</v>
      </c>
    </row>
    <row r="1091" spans="1:13" x14ac:dyDescent="0.2">
      <c r="A1091" s="14" t="s">
        <v>15</v>
      </c>
      <c r="B1091" s="14" t="s">
        <v>26</v>
      </c>
      <c r="C1091" s="14" t="s">
        <v>28</v>
      </c>
      <c r="D1091" s="14" t="s">
        <v>80</v>
      </c>
      <c r="E1091" s="101">
        <v>3</v>
      </c>
      <c r="F1091" s="14">
        <v>2005</v>
      </c>
      <c r="G1091" s="15">
        <v>519.61196318953955</v>
      </c>
      <c r="H1091" s="15">
        <v>1195</v>
      </c>
      <c r="I1091" s="15">
        <v>0</v>
      </c>
      <c r="J1091" s="15">
        <v>0</v>
      </c>
      <c r="K1091" s="15">
        <v>0</v>
      </c>
      <c r="L1091" s="15">
        <v>0</v>
      </c>
      <c r="M1091" s="15">
        <v>1195</v>
      </c>
    </row>
    <row r="1092" spans="1:13" x14ac:dyDescent="0.2">
      <c r="A1092" s="14" t="s">
        <v>11</v>
      </c>
      <c r="B1092" s="14" t="s">
        <v>18</v>
      </c>
      <c r="C1092" s="14" t="s">
        <v>79</v>
      </c>
      <c r="D1092" s="14" t="s">
        <v>104</v>
      </c>
      <c r="E1092" s="101">
        <v>3</v>
      </c>
      <c r="F1092" s="14">
        <v>2007</v>
      </c>
      <c r="G1092" s="15">
        <v>232.43432142613244</v>
      </c>
      <c r="H1092" s="15">
        <v>535</v>
      </c>
      <c r="I1092" s="15">
        <v>0</v>
      </c>
      <c r="J1092" s="15">
        <v>0</v>
      </c>
      <c r="K1092" s="15">
        <v>0</v>
      </c>
      <c r="L1092" s="15">
        <v>0</v>
      </c>
      <c r="M1092" s="15">
        <v>535</v>
      </c>
    </row>
    <row r="1093" spans="1:13" x14ac:dyDescent="0.2">
      <c r="A1093" s="14" t="s">
        <v>15</v>
      </c>
      <c r="B1093" s="14" t="s">
        <v>26</v>
      </c>
      <c r="C1093" s="14" t="s">
        <v>79</v>
      </c>
      <c r="D1093" s="14" t="s">
        <v>104</v>
      </c>
      <c r="E1093" s="101">
        <v>3</v>
      </c>
      <c r="F1093" s="14">
        <v>2004</v>
      </c>
      <c r="G1093" s="15">
        <v>510.41054851773941</v>
      </c>
      <c r="H1093" s="15">
        <v>484</v>
      </c>
      <c r="I1093" s="15">
        <v>526</v>
      </c>
      <c r="J1093" s="15">
        <v>36</v>
      </c>
      <c r="K1093" s="15">
        <v>75</v>
      </c>
      <c r="L1093" s="15">
        <v>24.75</v>
      </c>
      <c r="M1093" s="15">
        <v>1070.75</v>
      </c>
    </row>
    <row r="1094" spans="1:13" x14ac:dyDescent="0.2">
      <c r="A1094" s="14" t="s">
        <v>13</v>
      </c>
      <c r="B1094" s="14" t="s">
        <v>22</v>
      </c>
      <c r="C1094" s="14" t="s">
        <v>79</v>
      </c>
      <c r="D1094" s="14" t="s">
        <v>104</v>
      </c>
      <c r="E1094" s="101">
        <v>2</v>
      </c>
      <c r="F1094" s="14">
        <v>2016</v>
      </c>
      <c r="G1094" s="15">
        <v>970.94358308260996</v>
      </c>
      <c r="H1094" s="15">
        <v>130</v>
      </c>
      <c r="I1094" s="15">
        <v>250</v>
      </c>
      <c r="J1094" s="15">
        <v>0</v>
      </c>
      <c r="K1094" s="15">
        <v>0</v>
      </c>
      <c r="L1094" s="15">
        <v>0</v>
      </c>
      <c r="M1094" s="15">
        <v>380</v>
      </c>
    </row>
    <row r="1095" spans="1:13" x14ac:dyDescent="0.2">
      <c r="A1095" s="14" t="s">
        <v>11</v>
      </c>
      <c r="B1095" s="14" t="s">
        <v>17</v>
      </c>
      <c r="C1095" s="14" t="s">
        <v>79</v>
      </c>
      <c r="D1095" s="14" t="s">
        <v>86</v>
      </c>
      <c r="E1095" s="101">
        <v>3</v>
      </c>
      <c r="F1095" s="14">
        <v>2006</v>
      </c>
      <c r="G1095" s="15">
        <v>523.50392362688365</v>
      </c>
      <c r="H1095" s="15">
        <v>120</v>
      </c>
      <c r="I1095" s="15">
        <v>0</v>
      </c>
      <c r="J1095" s="15">
        <v>0</v>
      </c>
      <c r="K1095" s="15">
        <v>0</v>
      </c>
      <c r="L1095" s="15">
        <v>0</v>
      </c>
      <c r="M1095" s="15">
        <v>120</v>
      </c>
    </row>
    <row r="1096" spans="1:13" x14ac:dyDescent="0.2">
      <c r="A1096" s="14" t="s">
        <v>14</v>
      </c>
      <c r="B1096" s="14" t="s">
        <v>24</v>
      </c>
      <c r="C1096" s="14" t="s">
        <v>29</v>
      </c>
      <c r="D1096" s="14" t="s">
        <v>84</v>
      </c>
      <c r="E1096" s="101">
        <v>1</v>
      </c>
      <c r="F1096" s="14">
        <v>2020</v>
      </c>
      <c r="G1096" s="15">
        <v>665.6522848222304</v>
      </c>
      <c r="H1096" s="15">
        <v>203</v>
      </c>
      <c r="I1096" s="15">
        <v>0</v>
      </c>
      <c r="J1096" s="15">
        <v>107</v>
      </c>
      <c r="K1096" s="15">
        <v>0</v>
      </c>
      <c r="L1096" s="15">
        <v>0</v>
      </c>
      <c r="M1096" s="15">
        <v>310</v>
      </c>
    </row>
    <row r="1097" spans="1:13" x14ac:dyDescent="0.2">
      <c r="A1097" s="14" t="s">
        <v>14</v>
      </c>
      <c r="B1097" s="14" t="s">
        <v>24</v>
      </c>
      <c r="C1097" s="14" t="s">
        <v>28</v>
      </c>
      <c r="D1097" s="14" t="s">
        <v>80</v>
      </c>
      <c r="E1097" s="101">
        <v>1</v>
      </c>
      <c r="F1097" s="14">
        <v>2021</v>
      </c>
      <c r="G1097" s="15">
        <v>667.38853123106446</v>
      </c>
      <c r="H1097" s="15">
        <v>42</v>
      </c>
      <c r="I1097" s="15">
        <v>69</v>
      </c>
      <c r="J1097" s="15">
        <v>13</v>
      </c>
      <c r="K1097" s="15">
        <v>0</v>
      </c>
      <c r="L1097" s="15">
        <v>0</v>
      </c>
      <c r="M1097" s="15">
        <v>124</v>
      </c>
    </row>
    <row r="1098" spans="1:13" x14ac:dyDescent="0.2">
      <c r="A1098" s="14" t="s">
        <v>12</v>
      </c>
      <c r="B1098" s="14" t="s">
        <v>19</v>
      </c>
      <c r="C1098" s="14" t="s">
        <v>28</v>
      </c>
      <c r="D1098" s="14" t="s">
        <v>80</v>
      </c>
      <c r="E1098" s="101">
        <v>3</v>
      </c>
      <c r="F1098" s="14">
        <v>2009</v>
      </c>
      <c r="G1098" s="15">
        <v>460.87075446040802</v>
      </c>
      <c r="H1098" s="15">
        <v>43</v>
      </c>
      <c r="I1098" s="15">
        <v>0</v>
      </c>
      <c r="J1098" s="15">
        <v>56</v>
      </c>
      <c r="K1098" s="15">
        <v>0</v>
      </c>
      <c r="L1098" s="15">
        <v>0</v>
      </c>
      <c r="M1098" s="15">
        <v>99</v>
      </c>
    </row>
    <row r="1099" spans="1:13" x14ac:dyDescent="0.2">
      <c r="A1099" s="14" t="s">
        <v>13</v>
      </c>
      <c r="B1099" s="14" t="s">
        <v>22</v>
      </c>
      <c r="C1099" s="14" t="s">
        <v>30</v>
      </c>
      <c r="D1099" s="14" t="s">
        <v>85</v>
      </c>
      <c r="E1099" s="101">
        <v>2</v>
      </c>
      <c r="F1099" s="14">
        <v>2018</v>
      </c>
      <c r="G1099" s="15">
        <v>449.9450911990765</v>
      </c>
      <c r="H1099" s="15">
        <v>0</v>
      </c>
      <c r="I1099" s="15">
        <v>456</v>
      </c>
      <c r="J1099" s="15">
        <v>0</v>
      </c>
      <c r="K1099" s="15">
        <v>873</v>
      </c>
      <c r="L1099" s="15">
        <v>288.15600000000001</v>
      </c>
      <c r="M1099" s="15">
        <v>744.15599999999995</v>
      </c>
    </row>
    <row r="1100" spans="1:13" x14ac:dyDescent="0.2">
      <c r="A1100" s="14" t="s">
        <v>13</v>
      </c>
      <c r="B1100" s="14" t="s">
        <v>22</v>
      </c>
      <c r="C1100" s="14" t="s">
        <v>30</v>
      </c>
      <c r="D1100" s="14" t="s">
        <v>85</v>
      </c>
      <c r="E1100" s="101">
        <v>3</v>
      </c>
      <c r="F1100" s="14">
        <v>2007</v>
      </c>
      <c r="G1100" s="15">
        <v>381.80903115156809</v>
      </c>
      <c r="H1100" s="15">
        <v>130</v>
      </c>
      <c r="I1100" s="15">
        <v>120</v>
      </c>
      <c r="J1100" s="15">
        <v>140</v>
      </c>
      <c r="K1100" s="15">
        <v>0</v>
      </c>
      <c r="L1100" s="15">
        <v>0</v>
      </c>
      <c r="M1100" s="15">
        <v>390</v>
      </c>
    </row>
    <row r="1101" spans="1:13" x14ac:dyDescent="0.2">
      <c r="A1101" s="14" t="s">
        <v>13</v>
      </c>
      <c r="B1101" s="14" t="s">
        <v>22</v>
      </c>
      <c r="C1101" s="14" t="s">
        <v>79</v>
      </c>
      <c r="D1101" s="14" t="s">
        <v>104</v>
      </c>
      <c r="E1101" s="101">
        <v>1</v>
      </c>
      <c r="F1101" s="14">
        <v>2020</v>
      </c>
      <c r="G1101" s="15">
        <v>685.52417535846848</v>
      </c>
      <c r="H1101" s="15">
        <v>147</v>
      </c>
      <c r="I1101" s="15">
        <v>130</v>
      </c>
      <c r="J1101" s="15">
        <v>183</v>
      </c>
      <c r="K1101" s="15">
        <v>0</v>
      </c>
      <c r="L1101" s="15">
        <v>0</v>
      </c>
      <c r="M1101" s="15">
        <v>460</v>
      </c>
    </row>
    <row r="1102" spans="1:13" x14ac:dyDescent="0.2">
      <c r="A1102" s="14" t="s">
        <v>14</v>
      </c>
      <c r="B1102" s="14" t="s">
        <v>24</v>
      </c>
      <c r="C1102" s="14" t="s">
        <v>28</v>
      </c>
      <c r="D1102" s="14" t="s">
        <v>80</v>
      </c>
      <c r="E1102" s="101">
        <v>2</v>
      </c>
      <c r="F1102" s="14">
        <v>2018</v>
      </c>
      <c r="G1102" s="15">
        <v>871.60974682943049</v>
      </c>
      <c r="H1102" s="15">
        <v>0</v>
      </c>
      <c r="I1102" s="15">
        <v>203</v>
      </c>
      <c r="J1102" s="15">
        <v>0</v>
      </c>
      <c r="K1102" s="15">
        <v>38</v>
      </c>
      <c r="L1102" s="15">
        <v>12.540000000000001</v>
      </c>
      <c r="M1102" s="15">
        <v>215.54</v>
      </c>
    </row>
    <row r="1103" spans="1:13" x14ac:dyDescent="0.2">
      <c r="A1103" s="14" t="s">
        <v>13</v>
      </c>
      <c r="B1103" s="14" t="s">
        <v>22</v>
      </c>
      <c r="C1103" s="14" t="s">
        <v>79</v>
      </c>
      <c r="D1103" s="14" t="s">
        <v>104</v>
      </c>
      <c r="E1103" s="101">
        <v>1</v>
      </c>
      <c r="F1103" s="14">
        <v>2019</v>
      </c>
      <c r="G1103" s="15">
        <v>537.83901101702816</v>
      </c>
      <c r="H1103" s="15">
        <v>213</v>
      </c>
      <c r="I1103" s="15">
        <v>17</v>
      </c>
      <c r="J1103" s="15">
        <v>1</v>
      </c>
      <c r="K1103" s="15">
        <v>530</v>
      </c>
      <c r="L1103" s="15">
        <v>180.24600000000001</v>
      </c>
      <c r="M1103" s="15">
        <v>411.24599999999998</v>
      </c>
    </row>
    <row r="1104" spans="1:13" x14ac:dyDescent="0.2">
      <c r="A1104" s="14" t="s">
        <v>11</v>
      </c>
      <c r="B1104" s="14" t="s">
        <v>17</v>
      </c>
      <c r="C1104" s="14" t="s">
        <v>30</v>
      </c>
      <c r="D1104" s="14" t="s">
        <v>85</v>
      </c>
      <c r="E1104" s="101">
        <v>1</v>
      </c>
      <c r="F1104" s="14">
        <v>2019</v>
      </c>
      <c r="G1104" s="15">
        <v>466.13980145683155</v>
      </c>
      <c r="H1104" s="15">
        <v>458</v>
      </c>
      <c r="I1104" s="15">
        <v>39</v>
      </c>
      <c r="J1104" s="15">
        <v>20</v>
      </c>
      <c r="K1104" s="15">
        <v>110</v>
      </c>
      <c r="L1104" s="15">
        <v>36.300000000000004</v>
      </c>
      <c r="M1104" s="15">
        <v>553.29999999999995</v>
      </c>
    </row>
    <row r="1105" spans="1:13" x14ac:dyDescent="0.2">
      <c r="A1105" s="14" t="s">
        <v>15</v>
      </c>
      <c r="B1105" s="14" t="s">
        <v>27</v>
      </c>
      <c r="C1105" s="14" t="s">
        <v>79</v>
      </c>
      <c r="D1105" s="14" t="s">
        <v>104</v>
      </c>
      <c r="E1105" s="101">
        <v>2</v>
      </c>
      <c r="F1105" s="14">
        <v>2015</v>
      </c>
      <c r="G1105" s="15">
        <v>725.13477107437268</v>
      </c>
      <c r="H1105" s="15">
        <v>504</v>
      </c>
      <c r="I1105" s="15">
        <v>17</v>
      </c>
      <c r="J1105" s="15">
        <v>30</v>
      </c>
      <c r="K1105" s="15">
        <v>10</v>
      </c>
      <c r="L1105" s="15">
        <v>3.3000000000000003</v>
      </c>
      <c r="M1105" s="15">
        <v>554.29999999999995</v>
      </c>
    </row>
    <row r="1106" spans="1:13" x14ac:dyDescent="0.2">
      <c r="A1106" s="14" t="s">
        <v>11</v>
      </c>
      <c r="B1106" s="14" t="s">
        <v>16</v>
      </c>
      <c r="C1106" s="14" t="s">
        <v>31</v>
      </c>
      <c r="D1106" s="14" t="s">
        <v>87</v>
      </c>
      <c r="E1106" s="101">
        <v>3</v>
      </c>
      <c r="F1106" s="14">
        <v>2009</v>
      </c>
      <c r="G1106" s="15">
        <v>664.41392180922242</v>
      </c>
      <c r="H1106" s="15">
        <v>19</v>
      </c>
      <c r="I1106" s="15">
        <v>0</v>
      </c>
      <c r="J1106" s="15">
        <v>0</v>
      </c>
      <c r="K1106" s="15">
        <v>0</v>
      </c>
      <c r="L1106" s="15">
        <v>0</v>
      </c>
      <c r="M1106" s="15">
        <v>19</v>
      </c>
    </row>
    <row r="1107" spans="1:13" x14ac:dyDescent="0.2">
      <c r="A1107" s="14" t="s">
        <v>15</v>
      </c>
      <c r="B1107" s="14" t="s">
        <v>26</v>
      </c>
      <c r="C1107" s="14" t="s">
        <v>30</v>
      </c>
      <c r="D1107" s="14" t="s">
        <v>85</v>
      </c>
      <c r="E1107" s="101">
        <v>3</v>
      </c>
      <c r="F1107" s="14">
        <v>2010</v>
      </c>
      <c r="G1107" s="15">
        <v>751.40363810992335</v>
      </c>
      <c r="H1107" s="15">
        <v>107</v>
      </c>
      <c r="I1107" s="15">
        <v>0</v>
      </c>
      <c r="J1107" s="15">
        <v>96</v>
      </c>
      <c r="K1107" s="15">
        <v>0</v>
      </c>
      <c r="L1107" s="15">
        <v>0</v>
      </c>
      <c r="M1107" s="15">
        <v>203</v>
      </c>
    </row>
    <row r="1108" spans="1:13" x14ac:dyDescent="0.2">
      <c r="A1108" s="14" t="s">
        <v>14</v>
      </c>
      <c r="B1108" s="14" t="s">
        <v>24</v>
      </c>
      <c r="C1108" s="14" t="s">
        <v>30</v>
      </c>
      <c r="D1108" s="14" t="s">
        <v>85</v>
      </c>
      <c r="E1108" s="101">
        <v>3</v>
      </c>
      <c r="F1108" s="14">
        <v>1995</v>
      </c>
      <c r="G1108" s="15">
        <v>523.38964071514943</v>
      </c>
      <c r="H1108" s="15">
        <v>327</v>
      </c>
      <c r="I1108" s="15">
        <v>0</v>
      </c>
      <c r="J1108" s="15">
        <v>32</v>
      </c>
      <c r="K1108" s="15">
        <v>41</v>
      </c>
      <c r="L1108" s="15">
        <v>13.530000000000001</v>
      </c>
      <c r="M1108" s="15">
        <v>372.53</v>
      </c>
    </row>
    <row r="1109" spans="1:13" x14ac:dyDescent="0.2">
      <c r="A1109" s="14" t="s">
        <v>11</v>
      </c>
      <c r="B1109" s="14" t="s">
        <v>16</v>
      </c>
      <c r="C1109" s="14" t="s">
        <v>79</v>
      </c>
      <c r="D1109" s="14" t="s">
        <v>104</v>
      </c>
      <c r="E1109" s="101">
        <v>3</v>
      </c>
      <c r="F1109" s="14">
        <v>2010</v>
      </c>
      <c r="G1109" s="15">
        <v>440.39496228613297</v>
      </c>
      <c r="H1109" s="15">
        <v>40</v>
      </c>
      <c r="I1109" s="15">
        <v>134</v>
      </c>
      <c r="J1109" s="15">
        <v>9</v>
      </c>
      <c r="K1109" s="15">
        <v>0</v>
      </c>
      <c r="L1109" s="15">
        <v>0</v>
      </c>
      <c r="M1109" s="15">
        <v>183</v>
      </c>
    </row>
    <row r="1110" spans="1:13" x14ac:dyDescent="0.2">
      <c r="A1110" s="14" t="s">
        <v>11</v>
      </c>
      <c r="B1110" s="14" t="s">
        <v>18</v>
      </c>
      <c r="C1110" s="14" t="s">
        <v>30</v>
      </c>
      <c r="D1110" s="14" t="s">
        <v>85</v>
      </c>
      <c r="E1110" s="101">
        <v>3</v>
      </c>
      <c r="F1110" s="14">
        <v>2008</v>
      </c>
      <c r="G1110" s="15">
        <v>398.22793404626987</v>
      </c>
      <c r="H1110" s="15">
        <v>275</v>
      </c>
      <c r="I1110" s="15">
        <v>86</v>
      </c>
      <c r="J1110" s="15">
        <v>115</v>
      </c>
      <c r="K1110" s="15">
        <v>250</v>
      </c>
      <c r="L1110" s="15">
        <v>82.5</v>
      </c>
      <c r="M1110" s="15">
        <v>558.5</v>
      </c>
    </row>
    <row r="1111" spans="1:13" x14ac:dyDescent="0.2">
      <c r="A1111" s="14" t="s">
        <v>14</v>
      </c>
      <c r="B1111" s="14" t="s">
        <v>24</v>
      </c>
      <c r="C1111" s="14" t="s">
        <v>31</v>
      </c>
      <c r="D1111" s="14" t="s">
        <v>87</v>
      </c>
      <c r="E1111" s="101">
        <v>1</v>
      </c>
      <c r="F1111" s="14">
        <v>2019</v>
      </c>
      <c r="G1111" s="15">
        <v>610.84925038053086</v>
      </c>
      <c r="H1111" s="15">
        <v>82</v>
      </c>
      <c r="I1111" s="15">
        <v>0</v>
      </c>
      <c r="J1111" s="15">
        <v>192</v>
      </c>
      <c r="K1111" s="15">
        <v>0</v>
      </c>
      <c r="L1111" s="15">
        <v>0</v>
      </c>
      <c r="M1111" s="15">
        <v>274</v>
      </c>
    </row>
    <row r="1112" spans="1:13" x14ac:dyDescent="0.2">
      <c r="A1112" s="14" t="s">
        <v>13</v>
      </c>
      <c r="B1112" s="14" t="s">
        <v>23</v>
      </c>
      <c r="C1112" s="14" t="s">
        <v>30</v>
      </c>
      <c r="D1112" s="14" t="s">
        <v>85</v>
      </c>
      <c r="E1112" s="101">
        <v>1</v>
      </c>
      <c r="F1112" s="14">
        <v>2021</v>
      </c>
      <c r="G1112" s="15">
        <v>816.42018851968714</v>
      </c>
      <c r="H1112" s="15">
        <v>0</v>
      </c>
      <c r="I1112" s="15">
        <v>19</v>
      </c>
      <c r="J1112" s="15">
        <v>0</v>
      </c>
      <c r="K1112" s="15">
        <v>212</v>
      </c>
      <c r="L1112" s="15">
        <v>69.960000000000008</v>
      </c>
      <c r="M1112" s="15">
        <v>88.960000000000008</v>
      </c>
    </row>
    <row r="1113" spans="1:13" x14ac:dyDescent="0.2">
      <c r="A1113" s="14" t="s">
        <v>11</v>
      </c>
      <c r="B1113" s="14" t="s">
        <v>16</v>
      </c>
      <c r="C1113" s="14" t="s">
        <v>79</v>
      </c>
      <c r="D1113" s="14" t="s">
        <v>104</v>
      </c>
      <c r="E1113" s="101">
        <v>3</v>
      </c>
      <c r="F1113" s="14">
        <v>2009</v>
      </c>
      <c r="G1113" s="15">
        <v>470.53600196752905</v>
      </c>
      <c r="H1113" s="15">
        <v>887</v>
      </c>
      <c r="I1113" s="15">
        <v>0</v>
      </c>
      <c r="J1113" s="15">
        <v>0</v>
      </c>
      <c r="K1113" s="15">
        <v>0</v>
      </c>
      <c r="L1113" s="15">
        <v>0</v>
      </c>
      <c r="M1113" s="15">
        <v>887</v>
      </c>
    </row>
    <row r="1114" spans="1:13" x14ac:dyDescent="0.2">
      <c r="A1114" s="14" t="s">
        <v>14</v>
      </c>
      <c r="B1114" s="14" t="s">
        <v>25</v>
      </c>
      <c r="C1114" s="14" t="s">
        <v>30</v>
      </c>
      <c r="D1114" s="14" t="s">
        <v>85</v>
      </c>
      <c r="E1114" s="101">
        <v>2</v>
      </c>
      <c r="F1114" s="14">
        <v>2017</v>
      </c>
      <c r="G1114" s="15">
        <v>488.75492781264387</v>
      </c>
      <c r="H1114" s="15">
        <v>200</v>
      </c>
      <c r="I1114" s="15">
        <v>0</v>
      </c>
      <c r="J1114" s="15">
        <v>138</v>
      </c>
      <c r="K1114" s="15">
        <v>85</v>
      </c>
      <c r="L1114" s="15">
        <v>28.05</v>
      </c>
      <c r="M1114" s="15">
        <v>366.05</v>
      </c>
    </row>
    <row r="1115" spans="1:13" x14ac:dyDescent="0.2">
      <c r="A1115" s="14" t="s">
        <v>11</v>
      </c>
      <c r="B1115" s="14" t="s">
        <v>17</v>
      </c>
      <c r="C1115" s="14" t="s">
        <v>79</v>
      </c>
      <c r="D1115" s="14" t="s">
        <v>86</v>
      </c>
      <c r="E1115" s="101">
        <v>3</v>
      </c>
      <c r="F1115" s="14">
        <v>2004</v>
      </c>
      <c r="G1115" s="15">
        <v>369.21614048418019</v>
      </c>
      <c r="H1115" s="15">
        <v>91</v>
      </c>
      <c r="I1115" s="15">
        <v>0</v>
      </c>
      <c r="J1115" s="15">
        <v>210</v>
      </c>
      <c r="K1115" s="15">
        <v>133</v>
      </c>
      <c r="L1115" s="15">
        <v>43.89</v>
      </c>
      <c r="M1115" s="15">
        <v>344.89</v>
      </c>
    </row>
    <row r="1116" spans="1:13" x14ac:dyDescent="0.2">
      <c r="A1116" s="14" t="s">
        <v>12</v>
      </c>
      <c r="B1116" s="14" t="s">
        <v>20</v>
      </c>
      <c r="C1116" s="14" t="s">
        <v>28</v>
      </c>
      <c r="D1116" s="14" t="s">
        <v>80</v>
      </c>
      <c r="E1116" s="101">
        <v>3</v>
      </c>
      <c r="F1116" s="14">
        <v>2008</v>
      </c>
      <c r="G1116" s="15">
        <v>417.54492286133956</v>
      </c>
      <c r="H1116" s="15">
        <v>0</v>
      </c>
      <c r="I1116" s="15">
        <v>171</v>
      </c>
      <c r="J1116" s="15">
        <v>0</v>
      </c>
      <c r="K1116" s="15">
        <v>0</v>
      </c>
      <c r="L1116" s="15">
        <v>0</v>
      </c>
      <c r="M1116" s="15">
        <v>171</v>
      </c>
    </row>
    <row r="1117" spans="1:13" x14ac:dyDescent="0.2">
      <c r="A1117" s="14" t="s">
        <v>14</v>
      </c>
      <c r="B1117" s="14" t="s">
        <v>25</v>
      </c>
      <c r="C1117" s="14" t="s">
        <v>28</v>
      </c>
      <c r="D1117" s="14" t="s">
        <v>80</v>
      </c>
      <c r="E1117" s="101">
        <v>3</v>
      </c>
      <c r="F1117" s="14">
        <v>2006</v>
      </c>
      <c r="G1117" s="15">
        <v>512.84325152562792</v>
      </c>
      <c r="H1117" s="15">
        <v>1125</v>
      </c>
      <c r="I1117" s="15">
        <v>0</v>
      </c>
      <c r="J1117" s="15">
        <v>0</v>
      </c>
      <c r="K1117" s="15">
        <v>0</v>
      </c>
      <c r="L1117" s="15">
        <v>0</v>
      </c>
      <c r="M1117" s="15">
        <v>1125</v>
      </c>
    </row>
    <row r="1118" spans="1:13" x14ac:dyDescent="0.2">
      <c r="A1118" s="14" t="s">
        <v>13</v>
      </c>
      <c r="B1118" s="14" t="s">
        <v>23</v>
      </c>
      <c r="C1118" s="14" t="s">
        <v>28</v>
      </c>
      <c r="D1118" s="14" t="s">
        <v>80</v>
      </c>
      <c r="E1118" s="101">
        <v>2</v>
      </c>
      <c r="F1118" s="14">
        <v>2017</v>
      </c>
      <c r="G1118" s="15">
        <v>572.80860361168413</v>
      </c>
      <c r="H1118" s="15">
        <v>24</v>
      </c>
      <c r="I1118" s="15">
        <v>9</v>
      </c>
      <c r="J1118" s="15">
        <v>0</v>
      </c>
      <c r="K1118" s="15">
        <v>33</v>
      </c>
      <c r="L1118" s="15">
        <v>10.89</v>
      </c>
      <c r="M1118" s="15">
        <v>43.89</v>
      </c>
    </row>
    <row r="1119" spans="1:13" x14ac:dyDescent="0.2">
      <c r="A1119" s="14" t="s">
        <v>14</v>
      </c>
      <c r="B1119" s="14" t="s">
        <v>24</v>
      </c>
      <c r="C1119" s="14" t="s">
        <v>79</v>
      </c>
      <c r="D1119" s="14" t="s">
        <v>104</v>
      </c>
      <c r="E1119" s="101">
        <v>1</v>
      </c>
      <c r="F1119" s="14">
        <v>2021</v>
      </c>
      <c r="G1119" s="15">
        <v>600.12796585686613</v>
      </c>
      <c r="H1119" s="15">
        <v>23</v>
      </c>
      <c r="I1119" s="15">
        <v>56</v>
      </c>
      <c r="J1119" s="15">
        <v>0</v>
      </c>
      <c r="K1119" s="15">
        <v>46</v>
      </c>
      <c r="L1119" s="15">
        <v>15.180000000000001</v>
      </c>
      <c r="M1119" s="15">
        <v>94.18</v>
      </c>
    </row>
    <row r="1120" spans="1:13" x14ac:dyDescent="0.2">
      <c r="A1120" s="14" t="s">
        <v>13</v>
      </c>
      <c r="B1120" s="14" t="s">
        <v>21</v>
      </c>
      <c r="C1120" s="14" t="s">
        <v>30</v>
      </c>
      <c r="D1120" s="14" t="s">
        <v>85</v>
      </c>
      <c r="E1120" s="101">
        <v>3</v>
      </c>
      <c r="F1120" s="14">
        <v>2013</v>
      </c>
      <c r="G1120" s="15">
        <v>835.28351992402679</v>
      </c>
      <c r="H1120" s="15">
        <v>12</v>
      </c>
      <c r="I1120" s="15">
        <v>0</v>
      </c>
      <c r="J1120" s="15">
        <v>0</v>
      </c>
      <c r="K1120" s="15">
        <v>0</v>
      </c>
      <c r="L1120" s="15">
        <v>0</v>
      </c>
      <c r="M1120" s="15">
        <v>12</v>
      </c>
    </row>
    <row r="1121" spans="1:13" x14ac:dyDescent="0.2">
      <c r="A1121" s="14" t="s">
        <v>15</v>
      </c>
      <c r="B1121" s="14" t="s">
        <v>27</v>
      </c>
      <c r="C1121" s="14" t="s">
        <v>29</v>
      </c>
      <c r="D1121" s="14" t="s">
        <v>84</v>
      </c>
      <c r="E1121" s="101">
        <v>1</v>
      </c>
      <c r="F1121" s="14">
        <v>2021</v>
      </c>
      <c r="G1121" s="15">
        <v>754.39319569860254</v>
      </c>
      <c r="H1121" s="15">
        <v>27</v>
      </c>
      <c r="I1121" s="15">
        <v>0</v>
      </c>
      <c r="J1121" s="15">
        <v>18</v>
      </c>
      <c r="K1121" s="15">
        <v>0</v>
      </c>
      <c r="L1121" s="15">
        <v>0</v>
      </c>
      <c r="M1121" s="15">
        <v>45</v>
      </c>
    </row>
    <row r="1122" spans="1:13" x14ac:dyDescent="0.2">
      <c r="A1122" s="14" t="s">
        <v>15</v>
      </c>
      <c r="B1122" s="14" t="s">
        <v>26</v>
      </c>
      <c r="C1122" s="14" t="s">
        <v>31</v>
      </c>
      <c r="D1122" s="14" t="s">
        <v>87</v>
      </c>
      <c r="E1122" s="101">
        <v>1</v>
      </c>
      <c r="F1122" s="14">
        <v>2019</v>
      </c>
      <c r="G1122" s="15">
        <v>798.97533972202837</v>
      </c>
      <c r="H1122" s="15">
        <v>4</v>
      </c>
      <c r="I1122" s="15">
        <v>15</v>
      </c>
      <c r="J1122" s="15">
        <v>20</v>
      </c>
      <c r="K1122" s="15">
        <v>0</v>
      </c>
      <c r="L1122" s="15">
        <v>0</v>
      </c>
      <c r="M1122" s="15">
        <v>39</v>
      </c>
    </row>
    <row r="1123" spans="1:13" x14ac:dyDescent="0.2">
      <c r="A1123" s="14" t="s">
        <v>14</v>
      </c>
      <c r="B1123" s="14" t="s">
        <v>25</v>
      </c>
      <c r="C1123" s="14" t="s">
        <v>30</v>
      </c>
      <c r="D1123" s="14" t="s">
        <v>85</v>
      </c>
      <c r="E1123" s="101">
        <v>2</v>
      </c>
      <c r="F1123" s="14">
        <v>2015</v>
      </c>
      <c r="G1123" s="15">
        <v>577.44314162568855</v>
      </c>
      <c r="H1123" s="15">
        <v>139</v>
      </c>
      <c r="I1123" s="15">
        <v>19</v>
      </c>
      <c r="J1123" s="15">
        <v>20</v>
      </c>
      <c r="K1123" s="15">
        <v>50</v>
      </c>
      <c r="L1123" s="15">
        <v>16.5</v>
      </c>
      <c r="M1123" s="15">
        <v>194.5</v>
      </c>
    </row>
    <row r="1124" spans="1:13" x14ac:dyDescent="0.2">
      <c r="A1124" s="14" t="s">
        <v>13</v>
      </c>
      <c r="B1124" s="14" t="s">
        <v>22</v>
      </c>
      <c r="C1124" s="14" t="s">
        <v>79</v>
      </c>
      <c r="D1124" s="14" t="s">
        <v>104</v>
      </c>
      <c r="E1124" s="101">
        <v>3</v>
      </c>
      <c r="F1124" s="14">
        <v>2004</v>
      </c>
      <c r="G1124" s="15">
        <v>301.97033348749682</v>
      </c>
      <c r="H1124" s="15">
        <v>1056</v>
      </c>
      <c r="I1124" s="15">
        <v>307</v>
      </c>
      <c r="J1124" s="15">
        <v>11</v>
      </c>
      <c r="K1124" s="15">
        <v>0</v>
      </c>
      <c r="L1124" s="15">
        <v>0</v>
      </c>
      <c r="M1124" s="15">
        <v>1374</v>
      </c>
    </row>
    <row r="1125" spans="1:13" x14ac:dyDescent="0.2">
      <c r="A1125" s="14" t="s">
        <v>15</v>
      </c>
      <c r="B1125" s="14" t="s">
        <v>26</v>
      </c>
      <c r="C1125" s="14" t="s">
        <v>31</v>
      </c>
      <c r="D1125" s="14" t="s">
        <v>87</v>
      </c>
      <c r="E1125" s="101">
        <v>3</v>
      </c>
      <c r="F1125" s="14">
        <v>2000</v>
      </c>
      <c r="G1125" s="15">
        <v>410.09899705454927</v>
      </c>
      <c r="H1125" s="15">
        <v>0</v>
      </c>
      <c r="I1125" s="15">
        <v>295</v>
      </c>
      <c r="J1125" s="15">
        <v>0</v>
      </c>
      <c r="K1125" s="15">
        <v>3</v>
      </c>
      <c r="L1125" s="15">
        <v>3.7620000000000005</v>
      </c>
      <c r="M1125" s="15">
        <v>298.762</v>
      </c>
    </row>
    <row r="1126" spans="1:13" x14ac:dyDescent="0.2">
      <c r="A1126" s="14" t="s">
        <v>11</v>
      </c>
      <c r="B1126" s="14" t="s">
        <v>17</v>
      </c>
      <c r="C1126" s="14" t="s">
        <v>31</v>
      </c>
      <c r="D1126" s="14" t="s">
        <v>87</v>
      </c>
      <c r="E1126" s="101">
        <v>3</v>
      </c>
      <c r="F1126" s="14">
        <v>2004</v>
      </c>
      <c r="G1126" s="15">
        <v>511.00603344321269</v>
      </c>
      <c r="H1126" s="15">
        <v>24</v>
      </c>
      <c r="I1126" s="15">
        <v>3</v>
      </c>
      <c r="J1126" s="15">
        <v>3</v>
      </c>
      <c r="K1126" s="15">
        <v>0</v>
      </c>
      <c r="L1126" s="15">
        <v>0</v>
      </c>
      <c r="M1126" s="15">
        <v>30</v>
      </c>
    </row>
    <row r="1127" spans="1:13" x14ac:dyDescent="0.2">
      <c r="A1127" s="14" t="s">
        <v>13</v>
      </c>
      <c r="B1127" s="14" t="s">
        <v>22</v>
      </c>
      <c r="C1127" s="14" t="s">
        <v>79</v>
      </c>
      <c r="D1127" s="14" t="s">
        <v>86</v>
      </c>
      <c r="E1127" s="101">
        <v>3</v>
      </c>
      <c r="F1127" s="14">
        <v>2009</v>
      </c>
      <c r="G1127" s="15">
        <v>530.39411464114983</v>
      </c>
      <c r="H1127" s="15">
        <v>0</v>
      </c>
      <c r="I1127" s="15">
        <v>266</v>
      </c>
      <c r="J1127" s="15">
        <v>0</v>
      </c>
      <c r="K1127" s="15">
        <v>0</v>
      </c>
      <c r="L1127" s="15">
        <v>0</v>
      </c>
      <c r="M1127" s="15">
        <v>266</v>
      </c>
    </row>
    <row r="1128" spans="1:13" x14ac:dyDescent="0.2">
      <c r="A1128" s="14" t="s">
        <v>13</v>
      </c>
      <c r="B1128" s="14" t="s">
        <v>22</v>
      </c>
      <c r="C1128" s="14" t="s">
        <v>31</v>
      </c>
      <c r="D1128" s="14" t="s">
        <v>87</v>
      </c>
      <c r="E1128" s="101">
        <v>2</v>
      </c>
      <c r="F1128" s="14">
        <v>2017</v>
      </c>
      <c r="G1128" s="15">
        <v>552.67047567372879</v>
      </c>
      <c r="H1128" s="15">
        <v>45</v>
      </c>
      <c r="I1128" s="15">
        <v>14</v>
      </c>
      <c r="J1128" s="15">
        <v>40</v>
      </c>
      <c r="K1128" s="15">
        <v>0</v>
      </c>
      <c r="L1128" s="15">
        <v>0</v>
      </c>
      <c r="M1128" s="15">
        <v>99</v>
      </c>
    </row>
    <row r="1129" spans="1:13" x14ac:dyDescent="0.2">
      <c r="A1129" s="14" t="s">
        <v>15</v>
      </c>
      <c r="B1129" s="14" t="s">
        <v>26</v>
      </c>
      <c r="C1129" s="14" t="s">
        <v>28</v>
      </c>
      <c r="D1129" s="14" t="s">
        <v>80</v>
      </c>
      <c r="E1129" s="101">
        <v>3</v>
      </c>
      <c r="F1129" s="14">
        <v>2004</v>
      </c>
      <c r="G1129" s="15">
        <v>283.00398614024994</v>
      </c>
      <c r="H1129" s="15">
        <v>373</v>
      </c>
      <c r="I1129" s="15">
        <v>0</v>
      </c>
      <c r="J1129" s="15">
        <v>0</v>
      </c>
      <c r="K1129" s="15">
        <v>10</v>
      </c>
      <c r="L1129" s="15">
        <v>3.3000000000000003</v>
      </c>
      <c r="M1129" s="15">
        <v>376.3</v>
      </c>
    </row>
    <row r="1130" spans="1:13" x14ac:dyDescent="0.2">
      <c r="A1130" s="14" t="s">
        <v>15</v>
      </c>
      <c r="B1130" s="14" t="s">
        <v>26</v>
      </c>
      <c r="C1130" s="14" t="s">
        <v>30</v>
      </c>
      <c r="D1130" s="14" t="s">
        <v>85</v>
      </c>
      <c r="E1130" s="101">
        <v>1</v>
      </c>
      <c r="F1130" s="14">
        <v>2021</v>
      </c>
      <c r="G1130" s="15">
        <v>510.01513206350859</v>
      </c>
      <c r="H1130" s="15">
        <v>10</v>
      </c>
      <c r="I1130" s="15">
        <v>23</v>
      </c>
      <c r="J1130" s="15">
        <v>0</v>
      </c>
      <c r="K1130" s="15">
        <v>47</v>
      </c>
      <c r="L1130" s="15">
        <v>16.137</v>
      </c>
      <c r="M1130" s="15">
        <v>49.137</v>
      </c>
    </row>
    <row r="1131" spans="1:13" x14ac:dyDescent="0.2">
      <c r="A1131" s="14" t="s">
        <v>13</v>
      </c>
      <c r="B1131" s="14" t="s">
        <v>21</v>
      </c>
      <c r="C1131" s="14" t="s">
        <v>30</v>
      </c>
      <c r="D1131" s="14" t="s">
        <v>85</v>
      </c>
      <c r="E1131" s="101">
        <v>2</v>
      </c>
      <c r="F1131" s="14">
        <v>2015</v>
      </c>
      <c r="G1131" s="15">
        <v>630.23560223901848</v>
      </c>
      <c r="H1131" s="15">
        <v>299</v>
      </c>
      <c r="I1131" s="15">
        <v>0</v>
      </c>
      <c r="J1131" s="15">
        <v>0</v>
      </c>
      <c r="K1131" s="15">
        <v>600</v>
      </c>
      <c r="L1131" s="15">
        <v>198</v>
      </c>
      <c r="M1131" s="15">
        <v>497</v>
      </c>
    </row>
    <row r="1132" spans="1:13" x14ac:dyDescent="0.2">
      <c r="A1132" s="14" t="s">
        <v>11</v>
      </c>
      <c r="B1132" s="14" t="s">
        <v>16</v>
      </c>
      <c r="C1132" s="14" t="s">
        <v>30</v>
      </c>
      <c r="D1132" s="14" t="s">
        <v>85</v>
      </c>
      <c r="E1132" s="101">
        <v>1</v>
      </c>
      <c r="F1132" s="14">
        <v>2020</v>
      </c>
      <c r="G1132" s="15">
        <v>471.62242147619008</v>
      </c>
      <c r="H1132" s="15">
        <v>124</v>
      </c>
      <c r="I1132" s="15">
        <v>55</v>
      </c>
      <c r="J1132" s="15">
        <v>0</v>
      </c>
      <c r="K1132" s="15">
        <v>0</v>
      </c>
      <c r="L1132" s="15">
        <v>0</v>
      </c>
      <c r="M1132" s="15">
        <v>179</v>
      </c>
    </row>
    <row r="1133" spans="1:13" x14ac:dyDescent="0.2">
      <c r="A1133" s="14" t="s">
        <v>14</v>
      </c>
      <c r="B1133" s="14" t="s">
        <v>25</v>
      </c>
      <c r="C1133" s="14" t="s">
        <v>29</v>
      </c>
      <c r="D1133" s="14" t="s">
        <v>84</v>
      </c>
      <c r="E1133" s="101">
        <v>2</v>
      </c>
      <c r="F1133" s="14">
        <v>2015</v>
      </c>
      <c r="G1133" s="15">
        <v>441.22850225123665</v>
      </c>
      <c r="H1133" s="15">
        <v>505</v>
      </c>
      <c r="I1133" s="15">
        <v>0</v>
      </c>
      <c r="J1133" s="15">
        <v>20</v>
      </c>
      <c r="K1133" s="15">
        <v>0</v>
      </c>
      <c r="L1133" s="15">
        <v>0</v>
      </c>
      <c r="M1133" s="15">
        <v>525</v>
      </c>
    </row>
    <row r="1134" spans="1:13" x14ac:dyDescent="0.2">
      <c r="A1134" s="14" t="s">
        <v>12</v>
      </c>
      <c r="B1134" s="14" t="s">
        <v>20</v>
      </c>
      <c r="C1134" s="14" t="s">
        <v>28</v>
      </c>
      <c r="D1134" s="14" t="s">
        <v>80</v>
      </c>
      <c r="E1134" s="101">
        <v>3</v>
      </c>
      <c r="F1134" s="14">
        <v>2011</v>
      </c>
      <c r="G1134" s="15">
        <v>547.7716072391903</v>
      </c>
      <c r="H1134" s="15">
        <v>396</v>
      </c>
      <c r="I1134" s="15">
        <v>0</v>
      </c>
      <c r="J1134" s="15">
        <v>0</v>
      </c>
      <c r="K1134" s="15">
        <v>0</v>
      </c>
      <c r="L1134" s="15">
        <v>0</v>
      </c>
      <c r="M1134" s="15">
        <v>396</v>
      </c>
    </row>
    <row r="1135" spans="1:13" x14ac:dyDescent="0.2">
      <c r="A1135" s="14" t="s">
        <v>15</v>
      </c>
      <c r="B1135" s="14" t="s">
        <v>26</v>
      </c>
      <c r="C1135" s="14" t="s">
        <v>30</v>
      </c>
      <c r="D1135" s="14" t="s">
        <v>85</v>
      </c>
      <c r="E1135" s="101">
        <v>1</v>
      </c>
      <c r="F1135" s="14">
        <v>2021</v>
      </c>
      <c r="G1135" s="15">
        <v>650.75348496204651</v>
      </c>
      <c r="H1135" s="15">
        <v>80</v>
      </c>
      <c r="I1135" s="15">
        <v>0</v>
      </c>
      <c r="J1135" s="15">
        <v>15</v>
      </c>
      <c r="K1135" s="15">
        <v>22</v>
      </c>
      <c r="L1135" s="15">
        <v>7.2600000000000007</v>
      </c>
      <c r="M1135" s="15">
        <v>102.26</v>
      </c>
    </row>
    <row r="1136" spans="1:13" x14ac:dyDescent="0.2">
      <c r="A1136" s="14" t="s">
        <v>14</v>
      </c>
      <c r="B1136" s="14" t="s">
        <v>25</v>
      </c>
      <c r="C1136" s="14" t="s">
        <v>79</v>
      </c>
      <c r="D1136" s="14" t="s">
        <v>104</v>
      </c>
      <c r="E1136" s="101">
        <v>3</v>
      </c>
      <c r="F1136" s="14">
        <v>1991</v>
      </c>
      <c r="G1136" s="15">
        <v>324.84788914912366</v>
      </c>
      <c r="H1136" s="15">
        <v>314</v>
      </c>
      <c r="I1136" s="15">
        <v>0</v>
      </c>
      <c r="J1136" s="15">
        <v>0</v>
      </c>
      <c r="K1136" s="15">
        <v>0</v>
      </c>
      <c r="L1136" s="15">
        <v>0</v>
      </c>
      <c r="M1136" s="15">
        <v>314</v>
      </c>
    </row>
    <row r="1137" spans="1:13" x14ac:dyDescent="0.2">
      <c r="A1137" s="14" t="s">
        <v>13</v>
      </c>
      <c r="B1137" s="14" t="s">
        <v>21</v>
      </c>
      <c r="C1137" s="14" t="s">
        <v>29</v>
      </c>
      <c r="D1137" s="14" t="s">
        <v>84</v>
      </c>
      <c r="E1137" s="101">
        <v>3</v>
      </c>
      <c r="F1137" s="14">
        <v>2007</v>
      </c>
      <c r="G1137" s="15">
        <v>325.39083269090185</v>
      </c>
      <c r="H1137" s="15">
        <v>211</v>
      </c>
      <c r="I1137" s="15">
        <v>0</v>
      </c>
      <c r="J1137" s="15">
        <v>0</v>
      </c>
      <c r="K1137" s="15">
        <v>0</v>
      </c>
      <c r="L1137" s="15">
        <v>0</v>
      </c>
      <c r="M1137" s="15">
        <v>211</v>
      </c>
    </row>
    <row r="1138" spans="1:13" x14ac:dyDescent="0.2">
      <c r="A1138" s="14" t="s">
        <v>15</v>
      </c>
      <c r="B1138" s="14" t="s">
        <v>26</v>
      </c>
      <c r="C1138" s="14" t="s">
        <v>30</v>
      </c>
      <c r="D1138" s="14" t="s">
        <v>85</v>
      </c>
      <c r="E1138" s="101">
        <v>3</v>
      </c>
      <c r="F1138" s="14">
        <v>2005</v>
      </c>
      <c r="G1138" s="15">
        <v>425.61894040991172</v>
      </c>
      <c r="H1138" s="15">
        <v>486</v>
      </c>
      <c r="I1138" s="15">
        <v>44</v>
      </c>
      <c r="J1138" s="15">
        <v>41</v>
      </c>
      <c r="K1138" s="15">
        <v>526</v>
      </c>
      <c r="L1138" s="15">
        <v>173.58</v>
      </c>
      <c r="M1138" s="15">
        <v>744.58</v>
      </c>
    </row>
    <row r="1139" spans="1:13" x14ac:dyDescent="0.2">
      <c r="A1139" s="14" t="s">
        <v>11</v>
      </c>
      <c r="B1139" s="14" t="s">
        <v>18</v>
      </c>
      <c r="C1139" s="14" t="s">
        <v>28</v>
      </c>
      <c r="D1139" s="14" t="s">
        <v>81</v>
      </c>
      <c r="E1139" s="101">
        <v>2</v>
      </c>
      <c r="F1139" s="14">
        <v>2018</v>
      </c>
      <c r="G1139" s="15">
        <v>453.52016636491692</v>
      </c>
      <c r="H1139" s="15">
        <v>53</v>
      </c>
      <c r="I1139" s="15">
        <v>0</v>
      </c>
      <c r="J1139" s="15">
        <v>0</v>
      </c>
      <c r="K1139" s="15">
        <v>30</v>
      </c>
      <c r="L1139" s="15">
        <v>12.540000000000001</v>
      </c>
      <c r="M1139" s="15">
        <v>65.540000000000006</v>
      </c>
    </row>
    <row r="1140" spans="1:13" x14ac:dyDescent="0.2">
      <c r="A1140" s="14" t="s">
        <v>15</v>
      </c>
      <c r="B1140" s="14" t="s">
        <v>27</v>
      </c>
      <c r="C1140" s="14" t="s">
        <v>79</v>
      </c>
      <c r="D1140" s="14" t="s">
        <v>104</v>
      </c>
      <c r="E1140" s="101">
        <v>2</v>
      </c>
      <c r="F1140" s="14">
        <v>2018</v>
      </c>
      <c r="G1140" s="15">
        <v>616.32832194465709</v>
      </c>
      <c r="H1140" s="15">
        <v>714</v>
      </c>
      <c r="I1140" s="15">
        <v>0</v>
      </c>
      <c r="J1140" s="15">
        <v>3</v>
      </c>
      <c r="K1140" s="15">
        <v>0</v>
      </c>
      <c r="L1140" s="15">
        <v>0</v>
      </c>
      <c r="M1140" s="15">
        <v>717</v>
      </c>
    </row>
    <row r="1141" spans="1:13" x14ac:dyDescent="0.2">
      <c r="A1141" s="14" t="s">
        <v>13</v>
      </c>
      <c r="B1141" s="14" t="s">
        <v>23</v>
      </c>
      <c r="C1141" s="14" t="s">
        <v>79</v>
      </c>
      <c r="D1141" s="14" t="s">
        <v>104</v>
      </c>
      <c r="E1141" s="101">
        <v>3</v>
      </c>
      <c r="F1141" s="14">
        <v>2009</v>
      </c>
      <c r="G1141" s="15">
        <v>511.21783662851544</v>
      </c>
      <c r="H1141" s="15">
        <v>490</v>
      </c>
      <c r="I1141" s="15">
        <v>94</v>
      </c>
      <c r="J1141" s="15">
        <v>3</v>
      </c>
      <c r="K1141" s="15">
        <v>0</v>
      </c>
      <c r="L1141" s="15">
        <v>0</v>
      </c>
      <c r="M1141" s="15">
        <v>587</v>
      </c>
    </row>
    <row r="1142" spans="1:13" x14ac:dyDescent="0.2">
      <c r="A1142" s="14" t="s">
        <v>14</v>
      </c>
      <c r="B1142" s="14" t="s">
        <v>24</v>
      </c>
      <c r="C1142" s="14" t="s">
        <v>31</v>
      </c>
      <c r="D1142" s="14" t="s">
        <v>87</v>
      </c>
      <c r="E1142" s="101">
        <v>3</v>
      </c>
      <c r="F1142" s="14">
        <v>2007</v>
      </c>
      <c r="G1142" s="15">
        <v>351.97603126396973</v>
      </c>
      <c r="H1142" s="15">
        <v>0</v>
      </c>
      <c r="I1142" s="15">
        <v>24</v>
      </c>
      <c r="J1142" s="15">
        <v>3</v>
      </c>
      <c r="K1142" s="15">
        <v>0</v>
      </c>
      <c r="L1142" s="15">
        <v>0</v>
      </c>
      <c r="M1142" s="15">
        <v>27</v>
      </c>
    </row>
    <row r="1143" spans="1:13" x14ac:dyDescent="0.2">
      <c r="A1143" s="14" t="s">
        <v>13</v>
      </c>
      <c r="B1143" s="14" t="s">
        <v>22</v>
      </c>
      <c r="C1143" s="14" t="s">
        <v>79</v>
      </c>
      <c r="D1143" s="14" t="s">
        <v>104</v>
      </c>
      <c r="E1143" s="101">
        <v>1</v>
      </c>
      <c r="F1143" s="14">
        <v>2020</v>
      </c>
      <c r="G1143" s="15">
        <v>801.77266394793469</v>
      </c>
      <c r="H1143" s="15">
        <v>155</v>
      </c>
      <c r="I1143" s="15">
        <v>0</v>
      </c>
      <c r="J1143" s="15">
        <v>0</v>
      </c>
      <c r="K1143" s="15">
        <v>0</v>
      </c>
      <c r="L1143" s="15">
        <v>0</v>
      </c>
      <c r="M1143" s="15">
        <v>155</v>
      </c>
    </row>
    <row r="1144" spans="1:13" x14ac:dyDescent="0.2">
      <c r="A1144" s="14" t="s">
        <v>11</v>
      </c>
      <c r="B1144" s="14" t="s">
        <v>16</v>
      </c>
      <c r="C1144" s="14" t="s">
        <v>28</v>
      </c>
      <c r="D1144" s="14" t="s">
        <v>80</v>
      </c>
      <c r="E1144" s="101">
        <v>3</v>
      </c>
      <c r="F1144" s="14">
        <v>2006</v>
      </c>
      <c r="G1144" s="15">
        <v>428.70679730477718</v>
      </c>
      <c r="H1144" s="15">
        <v>561</v>
      </c>
      <c r="I1144" s="15">
        <v>0</v>
      </c>
      <c r="J1144" s="15">
        <v>0</v>
      </c>
      <c r="K1144" s="15">
        <v>0</v>
      </c>
      <c r="L1144" s="15">
        <v>0</v>
      </c>
      <c r="M1144" s="15">
        <v>561</v>
      </c>
    </row>
    <row r="1145" spans="1:13" x14ac:dyDescent="0.2">
      <c r="A1145" s="14" t="s">
        <v>13</v>
      </c>
      <c r="B1145" s="14" t="s">
        <v>21</v>
      </c>
      <c r="C1145" s="14" t="s">
        <v>30</v>
      </c>
      <c r="D1145" s="14" t="s">
        <v>85</v>
      </c>
      <c r="E1145" s="101">
        <v>2</v>
      </c>
      <c r="F1145" s="14">
        <v>2018</v>
      </c>
      <c r="G1145" s="15">
        <v>450.62346252825967</v>
      </c>
      <c r="H1145" s="15">
        <v>119</v>
      </c>
      <c r="I1145" s="15">
        <v>19</v>
      </c>
      <c r="J1145" s="15">
        <v>0</v>
      </c>
      <c r="K1145" s="15">
        <v>1597</v>
      </c>
      <c r="L1145" s="15">
        <v>527.01</v>
      </c>
      <c r="M1145" s="15">
        <v>665.01</v>
      </c>
    </row>
    <row r="1146" spans="1:13" x14ac:dyDescent="0.2">
      <c r="A1146" s="14" t="s">
        <v>11</v>
      </c>
      <c r="B1146" s="14" t="s">
        <v>18</v>
      </c>
      <c r="C1146" s="14" t="s">
        <v>28</v>
      </c>
      <c r="D1146" s="14" t="s">
        <v>80</v>
      </c>
      <c r="E1146" s="101">
        <v>3</v>
      </c>
      <c r="F1146" s="14">
        <v>2007</v>
      </c>
      <c r="G1146" s="15">
        <v>406.43790866464167</v>
      </c>
      <c r="H1146" s="15">
        <v>707</v>
      </c>
      <c r="I1146" s="15">
        <v>0</v>
      </c>
      <c r="J1146" s="15">
        <v>84</v>
      </c>
      <c r="K1146" s="15">
        <v>0</v>
      </c>
      <c r="L1146" s="15">
        <v>0</v>
      </c>
      <c r="M1146" s="15">
        <v>791</v>
      </c>
    </row>
    <row r="1147" spans="1:13" x14ac:dyDescent="0.2">
      <c r="A1147" s="14" t="s">
        <v>13</v>
      </c>
      <c r="B1147" s="14" t="s">
        <v>22</v>
      </c>
      <c r="C1147" s="14" t="s">
        <v>30</v>
      </c>
      <c r="D1147" s="14" t="s">
        <v>85</v>
      </c>
      <c r="E1147" s="101">
        <v>2</v>
      </c>
      <c r="F1147" s="14">
        <v>2018</v>
      </c>
      <c r="G1147" s="15">
        <v>655.63427574722573</v>
      </c>
      <c r="H1147" s="15">
        <v>0</v>
      </c>
      <c r="I1147" s="15">
        <v>0</v>
      </c>
      <c r="J1147" s="15">
        <v>58</v>
      </c>
      <c r="K1147" s="15">
        <v>0</v>
      </c>
      <c r="L1147" s="15">
        <v>0</v>
      </c>
      <c r="M1147" s="15">
        <v>58</v>
      </c>
    </row>
    <row r="1148" spans="1:13" x14ac:dyDescent="0.2">
      <c r="A1148" s="14" t="s">
        <v>15</v>
      </c>
      <c r="B1148" s="14" t="s">
        <v>26</v>
      </c>
      <c r="C1148" s="14" t="s">
        <v>79</v>
      </c>
      <c r="D1148" s="14" t="s">
        <v>104</v>
      </c>
      <c r="E1148" s="101">
        <v>3</v>
      </c>
      <c r="F1148" s="14">
        <v>2008</v>
      </c>
      <c r="G1148" s="15">
        <v>494.86446298415734</v>
      </c>
      <c r="H1148" s="15">
        <v>0</v>
      </c>
      <c r="I1148" s="15">
        <v>361</v>
      </c>
      <c r="J1148" s="15">
        <v>0</v>
      </c>
      <c r="K1148" s="15">
        <v>20</v>
      </c>
      <c r="L1148" s="15">
        <v>6.6000000000000005</v>
      </c>
      <c r="M1148" s="15">
        <v>367.6</v>
      </c>
    </row>
    <row r="1149" spans="1:13" x14ac:dyDescent="0.2">
      <c r="A1149" s="14" t="s">
        <v>13</v>
      </c>
      <c r="B1149" s="14" t="s">
        <v>22</v>
      </c>
      <c r="C1149" s="14" t="s">
        <v>30</v>
      </c>
      <c r="D1149" s="14" t="s">
        <v>85</v>
      </c>
      <c r="E1149" s="101">
        <v>1</v>
      </c>
      <c r="F1149" s="14">
        <v>2019</v>
      </c>
      <c r="G1149" s="15">
        <v>510.40789676843559</v>
      </c>
      <c r="H1149" s="15">
        <v>82</v>
      </c>
      <c r="I1149" s="15">
        <v>33</v>
      </c>
      <c r="J1149" s="15">
        <v>0</v>
      </c>
      <c r="K1149" s="15">
        <v>68</v>
      </c>
      <c r="L1149" s="15">
        <v>22.44</v>
      </c>
      <c r="M1149" s="15">
        <v>137.44</v>
      </c>
    </row>
    <row r="1150" spans="1:13" x14ac:dyDescent="0.2">
      <c r="A1150" s="14" t="s">
        <v>14</v>
      </c>
      <c r="B1150" s="14" t="s">
        <v>25</v>
      </c>
      <c r="C1150" s="14" t="s">
        <v>28</v>
      </c>
      <c r="D1150" s="14" t="s">
        <v>80</v>
      </c>
      <c r="E1150" s="101">
        <v>3</v>
      </c>
      <c r="F1150" s="14">
        <v>2005</v>
      </c>
      <c r="G1150" s="15">
        <v>490.67222411928685</v>
      </c>
      <c r="H1150" s="15">
        <v>718</v>
      </c>
      <c r="I1150" s="15">
        <v>0</v>
      </c>
      <c r="J1150" s="15">
        <v>0</v>
      </c>
      <c r="K1150" s="15">
        <v>0</v>
      </c>
      <c r="L1150" s="15">
        <v>0</v>
      </c>
      <c r="M1150" s="15">
        <v>718</v>
      </c>
    </row>
    <row r="1151" spans="1:13" x14ac:dyDescent="0.2">
      <c r="A1151" s="14" t="s">
        <v>13</v>
      </c>
      <c r="B1151" s="14" t="s">
        <v>23</v>
      </c>
      <c r="C1151" s="14" t="s">
        <v>28</v>
      </c>
      <c r="D1151" s="14" t="s">
        <v>82</v>
      </c>
      <c r="E1151" s="101">
        <v>2</v>
      </c>
      <c r="F1151" s="14">
        <v>2017</v>
      </c>
      <c r="G1151" s="15">
        <v>488.56167668048863</v>
      </c>
      <c r="H1151" s="15">
        <v>0</v>
      </c>
      <c r="I1151" s="15">
        <v>144</v>
      </c>
      <c r="J1151" s="15">
        <v>7</v>
      </c>
      <c r="K1151" s="15">
        <v>0</v>
      </c>
      <c r="L1151" s="15">
        <v>0</v>
      </c>
      <c r="M1151" s="15">
        <v>151</v>
      </c>
    </row>
    <row r="1152" spans="1:13" x14ac:dyDescent="0.2">
      <c r="A1152" s="14" t="s">
        <v>14</v>
      </c>
      <c r="B1152" s="14" t="s">
        <v>24</v>
      </c>
      <c r="C1152" s="14" t="s">
        <v>30</v>
      </c>
      <c r="D1152" s="14" t="s">
        <v>85</v>
      </c>
      <c r="E1152" s="101">
        <v>2</v>
      </c>
      <c r="F1152" s="14">
        <v>2017</v>
      </c>
      <c r="G1152" s="15">
        <v>595.76199759638644</v>
      </c>
      <c r="H1152" s="15">
        <v>295</v>
      </c>
      <c r="I1152" s="15">
        <v>25</v>
      </c>
      <c r="J1152" s="15">
        <v>41</v>
      </c>
      <c r="K1152" s="15">
        <v>0</v>
      </c>
      <c r="L1152" s="15">
        <v>0</v>
      </c>
      <c r="M1152" s="15">
        <v>361</v>
      </c>
    </row>
    <row r="1153" spans="1:13" x14ac:dyDescent="0.2">
      <c r="A1153" s="14" t="s">
        <v>13</v>
      </c>
      <c r="B1153" s="14" t="s">
        <v>22</v>
      </c>
      <c r="C1153" s="14" t="s">
        <v>79</v>
      </c>
      <c r="D1153" s="14" t="s">
        <v>104</v>
      </c>
      <c r="E1153" s="101">
        <v>3</v>
      </c>
      <c r="F1153" s="14">
        <v>2008</v>
      </c>
      <c r="G1153" s="15">
        <v>289.79765855818056</v>
      </c>
      <c r="H1153" s="15">
        <v>303</v>
      </c>
      <c r="I1153" s="15">
        <v>22</v>
      </c>
      <c r="J1153" s="15">
        <v>18</v>
      </c>
      <c r="K1153" s="15">
        <v>0</v>
      </c>
      <c r="L1153" s="15">
        <v>0</v>
      </c>
      <c r="M1153" s="15">
        <v>343</v>
      </c>
    </row>
    <row r="1154" spans="1:13" x14ac:dyDescent="0.2">
      <c r="A1154" s="14" t="s">
        <v>12</v>
      </c>
      <c r="B1154" s="14" t="s">
        <v>20</v>
      </c>
      <c r="C1154" s="14" t="s">
        <v>79</v>
      </c>
      <c r="D1154" s="14" t="s">
        <v>86</v>
      </c>
      <c r="E1154" s="101">
        <v>3</v>
      </c>
      <c r="F1154" s="14">
        <v>2013</v>
      </c>
      <c r="G1154" s="15">
        <v>413.3156838037379</v>
      </c>
      <c r="H1154" s="15">
        <v>164</v>
      </c>
      <c r="I1154" s="15">
        <v>0</v>
      </c>
      <c r="J1154" s="15">
        <v>0</v>
      </c>
      <c r="K1154" s="15">
        <v>0</v>
      </c>
      <c r="L1154" s="15">
        <v>0</v>
      </c>
      <c r="M1154" s="15">
        <v>164</v>
      </c>
    </row>
    <row r="1155" spans="1:13" x14ac:dyDescent="0.2">
      <c r="A1155" s="14" t="s">
        <v>13</v>
      </c>
      <c r="B1155" s="14" t="s">
        <v>21</v>
      </c>
      <c r="C1155" s="14" t="s">
        <v>31</v>
      </c>
      <c r="D1155" s="14" t="s">
        <v>87</v>
      </c>
      <c r="E1155" s="101">
        <v>2</v>
      </c>
      <c r="F1155" s="14">
        <v>2014</v>
      </c>
      <c r="G1155" s="15">
        <v>609.50451851511923</v>
      </c>
      <c r="H1155" s="15">
        <v>359</v>
      </c>
      <c r="I1155" s="15">
        <v>0</v>
      </c>
      <c r="J1155" s="15">
        <v>0</v>
      </c>
      <c r="K1155" s="15">
        <v>0</v>
      </c>
      <c r="L1155" s="15">
        <v>0</v>
      </c>
      <c r="M1155" s="15">
        <v>359</v>
      </c>
    </row>
    <row r="1156" spans="1:13" x14ac:dyDescent="0.2">
      <c r="A1156" s="14" t="s">
        <v>15</v>
      </c>
      <c r="B1156" s="14" t="s">
        <v>26</v>
      </c>
      <c r="C1156" s="14" t="s">
        <v>79</v>
      </c>
      <c r="D1156" s="14" t="s">
        <v>104</v>
      </c>
      <c r="E1156" s="101">
        <v>3</v>
      </c>
      <c r="F1156" s="14">
        <v>2002</v>
      </c>
      <c r="G1156" s="15">
        <v>505.61605372574758</v>
      </c>
      <c r="H1156" s="15">
        <v>1598</v>
      </c>
      <c r="I1156" s="15">
        <v>34</v>
      </c>
      <c r="J1156" s="15">
        <v>0</v>
      </c>
      <c r="K1156" s="15">
        <v>0</v>
      </c>
      <c r="L1156" s="15">
        <v>0</v>
      </c>
      <c r="M1156" s="15">
        <v>1632</v>
      </c>
    </row>
    <row r="1157" spans="1:13" x14ac:dyDescent="0.2">
      <c r="A1157" s="14" t="s">
        <v>15</v>
      </c>
      <c r="B1157" s="14" t="s">
        <v>27</v>
      </c>
      <c r="C1157" s="14" t="s">
        <v>31</v>
      </c>
      <c r="D1157" s="14" t="s">
        <v>87</v>
      </c>
      <c r="E1157" s="101">
        <v>1</v>
      </c>
      <c r="F1157" s="14">
        <v>2020</v>
      </c>
      <c r="G1157" s="15">
        <v>611.9520709193265</v>
      </c>
      <c r="H1157" s="15">
        <v>80</v>
      </c>
      <c r="I1157" s="15">
        <v>0</v>
      </c>
      <c r="J1157" s="15">
        <v>20</v>
      </c>
      <c r="K1157" s="15">
        <v>5</v>
      </c>
      <c r="L1157" s="15">
        <v>1.8479999999999999</v>
      </c>
      <c r="M1157" s="15">
        <v>101.848</v>
      </c>
    </row>
    <row r="1158" spans="1:13" x14ac:dyDescent="0.2">
      <c r="A1158" s="14" t="s">
        <v>15</v>
      </c>
      <c r="B1158" s="14" t="s">
        <v>26</v>
      </c>
      <c r="C1158" s="14" t="s">
        <v>30</v>
      </c>
      <c r="D1158" s="14" t="s">
        <v>85</v>
      </c>
      <c r="E1158" s="101">
        <v>1</v>
      </c>
      <c r="F1158" s="14">
        <v>2020</v>
      </c>
      <c r="G1158" s="15">
        <v>550.81634262858938</v>
      </c>
      <c r="H1158" s="15">
        <v>56</v>
      </c>
      <c r="I1158" s="15">
        <v>0</v>
      </c>
      <c r="J1158" s="15">
        <v>0</v>
      </c>
      <c r="K1158" s="15">
        <v>9</v>
      </c>
      <c r="L1158" s="15">
        <v>2.97</v>
      </c>
      <c r="M1158" s="15">
        <v>58.97</v>
      </c>
    </row>
    <row r="1159" spans="1:13" x14ac:dyDescent="0.2">
      <c r="A1159" s="14" t="s">
        <v>13</v>
      </c>
      <c r="B1159" s="14" t="s">
        <v>22</v>
      </c>
      <c r="C1159" s="14" t="s">
        <v>79</v>
      </c>
      <c r="D1159" s="14" t="s">
        <v>104</v>
      </c>
      <c r="E1159" s="101">
        <v>3</v>
      </c>
      <c r="F1159" s="14">
        <v>2005</v>
      </c>
      <c r="G1159" s="15">
        <v>354.106689530361</v>
      </c>
      <c r="H1159" s="15">
        <v>11</v>
      </c>
      <c r="I1159" s="15">
        <v>21</v>
      </c>
      <c r="J1159" s="15">
        <v>0</v>
      </c>
      <c r="K1159" s="15">
        <v>1304</v>
      </c>
      <c r="L1159" s="15">
        <v>430.32</v>
      </c>
      <c r="M1159" s="15">
        <v>462.32</v>
      </c>
    </row>
    <row r="1160" spans="1:13" x14ac:dyDescent="0.2">
      <c r="A1160" s="14" t="s">
        <v>11</v>
      </c>
      <c r="B1160" s="14" t="s">
        <v>17</v>
      </c>
      <c r="C1160" s="14" t="s">
        <v>79</v>
      </c>
      <c r="D1160" s="14" t="s">
        <v>86</v>
      </c>
      <c r="E1160" s="101">
        <v>2</v>
      </c>
      <c r="F1160" s="14">
        <v>2016</v>
      </c>
      <c r="G1160" s="15">
        <v>581.02314801607235</v>
      </c>
      <c r="H1160" s="15">
        <v>21</v>
      </c>
      <c r="I1160" s="15">
        <v>11</v>
      </c>
      <c r="J1160" s="15">
        <v>0</v>
      </c>
      <c r="K1160" s="15">
        <v>203</v>
      </c>
      <c r="L1160" s="15">
        <v>66.990000000000009</v>
      </c>
      <c r="M1160" s="15">
        <v>98.990000000000009</v>
      </c>
    </row>
    <row r="1161" spans="1:13" x14ac:dyDescent="0.2">
      <c r="A1161" s="14" t="s">
        <v>13</v>
      </c>
      <c r="B1161" s="14" t="s">
        <v>22</v>
      </c>
      <c r="C1161" s="14" t="s">
        <v>79</v>
      </c>
      <c r="D1161" s="14" t="s">
        <v>104</v>
      </c>
      <c r="E1161" s="101">
        <v>2</v>
      </c>
      <c r="F1161" s="14">
        <v>2018</v>
      </c>
      <c r="G1161" s="15">
        <v>455.2827801718214</v>
      </c>
      <c r="H1161" s="15">
        <v>357</v>
      </c>
      <c r="I1161" s="15">
        <v>26</v>
      </c>
      <c r="J1161" s="15">
        <v>5</v>
      </c>
      <c r="K1161" s="15">
        <v>0</v>
      </c>
      <c r="L1161" s="15">
        <v>2.1120000000000001</v>
      </c>
      <c r="M1161" s="15">
        <v>390.11200000000002</v>
      </c>
    </row>
    <row r="1162" spans="1:13" x14ac:dyDescent="0.2">
      <c r="A1162" s="14" t="s">
        <v>14</v>
      </c>
      <c r="B1162" s="14" t="s">
        <v>24</v>
      </c>
      <c r="C1162" s="14" t="s">
        <v>79</v>
      </c>
      <c r="D1162" s="14" t="s">
        <v>104</v>
      </c>
      <c r="E1162" s="101">
        <v>3</v>
      </c>
      <c r="F1162" s="14">
        <v>2007</v>
      </c>
      <c r="G1162" s="15">
        <v>313.52172944060618</v>
      </c>
      <c r="H1162" s="15">
        <v>188</v>
      </c>
      <c r="I1162" s="15">
        <v>46</v>
      </c>
      <c r="J1162" s="15">
        <v>156</v>
      </c>
      <c r="K1162" s="15">
        <v>23</v>
      </c>
      <c r="L1162" s="15">
        <v>7.5900000000000007</v>
      </c>
      <c r="M1162" s="15">
        <v>397.59</v>
      </c>
    </row>
    <row r="1163" spans="1:13" x14ac:dyDescent="0.2">
      <c r="A1163" s="14" t="s">
        <v>14</v>
      </c>
      <c r="B1163" s="14" t="s">
        <v>24</v>
      </c>
      <c r="C1163" s="14" t="s">
        <v>31</v>
      </c>
      <c r="D1163" s="14" t="s">
        <v>87</v>
      </c>
      <c r="E1163" s="101">
        <v>2</v>
      </c>
      <c r="F1163" s="14">
        <v>2017</v>
      </c>
      <c r="G1163" s="15">
        <v>655.529506426284</v>
      </c>
      <c r="H1163" s="15">
        <v>354</v>
      </c>
      <c r="I1163" s="15">
        <v>127</v>
      </c>
      <c r="J1163" s="15">
        <v>77</v>
      </c>
      <c r="K1163" s="15">
        <v>122</v>
      </c>
      <c r="L1163" s="15">
        <v>40.260000000000005</v>
      </c>
      <c r="M1163" s="15">
        <v>598.26</v>
      </c>
    </row>
    <row r="1164" spans="1:13" x14ac:dyDescent="0.2">
      <c r="A1164" s="14" t="s">
        <v>14</v>
      </c>
      <c r="B1164" s="14" t="s">
        <v>24</v>
      </c>
      <c r="C1164" s="14" t="s">
        <v>30</v>
      </c>
      <c r="D1164" s="14" t="s">
        <v>85</v>
      </c>
      <c r="E1164" s="101">
        <v>3</v>
      </c>
      <c r="F1164" s="14">
        <v>2007</v>
      </c>
      <c r="G1164" s="15">
        <v>395.34464338781726</v>
      </c>
      <c r="H1164" s="15">
        <v>560</v>
      </c>
      <c r="I1164" s="15">
        <v>301</v>
      </c>
      <c r="J1164" s="15">
        <v>360</v>
      </c>
      <c r="K1164" s="15">
        <v>251</v>
      </c>
      <c r="L1164" s="15">
        <v>82.83</v>
      </c>
      <c r="M1164" s="15">
        <v>1303.83</v>
      </c>
    </row>
    <row r="1165" spans="1:13" x14ac:dyDescent="0.2">
      <c r="A1165" s="14" t="s">
        <v>11</v>
      </c>
      <c r="B1165" s="14" t="s">
        <v>17</v>
      </c>
      <c r="C1165" s="14" t="s">
        <v>30</v>
      </c>
      <c r="D1165" s="14" t="s">
        <v>85</v>
      </c>
      <c r="E1165" s="101">
        <v>3</v>
      </c>
      <c r="F1165" s="14">
        <v>2006</v>
      </c>
      <c r="G1165" s="15">
        <v>593.34659950108585</v>
      </c>
      <c r="H1165" s="15">
        <v>51</v>
      </c>
      <c r="I1165" s="15">
        <v>28</v>
      </c>
      <c r="J1165" s="15">
        <v>7</v>
      </c>
      <c r="K1165" s="15">
        <v>0</v>
      </c>
      <c r="L1165" s="15">
        <v>0</v>
      </c>
      <c r="M1165" s="15">
        <v>86</v>
      </c>
    </row>
    <row r="1166" spans="1:13" x14ac:dyDescent="0.2">
      <c r="A1166" s="14" t="s">
        <v>13</v>
      </c>
      <c r="B1166" s="14" t="s">
        <v>21</v>
      </c>
      <c r="C1166" s="14" t="s">
        <v>79</v>
      </c>
      <c r="D1166" s="14" t="s">
        <v>104</v>
      </c>
      <c r="E1166" s="101">
        <v>1</v>
      </c>
      <c r="F1166" s="14">
        <v>2020</v>
      </c>
      <c r="G1166" s="15">
        <v>902.37354188623624</v>
      </c>
      <c r="H1166" s="15">
        <v>269</v>
      </c>
      <c r="I1166" s="15">
        <v>5</v>
      </c>
      <c r="J1166" s="15">
        <v>0</v>
      </c>
      <c r="K1166" s="15">
        <v>9</v>
      </c>
      <c r="L1166" s="15">
        <v>2.97</v>
      </c>
      <c r="M1166" s="15">
        <v>276.97000000000003</v>
      </c>
    </row>
    <row r="1167" spans="1:13" x14ac:dyDescent="0.2">
      <c r="A1167" s="14" t="s">
        <v>13</v>
      </c>
      <c r="B1167" s="14" t="s">
        <v>22</v>
      </c>
      <c r="C1167" s="14" t="s">
        <v>29</v>
      </c>
      <c r="D1167" s="14" t="s">
        <v>84</v>
      </c>
      <c r="E1167" s="101">
        <v>1</v>
      </c>
      <c r="F1167" s="14">
        <v>2020</v>
      </c>
      <c r="G1167" s="15">
        <v>715.75293440793507</v>
      </c>
      <c r="H1167" s="15">
        <v>311</v>
      </c>
      <c r="I1167" s="15">
        <v>0</v>
      </c>
      <c r="J1167" s="15">
        <v>0</v>
      </c>
      <c r="K1167" s="15">
        <v>1</v>
      </c>
      <c r="L1167" s="15">
        <v>0.33</v>
      </c>
      <c r="M1167" s="15">
        <v>311.33</v>
      </c>
    </row>
    <row r="1168" spans="1:13" x14ac:dyDescent="0.2">
      <c r="A1168" s="14" t="s">
        <v>11</v>
      </c>
      <c r="B1168" s="14" t="s">
        <v>16</v>
      </c>
      <c r="C1168" s="14" t="s">
        <v>28</v>
      </c>
      <c r="D1168" s="14" t="s">
        <v>80</v>
      </c>
      <c r="E1168" s="101">
        <v>2</v>
      </c>
      <c r="F1168" s="14">
        <v>2018</v>
      </c>
      <c r="G1168" s="15">
        <v>471.29789619060023</v>
      </c>
      <c r="H1168" s="15">
        <v>578</v>
      </c>
      <c r="I1168" s="15">
        <v>0</v>
      </c>
      <c r="J1168" s="15">
        <v>0</v>
      </c>
      <c r="K1168" s="15">
        <v>0</v>
      </c>
      <c r="L1168" s="15">
        <v>0</v>
      </c>
      <c r="M1168" s="15">
        <v>578</v>
      </c>
    </row>
    <row r="1169" spans="1:13" x14ac:dyDescent="0.2">
      <c r="A1169" s="14" t="s">
        <v>15</v>
      </c>
      <c r="B1169" s="14" t="s">
        <v>27</v>
      </c>
      <c r="C1169" s="14" t="s">
        <v>79</v>
      </c>
      <c r="D1169" s="14" t="s">
        <v>86</v>
      </c>
      <c r="E1169" s="101">
        <v>3</v>
      </c>
      <c r="F1169" s="14">
        <v>2008</v>
      </c>
      <c r="G1169" s="15">
        <v>510.0857084221654</v>
      </c>
      <c r="H1169" s="15">
        <v>141</v>
      </c>
      <c r="I1169" s="15">
        <v>29</v>
      </c>
      <c r="J1169" s="15">
        <v>0</v>
      </c>
      <c r="K1169" s="15">
        <v>557</v>
      </c>
      <c r="L1169" s="15">
        <v>183.81</v>
      </c>
      <c r="M1169" s="15">
        <v>353.81</v>
      </c>
    </row>
    <row r="1170" spans="1:13" x14ac:dyDescent="0.2">
      <c r="A1170" s="14" t="s">
        <v>13</v>
      </c>
      <c r="B1170" s="14" t="s">
        <v>22</v>
      </c>
      <c r="C1170" s="14" t="s">
        <v>79</v>
      </c>
      <c r="D1170" s="14" t="s">
        <v>104</v>
      </c>
      <c r="E1170" s="101">
        <v>3</v>
      </c>
      <c r="F1170" s="14">
        <v>2009</v>
      </c>
      <c r="G1170" s="15">
        <v>412.46086104006474</v>
      </c>
      <c r="H1170" s="15">
        <v>348</v>
      </c>
      <c r="I1170" s="15">
        <v>109</v>
      </c>
      <c r="J1170" s="15">
        <v>10</v>
      </c>
      <c r="K1170" s="15">
        <v>0</v>
      </c>
      <c r="L1170" s="15">
        <v>0</v>
      </c>
      <c r="M1170" s="15">
        <v>467</v>
      </c>
    </row>
    <row r="1171" spans="1:13" x14ac:dyDescent="0.2">
      <c r="A1171" s="14" t="s">
        <v>15</v>
      </c>
      <c r="B1171" s="14" t="s">
        <v>26</v>
      </c>
      <c r="C1171" s="14" t="s">
        <v>30</v>
      </c>
      <c r="D1171" s="14" t="s">
        <v>85</v>
      </c>
      <c r="E1171" s="101">
        <v>3</v>
      </c>
      <c r="F1171" s="14">
        <v>2009</v>
      </c>
      <c r="G1171" s="15">
        <v>448.82248169831166</v>
      </c>
      <c r="H1171" s="15">
        <v>850</v>
      </c>
      <c r="I1171" s="15">
        <v>60</v>
      </c>
      <c r="J1171" s="15">
        <v>25</v>
      </c>
      <c r="K1171" s="15">
        <v>3380</v>
      </c>
      <c r="L1171" s="15">
        <v>1115.4000000000001</v>
      </c>
      <c r="M1171" s="15">
        <v>2050.4</v>
      </c>
    </row>
    <row r="1172" spans="1:13" x14ac:dyDescent="0.2">
      <c r="A1172" s="14" t="s">
        <v>13</v>
      </c>
      <c r="B1172" s="14" t="s">
        <v>22</v>
      </c>
      <c r="C1172" s="14" t="s">
        <v>30</v>
      </c>
      <c r="D1172" s="14" t="s">
        <v>85</v>
      </c>
      <c r="E1172" s="101">
        <v>3</v>
      </c>
      <c r="F1172" s="14">
        <v>2009</v>
      </c>
      <c r="G1172" s="15">
        <v>508.90083136642755</v>
      </c>
      <c r="H1172" s="15">
        <v>0</v>
      </c>
      <c r="I1172" s="15">
        <v>173</v>
      </c>
      <c r="J1172" s="15">
        <v>123</v>
      </c>
      <c r="K1172" s="15">
        <v>0</v>
      </c>
      <c r="L1172" s="15">
        <v>0</v>
      </c>
      <c r="M1172" s="15">
        <v>296</v>
      </c>
    </row>
    <row r="1173" spans="1:13" x14ac:dyDescent="0.2">
      <c r="A1173" s="14" t="s">
        <v>12</v>
      </c>
      <c r="B1173" s="14" t="s">
        <v>19</v>
      </c>
      <c r="C1173" s="14" t="s">
        <v>79</v>
      </c>
      <c r="D1173" s="14" t="s">
        <v>104</v>
      </c>
      <c r="E1173" s="101">
        <v>3</v>
      </c>
      <c r="F1173" s="14">
        <v>2005</v>
      </c>
      <c r="G1173" s="15">
        <v>399.15366767750351</v>
      </c>
      <c r="H1173" s="15">
        <v>803</v>
      </c>
      <c r="I1173" s="15">
        <v>0</v>
      </c>
      <c r="J1173" s="15">
        <v>0</v>
      </c>
      <c r="K1173" s="15">
        <v>0</v>
      </c>
      <c r="L1173" s="15">
        <v>0</v>
      </c>
      <c r="M1173" s="15">
        <v>803</v>
      </c>
    </row>
    <row r="1174" spans="1:13" x14ac:dyDescent="0.2">
      <c r="A1174" s="14" t="s">
        <v>13</v>
      </c>
      <c r="B1174" s="14" t="s">
        <v>23</v>
      </c>
      <c r="C1174" s="14" t="s">
        <v>79</v>
      </c>
      <c r="D1174" s="14" t="s">
        <v>86</v>
      </c>
      <c r="E1174" s="101">
        <v>1</v>
      </c>
      <c r="F1174" s="14">
        <v>2019</v>
      </c>
      <c r="G1174" s="15">
        <v>599.27013285222245</v>
      </c>
      <c r="H1174" s="15">
        <v>323</v>
      </c>
      <c r="I1174" s="15">
        <v>0</v>
      </c>
      <c r="J1174" s="15">
        <v>0</v>
      </c>
      <c r="K1174" s="15">
        <v>257</v>
      </c>
      <c r="L1174" s="15">
        <v>84.81</v>
      </c>
      <c r="M1174" s="15">
        <v>407.81</v>
      </c>
    </row>
    <row r="1175" spans="1:13" x14ac:dyDescent="0.2">
      <c r="A1175" s="14" t="s">
        <v>14</v>
      </c>
      <c r="B1175" s="14" t="s">
        <v>25</v>
      </c>
      <c r="C1175" s="14" t="s">
        <v>30</v>
      </c>
      <c r="D1175" s="14" t="s">
        <v>85</v>
      </c>
      <c r="E1175" s="101">
        <v>3</v>
      </c>
      <c r="F1175" s="14">
        <v>2008</v>
      </c>
      <c r="G1175" s="15">
        <v>299.52286613552241</v>
      </c>
      <c r="H1175" s="15">
        <v>157</v>
      </c>
      <c r="I1175" s="15">
        <v>20</v>
      </c>
      <c r="J1175" s="15">
        <v>75</v>
      </c>
      <c r="K1175" s="15">
        <v>134</v>
      </c>
      <c r="L1175" s="15">
        <v>44.22</v>
      </c>
      <c r="M1175" s="15">
        <v>296.22000000000003</v>
      </c>
    </row>
    <row r="1176" spans="1:13" x14ac:dyDescent="0.2">
      <c r="A1176" s="14" t="s">
        <v>11</v>
      </c>
      <c r="B1176" s="14" t="s">
        <v>16</v>
      </c>
      <c r="C1176" s="14" t="s">
        <v>31</v>
      </c>
      <c r="D1176" s="14" t="s">
        <v>87</v>
      </c>
      <c r="E1176" s="101">
        <v>3</v>
      </c>
      <c r="F1176" s="14">
        <v>2011</v>
      </c>
      <c r="G1176" s="15">
        <v>491.92402210580002</v>
      </c>
      <c r="H1176" s="15">
        <v>8</v>
      </c>
      <c r="I1176" s="15">
        <v>0</v>
      </c>
      <c r="J1176" s="15">
        <v>14</v>
      </c>
      <c r="K1176" s="15">
        <v>112</v>
      </c>
      <c r="L1176" s="15">
        <v>36.96</v>
      </c>
      <c r="M1176" s="15">
        <v>58.96</v>
      </c>
    </row>
    <row r="1177" spans="1:13" x14ac:dyDescent="0.2">
      <c r="A1177" s="14" t="s">
        <v>13</v>
      </c>
      <c r="B1177" s="14" t="s">
        <v>21</v>
      </c>
      <c r="C1177" s="14" t="s">
        <v>29</v>
      </c>
      <c r="D1177" s="14" t="s">
        <v>83</v>
      </c>
      <c r="E1177" s="101">
        <v>2</v>
      </c>
      <c r="F1177" s="14">
        <v>2017</v>
      </c>
      <c r="G1177" s="15">
        <v>997.45342583730235</v>
      </c>
      <c r="H1177" s="15">
        <v>208</v>
      </c>
      <c r="I1177" s="15">
        <v>0</v>
      </c>
      <c r="J1177" s="15">
        <v>0</v>
      </c>
      <c r="K1177" s="15">
        <v>0</v>
      </c>
      <c r="L1177" s="15">
        <v>0</v>
      </c>
      <c r="M1177" s="15">
        <v>208</v>
      </c>
    </row>
    <row r="1178" spans="1:13" x14ac:dyDescent="0.2">
      <c r="A1178" s="14" t="s">
        <v>11</v>
      </c>
      <c r="B1178" s="14" t="s">
        <v>16</v>
      </c>
      <c r="C1178" s="14" t="s">
        <v>28</v>
      </c>
      <c r="D1178" s="14" t="s">
        <v>80</v>
      </c>
      <c r="E1178" s="101">
        <v>3</v>
      </c>
      <c r="F1178" s="14">
        <v>2007</v>
      </c>
      <c r="G1178" s="15">
        <v>569.13414990565275</v>
      </c>
      <c r="H1178" s="15">
        <v>774</v>
      </c>
      <c r="I1178" s="15">
        <v>0</v>
      </c>
      <c r="J1178" s="15">
        <v>0</v>
      </c>
      <c r="K1178" s="15">
        <v>0</v>
      </c>
      <c r="L1178" s="15">
        <v>0</v>
      </c>
      <c r="M1178" s="15">
        <v>774</v>
      </c>
    </row>
    <row r="1179" spans="1:13" x14ac:dyDescent="0.2">
      <c r="A1179" s="14" t="s">
        <v>13</v>
      </c>
      <c r="B1179" s="14" t="s">
        <v>23</v>
      </c>
      <c r="C1179" s="14" t="s">
        <v>28</v>
      </c>
      <c r="D1179" s="14" t="s">
        <v>81</v>
      </c>
      <c r="E1179" s="101">
        <v>1</v>
      </c>
      <c r="F1179" s="14">
        <v>2019</v>
      </c>
      <c r="G1179" s="15">
        <v>613.99183832643917</v>
      </c>
      <c r="H1179" s="15">
        <v>27</v>
      </c>
      <c r="I1179" s="15">
        <v>70</v>
      </c>
      <c r="J1179" s="15">
        <v>66</v>
      </c>
      <c r="K1179" s="15">
        <v>0</v>
      </c>
      <c r="L1179" s="15">
        <v>0</v>
      </c>
      <c r="M1179" s="15">
        <v>163</v>
      </c>
    </row>
    <row r="1180" spans="1:13" x14ac:dyDescent="0.2">
      <c r="A1180" s="14" t="s">
        <v>15</v>
      </c>
      <c r="B1180" s="14" t="s">
        <v>26</v>
      </c>
      <c r="C1180" s="14" t="s">
        <v>30</v>
      </c>
      <c r="D1180" s="14" t="s">
        <v>85</v>
      </c>
      <c r="E1180" s="101">
        <v>1</v>
      </c>
      <c r="F1180" s="14">
        <v>2019</v>
      </c>
      <c r="G1180" s="15">
        <v>644.33729919788198</v>
      </c>
      <c r="H1180" s="15">
        <v>0</v>
      </c>
      <c r="I1180" s="15">
        <v>397</v>
      </c>
      <c r="J1180" s="15">
        <v>0</v>
      </c>
      <c r="K1180" s="15">
        <v>180</v>
      </c>
      <c r="L1180" s="15">
        <v>61.149000000000008</v>
      </c>
      <c r="M1180" s="15">
        <v>458.149</v>
      </c>
    </row>
    <row r="1181" spans="1:13" x14ac:dyDescent="0.2">
      <c r="A1181" s="14" t="s">
        <v>11</v>
      </c>
      <c r="B1181" s="14" t="s">
        <v>16</v>
      </c>
      <c r="C1181" s="14" t="s">
        <v>30</v>
      </c>
      <c r="D1181" s="14" t="s">
        <v>85</v>
      </c>
      <c r="E1181" s="101">
        <v>3</v>
      </c>
      <c r="F1181" s="14">
        <v>2010</v>
      </c>
      <c r="G1181" s="15">
        <v>451.92551393299641</v>
      </c>
      <c r="H1181" s="15">
        <v>550</v>
      </c>
      <c r="I1181" s="15">
        <v>45</v>
      </c>
      <c r="J1181" s="15">
        <v>0</v>
      </c>
      <c r="K1181" s="15">
        <v>0</v>
      </c>
      <c r="L1181" s="15">
        <v>0</v>
      </c>
      <c r="M1181" s="15">
        <v>595</v>
      </c>
    </row>
    <row r="1182" spans="1:13" x14ac:dyDescent="0.2">
      <c r="A1182" s="14" t="s">
        <v>13</v>
      </c>
      <c r="B1182" s="14" t="s">
        <v>21</v>
      </c>
      <c r="C1182" s="14" t="s">
        <v>30</v>
      </c>
      <c r="D1182" s="14" t="s">
        <v>85</v>
      </c>
      <c r="E1182" s="101">
        <v>2</v>
      </c>
      <c r="F1182" s="14">
        <v>2014</v>
      </c>
      <c r="G1182" s="15">
        <v>667.63808129976394</v>
      </c>
      <c r="H1182" s="15">
        <v>309</v>
      </c>
      <c r="I1182" s="15">
        <v>0</v>
      </c>
      <c r="J1182" s="15">
        <v>1</v>
      </c>
      <c r="K1182" s="15">
        <v>0</v>
      </c>
      <c r="L1182" s="15">
        <v>0</v>
      </c>
      <c r="M1182" s="15">
        <v>310</v>
      </c>
    </row>
    <row r="1183" spans="1:13" x14ac:dyDescent="0.2">
      <c r="A1183" s="14" t="s">
        <v>14</v>
      </c>
      <c r="B1183" s="14" t="s">
        <v>24</v>
      </c>
      <c r="C1183" s="14" t="s">
        <v>31</v>
      </c>
      <c r="D1183" s="14" t="s">
        <v>87</v>
      </c>
      <c r="E1183" s="101">
        <v>3</v>
      </c>
      <c r="F1183" s="14">
        <v>2011</v>
      </c>
      <c r="G1183" s="15">
        <v>457.15757533407634</v>
      </c>
      <c r="H1183" s="15">
        <v>55</v>
      </c>
      <c r="I1183" s="15">
        <v>46</v>
      </c>
      <c r="J1183" s="15">
        <v>28</v>
      </c>
      <c r="K1183" s="15">
        <v>0</v>
      </c>
      <c r="L1183" s="15">
        <v>0</v>
      </c>
      <c r="M1183" s="15">
        <v>129</v>
      </c>
    </row>
    <row r="1184" spans="1:13" x14ac:dyDescent="0.2">
      <c r="A1184" s="14" t="s">
        <v>13</v>
      </c>
      <c r="B1184" s="14" t="s">
        <v>23</v>
      </c>
      <c r="C1184" s="14" t="s">
        <v>79</v>
      </c>
      <c r="D1184" s="14" t="s">
        <v>86</v>
      </c>
      <c r="E1184" s="101">
        <v>2</v>
      </c>
      <c r="F1184" s="14">
        <v>2015</v>
      </c>
      <c r="G1184" s="15">
        <v>512.48374758063096</v>
      </c>
      <c r="H1184" s="15">
        <v>321</v>
      </c>
      <c r="I1184" s="15">
        <v>41</v>
      </c>
      <c r="J1184" s="15">
        <v>0</v>
      </c>
      <c r="K1184" s="15">
        <v>0</v>
      </c>
      <c r="L1184" s="15">
        <v>0</v>
      </c>
      <c r="M1184" s="15">
        <v>362</v>
      </c>
    </row>
    <row r="1185" spans="1:13" x14ac:dyDescent="0.2">
      <c r="A1185" s="14" t="s">
        <v>12</v>
      </c>
      <c r="B1185" s="14" t="s">
        <v>20</v>
      </c>
      <c r="C1185" s="14" t="s">
        <v>30</v>
      </c>
      <c r="D1185" s="14" t="s">
        <v>85</v>
      </c>
      <c r="E1185" s="101">
        <v>2</v>
      </c>
      <c r="F1185" s="14">
        <v>2016</v>
      </c>
      <c r="G1185" s="15">
        <v>554.78929129108383</v>
      </c>
      <c r="H1185" s="15">
        <v>144</v>
      </c>
      <c r="I1185" s="15">
        <v>0</v>
      </c>
      <c r="J1185" s="15">
        <v>0</v>
      </c>
      <c r="K1185" s="15">
        <v>0</v>
      </c>
      <c r="L1185" s="15">
        <v>0</v>
      </c>
      <c r="M1185" s="15">
        <v>144</v>
      </c>
    </row>
    <row r="1186" spans="1:13" x14ac:dyDescent="0.2">
      <c r="A1186" s="14" t="s">
        <v>12</v>
      </c>
      <c r="B1186" s="14" t="s">
        <v>19</v>
      </c>
      <c r="C1186" s="14" t="s">
        <v>30</v>
      </c>
      <c r="D1186" s="14" t="s">
        <v>85</v>
      </c>
      <c r="E1186" s="101">
        <v>1</v>
      </c>
      <c r="F1186" s="14">
        <v>2021</v>
      </c>
      <c r="G1186" s="15">
        <v>403.38170728437109</v>
      </c>
      <c r="H1186" s="15">
        <v>3</v>
      </c>
      <c r="I1186" s="15">
        <v>0</v>
      </c>
      <c r="J1186" s="15">
        <v>6</v>
      </c>
      <c r="K1186" s="15">
        <v>19</v>
      </c>
      <c r="L1186" s="15">
        <v>6.2700000000000005</v>
      </c>
      <c r="M1186" s="15">
        <v>15.27</v>
      </c>
    </row>
    <row r="1187" spans="1:13" x14ac:dyDescent="0.2">
      <c r="A1187" s="14" t="s">
        <v>12</v>
      </c>
      <c r="B1187" s="14" t="s">
        <v>20</v>
      </c>
      <c r="C1187" s="14" t="s">
        <v>30</v>
      </c>
      <c r="D1187" s="14" t="s">
        <v>85</v>
      </c>
      <c r="E1187" s="101">
        <v>3</v>
      </c>
      <c r="F1187" s="14">
        <v>2011</v>
      </c>
      <c r="G1187" s="15">
        <v>401.82781955572267</v>
      </c>
      <c r="H1187" s="15">
        <v>16</v>
      </c>
      <c r="I1187" s="15">
        <v>16</v>
      </c>
      <c r="J1187" s="15">
        <v>0</v>
      </c>
      <c r="K1187" s="15">
        <v>0</v>
      </c>
      <c r="L1187" s="15">
        <v>0</v>
      </c>
      <c r="M1187" s="15">
        <v>32</v>
      </c>
    </row>
    <row r="1188" spans="1:13" x14ac:dyDescent="0.2">
      <c r="A1188" s="14" t="s">
        <v>15</v>
      </c>
      <c r="B1188" s="14" t="s">
        <v>26</v>
      </c>
      <c r="C1188" s="14" t="s">
        <v>31</v>
      </c>
      <c r="D1188" s="14" t="s">
        <v>87</v>
      </c>
      <c r="E1188" s="101">
        <v>2</v>
      </c>
      <c r="F1188" s="14">
        <v>2018</v>
      </c>
      <c r="G1188" s="15">
        <v>501.26067840810299</v>
      </c>
      <c r="H1188" s="15">
        <v>600</v>
      </c>
      <c r="I1188" s="15">
        <v>207</v>
      </c>
      <c r="J1188" s="15">
        <v>0</v>
      </c>
      <c r="K1188" s="15">
        <v>63</v>
      </c>
      <c r="L1188" s="15">
        <v>21.285</v>
      </c>
      <c r="M1188" s="15">
        <v>828.28499999999997</v>
      </c>
    </row>
    <row r="1189" spans="1:13" x14ac:dyDescent="0.2">
      <c r="A1189" s="14" t="s">
        <v>15</v>
      </c>
      <c r="B1189" s="14" t="s">
        <v>26</v>
      </c>
      <c r="C1189" s="14" t="s">
        <v>79</v>
      </c>
      <c r="D1189" s="14" t="s">
        <v>104</v>
      </c>
      <c r="E1189" s="101">
        <v>2</v>
      </c>
      <c r="F1189" s="14">
        <v>2018</v>
      </c>
      <c r="G1189" s="15">
        <v>507.99215436169737</v>
      </c>
      <c r="H1189" s="15">
        <v>45</v>
      </c>
      <c r="I1189" s="15">
        <v>0</v>
      </c>
      <c r="J1189" s="15">
        <v>230</v>
      </c>
      <c r="K1189" s="15">
        <v>0</v>
      </c>
      <c r="L1189" s="15">
        <v>0</v>
      </c>
      <c r="M1189" s="15">
        <v>275</v>
      </c>
    </row>
    <row r="1190" spans="1:13" x14ac:dyDescent="0.2">
      <c r="A1190" s="14" t="s">
        <v>14</v>
      </c>
      <c r="B1190" s="14" t="s">
        <v>24</v>
      </c>
      <c r="C1190" s="14" t="s">
        <v>30</v>
      </c>
      <c r="D1190" s="14" t="s">
        <v>85</v>
      </c>
      <c r="E1190" s="101">
        <v>3</v>
      </c>
      <c r="F1190" s="14">
        <v>2007</v>
      </c>
      <c r="G1190" s="15">
        <v>388.61115652715137</v>
      </c>
      <c r="H1190" s="15">
        <v>284</v>
      </c>
      <c r="I1190" s="15">
        <v>445</v>
      </c>
      <c r="J1190" s="15">
        <v>0</v>
      </c>
      <c r="K1190" s="15">
        <v>0</v>
      </c>
      <c r="L1190" s="15">
        <v>0</v>
      </c>
      <c r="M1190" s="15">
        <v>729</v>
      </c>
    </row>
    <row r="1191" spans="1:13" x14ac:dyDescent="0.2">
      <c r="A1191" s="14" t="s">
        <v>12</v>
      </c>
      <c r="B1191" s="14" t="s">
        <v>20</v>
      </c>
      <c r="C1191" s="14" t="s">
        <v>79</v>
      </c>
      <c r="D1191" s="14" t="s">
        <v>104</v>
      </c>
      <c r="E1191" s="101">
        <v>3</v>
      </c>
      <c r="F1191" s="14">
        <v>2007</v>
      </c>
      <c r="G1191" s="15">
        <v>479.46326355549758</v>
      </c>
      <c r="H1191" s="15">
        <v>178</v>
      </c>
      <c r="I1191" s="15">
        <v>0</v>
      </c>
      <c r="J1191" s="15">
        <v>0</v>
      </c>
      <c r="K1191" s="15">
        <v>0</v>
      </c>
      <c r="L1191" s="15">
        <v>0</v>
      </c>
      <c r="M1191" s="15">
        <v>178</v>
      </c>
    </row>
    <row r="1192" spans="1:13" x14ac:dyDescent="0.2">
      <c r="A1192" s="14" t="s">
        <v>13</v>
      </c>
      <c r="B1192" s="14" t="s">
        <v>22</v>
      </c>
      <c r="C1192" s="14" t="s">
        <v>29</v>
      </c>
      <c r="D1192" s="14" t="s">
        <v>84</v>
      </c>
      <c r="E1192" s="101">
        <v>3</v>
      </c>
      <c r="F1192" s="14">
        <v>2007</v>
      </c>
      <c r="G1192" s="15">
        <v>525.50654642870609</v>
      </c>
      <c r="H1192" s="15">
        <v>0</v>
      </c>
      <c r="I1192" s="15">
        <v>1327</v>
      </c>
      <c r="J1192" s="15">
        <v>0</v>
      </c>
      <c r="K1192" s="15">
        <v>54</v>
      </c>
      <c r="L1192" s="15">
        <v>17.82</v>
      </c>
      <c r="M1192" s="15">
        <v>1344.82</v>
      </c>
    </row>
    <row r="1193" spans="1:13" x14ac:dyDescent="0.2">
      <c r="A1193" s="14" t="s">
        <v>13</v>
      </c>
      <c r="B1193" s="14" t="s">
        <v>22</v>
      </c>
      <c r="C1193" s="14" t="s">
        <v>30</v>
      </c>
      <c r="D1193" s="14" t="s">
        <v>85</v>
      </c>
      <c r="E1193" s="101">
        <v>3</v>
      </c>
      <c r="F1193" s="14">
        <v>2006</v>
      </c>
      <c r="G1193" s="15">
        <v>522.14231590763541</v>
      </c>
      <c r="H1193" s="15">
        <v>85</v>
      </c>
      <c r="I1193" s="15">
        <v>328</v>
      </c>
      <c r="J1193" s="15">
        <v>0</v>
      </c>
      <c r="K1193" s="15">
        <v>408</v>
      </c>
      <c r="L1193" s="15">
        <v>134.64000000000001</v>
      </c>
      <c r="M1193" s="15">
        <v>547.64</v>
      </c>
    </row>
    <row r="1194" spans="1:13" x14ac:dyDescent="0.2">
      <c r="A1194" s="14" t="s">
        <v>11</v>
      </c>
      <c r="B1194" s="14" t="s">
        <v>16</v>
      </c>
      <c r="C1194" s="14" t="s">
        <v>30</v>
      </c>
      <c r="D1194" s="14" t="s">
        <v>85</v>
      </c>
      <c r="E1194" s="101">
        <v>3</v>
      </c>
      <c r="F1194" s="14">
        <v>2010</v>
      </c>
      <c r="G1194" s="15">
        <v>458.12348666318485</v>
      </c>
      <c r="H1194" s="15">
        <v>0</v>
      </c>
      <c r="I1194" s="15">
        <v>63</v>
      </c>
      <c r="J1194" s="15">
        <v>34</v>
      </c>
      <c r="K1194" s="15">
        <v>0</v>
      </c>
      <c r="L1194" s="15">
        <v>13.860000000000001</v>
      </c>
      <c r="M1194" s="15">
        <v>110.86</v>
      </c>
    </row>
    <row r="1195" spans="1:13" x14ac:dyDescent="0.2">
      <c r="A1195" s="14" t="s">
        <v>14</v>
      </c>
      <c r="B1195" s="14" t="s">
        <v>24</v>
      </c>
      <c r="C1195" s="14" t="s">
        <v>29</v>
      </c>
      <c r="D1195" s="14" t="s">
        <v>84</v>
      </c>
      <c r="E1195" s="101">
        <v>3</v>
      </c>
      <c r="F1195" s="14">
        <v>2011</v>
      </c>
      <c r="G1195" s="15">
        <v>527.16833922803369</v>
      </c>
      <c r="H1195" s="15">
        <v>331</v>
      </c>
      <c r="I1195" s="15">
        <v>0</v>
      </c>
      <c r="J1195" s="15">
        <v>138</v>
      </c>
      <c r="K1195" s="15">
        <v>0</v>
      </c>
      <c r="L1195" s="15">
        <v>0</v>
      </c>
      <c r="M1195" s="15">
        <v>469</v>
      </c>
    </row>
    <row r="1196" spans="1:13" x14ac:dyDescent="0.2">
      <c r="A1196" s="14" t="s">
        <v>13</v>
      </c>
      <c r="B1196" s="14" t="s">
        <v>23</v>
      </c>
      <c r="C1196" s="14" t="s">
        <v>30</v>
      </c>
      <c r="D1196" s="14" t="s">
        <v>85</v>
      </c>
      <c r="E1196" s="101">
        <v>3</v>
      </c>
      <c r="F1196" s="14">
        <v>2003</v>
      </c>
      <c r="G1196" s="15">
        <v>312.9440851247511</v>
      </c>
      <c r="H1196" s="15">
        <v>60</v>
      </c>
      <c r="I1196" s="15">
        <v>1156</v>
      </c>
      <c r="J1196" s="15">
        <v>0</v>
      </c>
      <c r="K1196" s="15">
        <v>101</v>
      </c>
      <c r="L1196" s="15">
        <v>33.33</v>
      </c>
      <c r="M1196" s="15">
        <v>1249.33</v>
      </c>
    </row>
    <row r="1197" spans="1:13" x14ac:dyDescent="0.2">
      <c r="A1197" s="14" t="s">
        <v>15</v>
      </c>
      <c r="B1197" s="14" t="s">
        <v>26</v>
      </c>
      <c r="C1197" s="14" t="s">
        <v>28</v>
      </c>
      <c r="D1197" s="14" t="s">
        <v>80</v>
      </c>
      <c r="E1197" s="101">
        <v>3</v>
      </c>
      <c r="F1197" s="14">
        <v>2004</v>
      </c>
      <c r="G1197" s="15">
        <v>466.15196223510094</v>
      </c>
      <c r="H1197" s="15">
        <v>802</v>
      </c>
      <c r="I1197" s="15">
        <v>0</v>
      </c>
      <c r="J1197" s="15">
        <v>0</v>
      </c>
      <c r="K1197" s="15">
        <v>0</v>
      </c>
      <c r="L1197" s="15">
        <v>21.45</v>
      </c>
      <c r="M1197" s="15">
        <v>823.45</v>
      </c>
    </row>
    <row r="1198" spans="1:13" x14ac:dyDescent="0.2">
      <c r="A1198" s="14" t="s">
        <v>14</v>
      </c>
      <c r="B1198" s="14" t="s">
        <v>25</v>
      </c>
      <c r="C1198" s="14" t="s">
        <v>28</v>
      </c>
      <c r="D1198" s="14" t="s">
        <v>80</v>
      </c>
      <c r="E1198" s="101">
        <v>1</v>
      </c>
      <c r="F1198" s="14">
        <v>2019</v>
      </c>
      <c r="G1198" s="15">
        <v>510.50892885880904</v>
      </c>
      <c r="H1198" s="15">
        <v>219</v>
      </c>
      <c r="I1198" s="15">
        <v>14</v>
      </c>
      <c r="J1198" s="15">
        <v>54</v>
      </c>
      <c r="K1198" s="15">
        <v>26</v>
      </c>
      <c r="L1198" s="15">
        <v>8.58</v>
      </c>
      <c r="M1198" s="15">
        <v>295.58</v>
      </c>
    </row>
    <row r="1199" spans="1:13" x14ac:dyDescent="0.2">
      <c r="A1199" s="14" t="s">
        <v>13</v>
      </c>
      <c r="B1199" s="14" t="s">
        <v>21</v>
      </c>
      <c r="C1199" s="14" t="s">
        <v>31</v>
      </c>
      <c r="D1199" s="14" t="s">
        <v>87</v>
      </c>
      <c r="E1199" s="101">
        <v>2</v>
      </c>
      <c r="F1199" s="14">
        <v>2014</v>
      </c>
      <c r="G1199" s="15">
        <v>609.50451851511912</v>
      </c>
      <c r="H1199" s="15">
        <v>266</v>
      </c>
      <c r="I1199" s="15">
        <v>0</v>
      </c>
      <c r="J1199" s="15">
        <v>0</v>
      </c>
      <c r="K1199" s="15">
        <v>0</v>
      </c>
      <c r="L1199" s="15">
        <v>0</v>
      </c>
      <c r="M1199" s="15">
        <v>266</v>
      </c>
    </row>
    <row r="1200" spans="1:13" x14ac:dyDescent="0.2">
      <c r="A1200" s="14" t="s">
        <v>14</v>
      </c>
      <c r="B1200" s="14" t="s">
        <v>25</v>
      </c>
      <c r="C1200" s="14" t="s">
        <v>30</v>
      </c>
      <c r="D1200" s="14" t="s">
        <v>85</v>
      </c>
      <c r="E1200" s="101">
        <v>3</v>
      </c>
      <c r="F1200" s="14">
        <v>2012</v>
      </c>
      <c r="G1200" s="15">
        <v>603.47196052781328</v>
      </c>
      <c r="H1200" s="15">
        <v>247</v>
      </c>
      <c r="I1200" s="15">
        <v>0</v>
      </c>
      <c r="J1200" s="15">
        <v>29</v>
      </c>
      <c r="K1200" s="15">
        <v>0</v>
      </c>
      <c r="L1200" s="15">
        <v>0</v>
      </c>
      <c r="M1200" s="15">
        <v>276</v>
      </c>
    </row>
    <row r="1201" spans="1:13" x14ac:dyDescent="0.2">
      <c r="A1201" s="14" t="s">
        <v>13</v>
      </c>
      <c r="B1201" s="14" t="s">
        <v>21</v>
      </c>
      <c r="C1201" s="14" t="s">
        <v>31</v>
      </c>
      <c r="D1201" s="14" t="s">
        <v>87</v>
      </c>
      <c r="E1201" s="101">
        <v>2</v>
      </c>
      <c r="F1201" s="14">
        <v>2014</v>
      </c>
      <c r="G1201" s="15">
        <v>598.30394632135904</v>
      </c>
      <c r="H1201" s="15">
        <v>491</v>
      </c>
      <c r="I1201" s="15">
        <v>0</v>
      </c>
      <c r="J1201" s="15">
        <v>0</v>
      </c>
      <c r="K1201" s="15">
        <v>321</v>
      </c>
      <c r="L1201" s="15">
        <v>105.93</v>
      </c>
      <c r="M1201" s="15">
        <v>596.93000000000006</v>
      </c>
    </row>
    <row r="1202" spans="1:13" x14ac:dyDescent="0.2">
      <c r="A1202" s="14" t="s">
        <v>12</v>
      </c>
      <c r="B1202" s="14" t="s">
        <v>19</v>
      </c>
      <c r="C1202" s="14" t="s">
        <v>30</v>
      </c>
      <c r="D1202" s="14" t="s">
        <v>85</v>
      </c>
      <c r="E1202" s="101">
        <v>2</v>
      </c>
      <c r="F1202" s="14">
        <v>2018</v>
      </c>
      <c r="G1202" s="15">
        <v>559.55614847746381</v>
      </c>
      <c r="H1202" s="15">
        <v>187</v>
      </c>
      <c r="I1202" s="15">
        <v>17</v>
      </c>
      <c r="J1202" s="15">
        <v>9</v>
      </c>
      <c r="K1202" s="15">
        <v>0</v>
      </c>
      <c r="L1202" s="15">
        <v>0</v>
      </c>
      <c r="M1202" s="15">
        <v>213</v>
      </c>
    </row>
    <row r="1203" spans="1:13" x14ac:dyDescent="0.2">
      <c r="A1203" s="14" t="s">
        <v>15</v>
      </c>
      <c r="B1203" s="14" t="s">
        <v>26</v>
      </c>
      <c r="C1203" s="14" t="s">
        <v>28</v>
      </c>
      <c r="D1203" s="14" t="s">
        <v>80</v>
      </c>
      <c r="E1203" s="101">
        <v>2</v>
      </c>
      <c r="F1203" s="14">
        <v>2015</v>
      </c>
      <c r="G1203" s="15">
        <v>459.87715065771675</v>
      </c>
      <c r="H1203" s="15">
        <v>100</v>
      </c>
      <c r="I1203" s="15">
        <v>24</v>
      </c>
      <c r="J1203" s="15">
        <v>363</v>
      </c>
      <c r="K1203" s="15">
        <v>0</v>
      </c>
      <c r="L1203" s="15">
        <v>0</v>
      </c>
      <c r="M1203" s="15">
        <v>487</v>
      </c>
    </row>
    <row r="1204" spans="1:13" x14ac:dyDescent="0.2">
      <c r="A1204" s="14" t="s">
        <v>12</v>
      </c>
      <c r="B1204" s="14" t="s">
        <v>20</v>
      </c>
      <c r="C1204" s="14" t="s">
        <v>31</v>
      </c>
      <c r="D1204" s="14" t="s">
        <v>87</v>
      </c>
      <c r="E1204" s="101">
        <v>2</v>
      </c>
      <c r="F1204" s="14">
        <v>2015</v>
      </c>
      <c r="G1204" s="15">
        <v>798.80676174577218</v>
      </c>
      <c r="H1204" s="15">
        <v>74</v>
      </c>
      <c r="I1204" s="15">
        <v>67</v>
      </c>
      <c r="J1204" s="15">
        <v>0</v>
      </c>
      <c r="K1204" s="15">
        <v>0</v>
      </c>
      <c r="L1204" s="15">
        <v>0</v>
      </c>
      <c r="M1204" s="15">
        <v>141</v>
      </c>
    </row>
    <row r="1205" spans="1:13" x14ac:dyDescent="0.2">
      <c r="A1205" s="14" t="s">
        <v>11</v>
      </c>
      <c r="B1205" s="14" t="s">
        <v>17</v>
      </c>
      <c r="C1205" s="14" t="s">
        <v>79</v>
      </c>
      <c r="D1205" s="14" t="s">
        <v>104</v>
      </c>
      <c r="E1205" s="101">
        <v>3</v>
      </c>
      <c r="F1205" s="14">
        <v>2008</v>
      </c>
      <c r="G1205" s="15">
        <v>481.35647959037453</v>
      </c>
      <c r="H1205" s="15">
        <v>0</v>
      </c>
      <c r="I1205" s="15">
        <v>488</v>
      </c>
      <c r="J1205" s="15">
        <v>0</v>
      </c>
      <c r="K1205" s="15">
        <v>0</v>
      </c>
      <c r="L1205" s="15">
        <v>0</v>
      </c>
      <c r="M1205" s="15">
        <v>488</v>
      </c>
    </row>
    <row r="1206" spans="1:13" x14ac:dyDescent="0.2">
      <c r="A1206" s="14" t="s">
        <v>14</v>
      </c>
      <c r="B1206" s="14" t="s">
        <v>25</v>
      </c>
      <c r="C1206" s="14" t="s">
        <v>30</v>
      </c>
      <c r="D1206" s="14" t="s">
        <v>85</v>
      </c>
      <c r="E1206" s="101">
        <v>3</v>
      </c>
      <c r="F1206" s="14">
        <v>1995</v>
      </c>
      <c r="G1206" s="15">
        <v>423.57584865591878</v>
      </c>
      <c r="H1206" s="15">
        <v>24</v>
      </c>
      <c r="I1206" s="15">
        <v>215</v>
      </c>
      <c r="J1206" s="15">
        <v>0</v>
      </c>
      <c r="K1206" s="15">
        <v>0</v>
      </c>
      <c r="L1206" s="15">
        <v>0</v>
      </c>
      <c r="M1206" s="15">
        <v>239</v>
      </c>
    </row>
    <row r="1207" spans="1:13" x14ac:dyDescent="0.2">
      <c r="A1207" s="14" t="s">
        <v>15</v>
      </c>
      <c r="B1207" s="14" t="s">
        <v>27</v>
      </c>
      <c r="C1207" s="14" t="s">
        <v>30</v>
      </c>
      <c r="D1207" s="14" t="s">
        <v>85</v>
      </c>
      <c r="E1207" s="101">
        <v>3</v>
      </c>
      <c r="F1207" s="14">
        <v>2006</v>
      </c>
      <c r="G1207" s="15">
        <v>474.29612065494274</v>
      </c>
      <c r="H1207" s="15">
        <v>670</v>
      </c>
      <c r="I1207" s="15">
        <v>68</v>
      </c>
      <c r="J1207" s="15">
        <v>129</v>
      </c>
      <c r="K1207" s="15">
        <v>459</v>
      </c>
      <c r="L1207" s="15">
        <v>151.47</v>
      </c>
      <c r="M1207" s="15">
        <v>1018.47</v>
      </c>
    </row>
    <row r="1208" spans="1:13" x14ac:dyDescent="0.2">
      <c r="A1208" s="14" t="s">
        <v>11</v>
      </c>
      <c r="B1208" s="14" t="s">
        <v>18</v>
      </c>
      <c r="C1208" s="14" t="s">
        <v>28</v>
      </c>
      <c r="D1208" s="14" t="s">
        <v>80</v>
      </c>
      <c r="E1208" s="101">
        <v>3</v>
      </c>
      <c r="F1208" s="14">
        <v>2006</v>
      </c>
      <c r="G1208" s="15">
        <v>471.62880446277273</v>
      </c>
      <c r="H1208" s="15">
        <v>880</v>
      </c>
      <c r="I1208" s="15">
        <v>0</v>
      </c>
      <c r="J1208" s="15">
        <v>0</v>
      </c>
      <c r="K1208" s="15">
        <v>0</v>
      </c>
      <c r="L1208" s="15">
        <v>0</v>
      </c>
      <c r="M1208" s="15">
        <v>880</v>
      </c>
    </row>
    <row r="1209" spans="1:13" x14ac:dyDescent="0.2">
      <c r="A1209" s="14" t="s">
        <v>11</v>
      </c>
      <c r="B1209" s="14" t="s">
        <v>17</v>
      </c>
      <c r="C1209" s="14" t="s">
        <v>30</v>
      </c>
      <c r="D1209" s="14" t="s">
        <v>85</v>
      </c>
      <c r="E1209" s="101">
        <v>3</v>
      </c>
      <c r="F1209" s="14">
        <v>2011</v>
      </c>
      <c r="G1209" s="15">
        <v>806.70139419348175</v>
      </c>
      <c r="H1209" s="15">
        <v>359</v>
      </c>
      <c r="I1209" s="15">
        <v>0</v>
      </c>
      <c r="J1209" s="15">
        <v>27</v>
      </c>
      <c r="K1209" s="15">
        <v>33</v>
      </c>
      <c r="L1209" s="15">
        <v>10.89</v>
      </c>
      <c r="M1209" s="15">
        <v>396.89</v>
      </c>
    </row>
    <row r="1210" spans="1:13" x14ac:dyDescent="0.2">
      <c r="A1210" s="14" t="s">
        <v>15</v>
      </c>
      <c r="B1210" s="14" t="s">
        <v>27</v>
      </c>
      <c r="C1210" s="14" t="s">
        <v>30</v>
      </c>
      <c r="D1210" s="14" t="s">
        <v>85</v>
      </c>
      <c r="E1210" s="101">
        <v>3</v>
      </c>
      <c r="F1210" s="14">
        <v>2006</v>
      </c>
      <c r="G1210" s="15">
        <v>549.68238733394344</v>
      </c>
      <c r="H1210" s="15">
        <v>294</v>
      </c>
      <c r="I1210" s="15">
        <v>30</v>
      </c>
      <c r="J1210" s="15">
        <v>0</v>
      </c>
      <c r="K1210" s="15">
        <v>0</v>
      </c>
      <c r="L1210" s="15">
        <v>0</v>
      </c>
      <c r="M1210" s="15">
        <v>324</v>
      </c>
    </row>
    <row r="1211" spans="1:13" x14ac:dyDescent="0.2">
      <c r="A1211" s="14" t="s">
        <v>13</v>
      </c>
      <c r="B1211" s="14" t="s">
        <v>21</v>
      </c>
      <c r="C1211" s="14" t="s">
        <v>30</v>
      </c>
      <c r="D1211" s="14" t="s">
        <v>85</v>
      </c>
      <c r="E1211" s="101">
        <v>3</v>
      </c>
      <c r="F1211" s="14">
        <v>2010</v>
      </c>
      <c r="G1211" s="15">
        <v>518.46331499572591</v>
      </c>
      <c r="H1211" s="15">
        <v>220</v>
      </c>
      <c r="I1211" s="15">
        <v>16</v>
      </c>
      <c r="J1211" s="15">
        <v>0</v>
      </c>
      <c r="K1211" s="15">
        <v>89</v>
      </c>
      <c r="L1211" s="15">
        <v>29.37</v>
      </c>
      <c r="M1211" s="15">
        <v>265.37</v>
      </c>
    </row>
    <row r="1212" spans="1:13" x14ac:dyDescent="0.2">
      <c r="A1212" s="14" t="s">
        <v>12</v>
      </c>
      <c r="B1212" s="14" t="s">
        <v>19</v>
      </c>
      <c r="C1212" s="14" t="s">
        <v>30</v>
      </c>
      <c r="D1212" s="14" t="s">
        <v>85</v>
      </c>
      <c r="E1212" s="101">
        <v>3</v>
      </c>
      <c r="F1212" s="14">
        <v>2013</v>
      </c>
      <c r="G1212" s="15">
        <v>444.75178280869432</v>
      </c>
      <c r="H1212" s="15">
        <v>186</v>
      </c>
      <c r="I1212" s="15">
        <v>34</v>
      </c>
      <c r="J1212" s="15">
        <v>0</v>
      </c>
      <c r="K1212" s="15">
        <v>0</v>
      </c>
      <c r="L1212" s="15">
        <v>0</v>
      </c>
      <c r="M1212" s="15">
        <v>220</v>
      </c>
    </row>
    <row r="1213" spans="1:13" x14ac:dyDescent="0.2">
      <c r="A1213" s="14" t="s">
        <v>13</v>
      </c>
      <c r="B1213" s="14" t="s">
        <v>22</v>
      </c>
      <c r="C1213" s="14" t="s">
        <v>79</v>
      </c>
      <c r="D1213" s="14" t="s">
        <v>104</v>
      </c>
      <c r="E1213" s="101">
        <v>2</v>
      </c>
      <c r="F1213" s="14">
        <v>2014</v>
      </c>
      <c r="G1213" s="15">
        <v>592.61366330062094</v>
      </c>
      <c r="H1213" s="15">
        <v>227</v>
      </c>
      <c r="I1213" s="15">
        <v>4</v>
      </c>
      <c r="J1213" s="15">
        <v>0</v>
      </c>
      <c r="K1213" s="15">
        <v>130</v>
      </c>
      <c r="L1213" s="15">
        <v>47.091000000000001</v>
      </c>
      <c r="M1213" s="15">
        <v>278.09100000000001</v>
      </c>
    </row>
    <row r="1214" spans="1:13" x14ac:dyDescent="0.2">
      <c r="A1214" s="14" t="s">
        <v>13</v>
      </c>
      <c r="B1214" s="14" t="s">
        <v>22</v>
      </c>
      <c r="C1214" s="14" t="s">
        <v>30</v>
      </c>
      <c r="D1214" s="14" t="s">
        <v>85</v>
      </c>
      <c r="E1214" s="101">
        <v>3</v>
      </c>
      <c r="F1214" s="14">
        <v>2013</v>
      </c>
      <c r="G1214" s="15">
        <v>663.12074120269722</v>
      </c>
      <c r="H1214" s="15">
        <v>0</v>
      </c>
      <c r="I1214" s="15">
        <v>183</v>
      </c>
      <c r="J1214" s="15">
        <v>672</v>
      </c>
      <c r="K1214" s="15">
        <v>117</v>
      </c>
      <c r="L1214" s="15">
        <v>38.61</v>
      </c>
      <c r="M1214" s="15">
        <v>893.61</v>
      </c>
    </row>
    <row r="1215" spans="1:13" x14ac:dyDescent="0.2">
      <c r="A1215" s="14" t="s">
        <v>11</v>
      </c>
      <c r="B1215" s="14" t="s">
        <v>18</v>
      </c>
      <c r="C1215" s="14" t="s">
        <v>79</v>
      </c>
      <c r="D1215" s="14" t="s">
        <v>104</v>
      </c>
      <c r="E1215" s="101">
        <v>3</v>
      </c>
      <c r="F1215" s="14">
        <v>2004</v>
      </c>
      <c r="G1215" s="15">
        <v>357.32338578938976</v>
      </c>
      <c r="H1215" s="15">
        <v>232</v>
      </c>
      <c r="I1215" s="15">
        <v>44</v>
      </c>
      <c r="J1215" s="15">
        <v>119</v>
      </c>
      <c r="K1215" s="15">
        <v>20</v>
      </c>
      <c r="L1215" s="15">
        <v>6.6000000000000005</v>
      </c>
      <c r="M1215" s="15">
        <v>401.6</v>
      </c>
    </row>
    <row r="1216" spans="1:13" x14ac:dyDescent="0.2">
      <c r="A1216" s="14" t="s">
        <v>13</v>
      </c>
      <c r="B1216" s="14" t="s">
        <v>22</v>
      </c>
      <c r="C1216" s="14" t="s">
        <v>79</v>
      </c>
      <c r="D1216" s="14" t="s">
        <v>86</v>
      </c>
      <c r="E1216" s="101">
        <v>1</v>
      </c>
      <c r="F1216" s="14">
        <v>2020</v>
      </c>
      <c r="G1216" s="15">
        <v>457.7752798905388</v>
      </c>
      <c r="H1216" s="15">
        <v>171</v>
      </c>
      <c r="I1216" s="15">
        <v>46</v>
      </c>
      <c r="J1216" s="15">
        <v>55</v>
      </c>
      <c r="K1216" s="15">
        <v>21</v>
      </c>
      <c r="L1216" s="15">
        <v>6.9300000000000006</v>
      </c>
      <c r="M1216" s="15">
        <v>278.93</v>
      </c>
    </row>
    <row r="1217" spans="1:13" x14ac:dyDescent="0.2">
      <c r="A1217" s="14" t="s">
        <v>13</v>
      </c>
      <c r="B1217" s="14" t="s">
        <v>21</v>
      </c>
      <c r="C1217" s="14" t="s">
        <v>28</v>
      </c>
      <c r="D1217" s="14" t="s">
        <v>80</v>
      </c>
      <c r="E1217" s="101">
        <v>3</v>
      </c>
      <c r="F1217" s="14">
        <v>1998</v>
      </c>
      <c r="G1217" s="15">
        <v>555.90069222373972</v>
      </c>
      <c r="H1217" s="15">
        <v>0</v>
      </c>
      <c r="I1217" s="15">
        <v>146</v>
      </c>
      <c r="J1217" s="15">
        <v>0</v>
      </c>
      <c r="K1217" s="15">
        <v>266</v>
      </c>
      <c r="L1217" s="15">
        <v>87.78</v>
      </c>
      <c r="M1217" s="15">
        <v>233.78</v>
      </c>
    </row>
    <row r="1218" spans="1:13" x14ac:dyDescent="0.2">
      <c r="A1218" s="14" t="s">
        <v>13</v>
      </c>
      <c r="B1218" s="14" t="s">
        <v>22</v>
      </c>
      <c r="C1218" s="14" t="s">
        <v>79</v>
      </c>
      <c r="D1218" s="14" t="s">
        <v>104</v>
      </c>
      <c r="E1218" s="101">
        <v>3</v>
      </c>
      <c r="F1218" s="14">
        <v>2006</v>
      </c>
      <c r="G1218" s="15">
        <v>320.13737336609933</v>
      </c>
      <c r="H1218" s="15">
        <v>912</v>
      </c>
      <c r="I1218" s="15">
        <v>70</v>
      </c>
      <c r="J1218" s="15">
        <v>6</v>
      </c>
      <c r="K1218" s="15">
        <v>3</v>
      </c>
      <c r="L1218" s="15">
        <v>0.99</v>
      </c>
      <c r="M1218" s="15">
        <v>988.99</v>
      </c>
    </row>
    <row r="1219" spans="1:13" x14ac:dyDescent="0.2">
      <c r="A1219" s="14" t="s">
        <v>15</v>
      </c>
      <c r="B1219" s="14" t="s">
        <v>26</v>
      </c>
      <c r="C1219" s="14" t="s">
        <v>30</v>
      </c>
      <c r="D1219" s="14" t="s">
        <v>85</v>
      </c>
      <c r="E1219" s="101">
        <v>3</v>
      </c>
      <c r="F1219" s="14">
        <v>2007</v>
      </c>
      <c r="G1219" s="15">
        <v>462.40223883687599</v>
      </c>
      <c r="H1219" s="15">
        <v>324</v>
      </c>
      <c r="I1219" s="15">
        <v>256</v>
      </c>
      <c r="J1219" s="15">
        <v>59</v>
      </c>
      <c r="K1219" s="15">
        <v>0</v>
      </c>
      <c r="L1219" s="15">
        <v>0</v>
      </c>
      <c r="M1219" s="15">
        <v>639</v>
      </c>
    </row>
    <row r="1220" spans="1:13" x14ac:dyDescent="0.2">
      <c r="A1220" s="14" t="s">
        <v>11</v>
      </c>
      <c r="B1220" s="14" t="s">
        <v>17</v>
      </c>
      <c r="C1220" s="14" t="s">
        <v>28</v>
      </c>
      <c r="D1220" s="14" t="s">
        <v>81</v>
      </c>
      <c r="E1220" s="101">
        <v>1</v>
      </c>
      <c r="F1220" s="14">
        <v>2021</v>
      </c>
      <c r="G1220" s="15">
        <v>646.61937828814723</v>
      </c>
      <c r="H1220" s="15">
        <v>4</v>
      </c>
      <c r="I1220" s="15">
        <v>0</v>
      </c>
      <c r="J1220" s="15">
        <v>33</v>
      </c>
      <c r="K1220" s="15">
        <v>1</v>
      </c>
      <c r="L1220" s="15">
        <v>0.33</v>
      </c>
      <c r="M1220" s="15">
        <v>37.33</v>
      </c>
    </row>
    <row r="1221" spans="1:13" x14ac:dyDescent="0.2">
      <c r="A1221" s="14" t="s">
        <v>12</v>
      </c>
      <c r="B1221" s="14" t="s">
        <v>20</v>
      </c>
      <c r="C1221" s="14" t="s">
        <v>30</v>
      </c>
      <c r="D1221" s="14" t="s">
        <v>85</v>
      </c>
      <c r="E1221" s="101">
        <v>2</v>
      </c>
      <c r="F1221" s="14">
        <v>2014</v>
      </c>
      <c r="G1221" s="15">
        <v>453.00544035059568</v>
      </c>
      <c r="H1221" s="15">
        <v>0</v>
      </c>
      <c r="I1221" s="15">
        <v>62</v>
      </c>
      <c r="J1221" s="15">
        <v>690</v>
      </c>
      <c r="K1221" s="15">
        <v>0</v>
      </c>
      <c r="L1221" s="15">
        <v>0</v>
      </c>
      <c r="M1221" s="15">
        <v>752</v>
      </c>
    </row>
    <row r="1222" spans="1:13" x14ac:dyDescent="0.2">
      <c r="A1222" s="14" t="s">
        <v>11</v>
      </c>
      <c r="B1222" s="14" t="s">
        <v>16</v>
      </c>
      <c r="C1222" s="14" t="s">
        <v>79</v>
      </c>
      <c r="D1222" s="14" t="s">
        <v>104</v>
      </c>
      <c r="E1222" s="101">
        <v>3</v>
      </c>
      <c r="F1222" s="14">
        <v>2006</v>
      </c>
      <c r="G1222" s="15">
        <v>362.53963452623105</v>
      </c>
      <c r="H1222" s="15">
        <v>408</v>
      </c>
      <c r="I1222" s="15">
        <v>38</v>
      </c>
      <c r="J1222" s="15">
        <v>0</v>
      </c>
      <c r="K1222" s="15">
        <v>0</v>
      </c>
      <c r="L1222" s="15">
        <v>0</v>
      </c>
      <c r="M1222" s="15">
        <v>446</v>
      </c>
    </row>
    <row r="1223" spans="1:13" x14ac:dyDescent="0.2">
      <c r="A1223" s="14" t="s">
        <v>15</v>
      </c>
      <c r="B1223" s="14" t="s">
        <v>27</v>
      </c>
      <c r="C1223" s="14" t="s">
        <v>30</v>
      </c>
      <c r="D1223" s="14" t="s">
        <v>85</v>
      </c>
      <c r="E1223" s="101">
        <v>3</v>
      </c>
      <c r="F1223" s="14">
        <v>2008</v>
      </c>
      <c r="G1223" s="15">
        <v>479.18026022416484</v>
      </c>
      <c r="H1223" s="15">
        <v>675</v>
      </c>
      <c r="I1223" s="15">
        <v>841</v>
      </c>
      <c r="J1223" s="15">
        <v>0</v>
      </c>
      <c r="K1223" s="15">
        <v>70</v>
      </c>
      <c r="L1223" s="15">
        <v>23.1</v>
      </c>
      <c r="M1223" s="15">
        <v>1539.1</v>
      </c>
    </row>
    <row r="1224" spans="1:13" x14ac:dyDescent="0.2">
      <c r="A1224" s="14" t="s">
        <v>14</v>
      </c>
      <c r="B1224" s="14" t="s">
        <v>25</v>
      </c>
      <c r="C1224" s="14" t="s">
        <v>30</v>
      </c>
      <c r="D1224" s="14" t="s">
        <v>85</v>
      </c>
      <c r="E1224" s="101">
        <v>1</v>
      </c>
      <c r="F1224" s="14">
        <v>2020</v>
      </c>
      <c r="G1224" s="15">
        <v>701.57252838174043</v>
      </c>
      <c r="H1224" s="15">
        <v>159</v>
      </c>
      <c r="I1224" s="15">
        <v>0</v>
      </c>
      <c r="J1224" s="15">
        <v>22</v>
      </c>
      <c r="K1224" s="15">
        <v>0</v>
      </c>
      <c r="L1224" s="15">
        <v>0</v>
      </c>
      <c r="M1224" s="15">
        <v>181</v>
      </c>
    </row>
    <row r="1225" spans="1:13" x14ac:dyDescent="0.2">
      <c r="A1225" s="14" t="s">
        <v>15</v>
      </c>
      <c r="B1225" s="14" t="s">
        <v>27</v>
      </c>
      <c r="C1225" s="14" t="s">
        <v>79</v>
      </c>
      <c r="D1225" s="14" t="s">
        <v>104</v>
      </c>
      <c r="E1225" s="101">
        <v>3</v>
      </c>
      <c r="F1225" s="14">
        <v>2002</v>
      </c>
      <c r="G1225" s="15">
        <v>524.15904844372039</v>
      </c>
      <c r="H1225" s="15">
        <v>0</v>
      </c>
      <c r="I1225" s="15">
        <v>291</v>
      </c>
      <c r="J1225" s="15">
        <v>0</v>
      </c>
      <c r="K1225" s="15">
        <v>89</v>
      </c>
      <c r="L1225" s="15">
        <v>29.37</v>
      </c>
      <c r="M1225" s="15">
        <v>320.37</v>
      </c>
    </row>
    <row r="1226" spans="1:13" x14ac:dyDescent="0.2">
      <c r="A1226" s="14" t="s">
        <v>11</v>
      </c>
      <c r="B1226" s="14" t="s">
        <v>17</v>
      </c>
      <c r="C1226" s="14" t="s">
        <v>30</v>
      </c>
      <c r="D1226" s="14" t="s">
        <v>85</v>
      </c>
      <c r="E1226" s="101">
        <v>2</v>
      </c>
      <c r="F1226" s="14">
        <v>2015</v>
      </c>
      <c r="G1226" s="15">
        <v>605.10904465540057</v>
      </c>
      <c r="H1226" s="15">
        <v>130</v>
      </c>
      <c r="I1226" s="15">
        <v>25</v>
      </c>
      <c r="J1226" s="15">
        <v>0</v>
      </c>
      <c r="K1226" s="15">
        <v>235</v>
      </c>
      <c r="L1226" s="15">
        <v>77.55</v>
      </c>
      <c r="M1226" s="15">
        <v>232.55</v>
      </c>
    </row>
    <row r="1227" spans="1:13" x14ac:dyDescent="0.2">
      <c r="A1227" s="14" t="s">
        <v>13</v>
      </c>
      <c r="B1227" s="14" t="s">
        <v>21</v>
      </c>
      <c r="C1227" s="14" t="s">
        <v>30</v>
      </c>
      <c r="D1227" s="14" t="s">
        <v>85</v>
      </c>
      <c r="E1227" s="101">
        <v>3</v>
      </c>
      <c r="F1227" s="14">
        <v>2012</v>
      </c>
      <c r="G1227" s="15">
        <v>1386.4281836956029</v>
      </c>
      <c r="H1227" s="15">
        <v>24</v>
      </c>
      <c r="I1227" s="15">
        <v>0</v>
      </c>
      <c r="J1227" s="15">
        <v>17</v>
      </c>
      <c r="K1227" s="15">
        <v>0</v>
      </c>
      <c r="L1227" s="15">
        <v>0</v>
      </c>
      <c r="M1227" s="15">
        <v>41</v>
      </c>
    </row>
    <row r="1228" spans="1:13" x14ac:dyDescent="0.2">
      <c r="A1228" s="14" t="s">
        <v>11</v>
      </c>
      <c r="B1228" s="14" t="s">
        <v>16</v>
      </c>
      <c r="C1228" s="14" t="s">
        <v>30</v>
      </c>
      <c r="D1228" s="14" t="s">
        <v>85</v>
      </c>
      <c r="E1228" s="101">
        <v>2</v>
      </c>
      <c r="F1228" s="14">
        <v>2017</v>
      </c>
      <c r="G1228" s="15">
        <v>507.61735242367774</v>
      </c>
      <c r="H1228" s="15">
        <v>2</v>
      </c>
      <c r="I1228" s="15">
        <v>0</v>
      </c>
      <c r="J1228" s="15">
        <v>0</v>
      </c>
      <c r="K1228" s="15">
        <v>0</v>
      </c>
      <c r="L1228" s="15">
        <v>0</v>
      </c>
      <c r="M1228" s="15">
        <v>2</v>
      </c>
    </row>
    <row r="1229" spans="1:13" x14ac:dyDescent="0.2">
      <c r="A1229" s="14" t="s">
        <v>13</v>
      </c>
      <c r="B1229" s="14" t="s">
        <v>21</v>
      </c>
      <c r="C1229" s="14" t="s">
        <v>79</v>
      </c>
      <c r="D1229" s="14" t="s">
        <v>104</v>
      </c>
      <c r="E1229" s="101">
        <v>3</v>
      </c>
      <c r="F1229" s="14">
        <v>2005</v>
      </c>
      <c r="G1229" s="15">
        <v>517.47568113994441</v>
      </c>
      <c r="H1229" s="15">
        <v>361</v>
      </c>
      <c r="I1229" s="15">
        <v>15</v>
      </c>
      <c r="J1229" s="15">
        <v>0</v>
      </c>
      <c r="K1229" s="15">
        <v>0</v>
      </c>
      <c r="L1229" s="15">
        <v>0</v>
      </c>
      <c r="M1229" s="15">
        <v>376</v>
      </c>
    </row>
    <row r="1230" spans="1:13" x14ac:dyDescent="0.2">
      <c r="A1230" s="14" t="s">
        <v>15</v>
      </c>
      <c r="B1230" s="14" t="s">
        <v>26</v>
      </c>
      <c r="C1230" s="14" t="s">
        <v>30</v>
      </c>
      <c r="D1230" s="14" t="s">
        <v>85</v>
      </c>
      <c r="E1230" s="101">
        <v>3</v>
      </c>
      <c r="F1230" s="14">
        <v>2009</v>
      </c>
      <c r="G1230" s="15">
        <v>457.65299407978557</v>
      </c>
      <c r="H1230" s="15">
        <v>356</v>
      </c>
      <c r="I1230" s="15">
        <v>0</v>
      </c>
      <c r="J1230" s="15">
        <v>80</v>
      </c>
      <c r="K1230" s="15">
        <v>12</v>
      </c>
      <c r="L1230" s="15">
        <v>3.96</v>
      </c>
      <c r="M1230" s="15">
        <v>439.96</v>
      </c>
    </row>
    <row r="1231" spans="1:13" x14ac:dyDescent="0.2">
      <c r="A1231" s="14" t="s">
        <v>13</v>
      </c>
      <c r="B1231" s="14" t="s">
        <v>22</v>
      </c>
      <c r="C1231" s="14" t="s">
        <v>30</v>
      </c>
      <c r="D1231" s="14" t="s">
        <v>85</v>
      </c>
      <c r="E1231" s="101">
        <v>3</v>
      </c>
      <c r="F1231" s="14">
        <v>2005</v>
      </c>
      <c r="G1231" s="15">
        <v>452.4258228943616</v>
      </c>
      <c r="H1231" s="15">
        <v>0</v>
      </c>
      <c r="I1231" s="15">
        <v>169</v>
      </c>
      <c r="J1231" s="15">
        <v>0</v>
      </c>
      <c r="K1231" s="15">
        <v>38</v>
      </c>
      <c r="L1231" s="15">
        <v>12.540000000000001</v>
      </c>
      <c r="M1231" s="15">
        <v>181.54</v>
      </c>
    </row>
    <row r="1232" spans="1:13" x14ac:dyDescent="0.2">
      <c r="A1232" s="14" t="s">
        <v>13</v>
      </c>
      <c r="B1232" s="14" t="s">
        <v>22</v>
      </c>
      <c r="C1232" s="14" t="s">
        <v>79</v>
      </c>
      <c r="D1232" s="14" t="s">
        <v>86</v>
      </c>
      <c r="E1232" s="101">
        <v>1</v>
      </c>
      <c r="F1232" s="14">
        <v>2020</v>
      </c>
      <c r="G1232" s="15">
        <v>486.01464531668762</v>
      </c>
      <c r="H1232" s="15">
        <v>48</v>
      </c>
      <c r="I1232" s="15">
        <v>62</v>
      </c>
      <c r="J1232" s="15">
        <v>0</v>
      </c>
      <c r="K1232" s="15">
        <v>0</v>
      </c>
      <c r="L1232" s="15">
        <v>0</v>
      </c>
      <c r="M1232" s="15">
        <v>110</v>
      </c>
    </row>
    <row r="1233" spans="1:13" x14ac:dyDescent="0.2">
      <c r="A1233" s="14" t="s">
        <v>14</v>
      </c>
      <c r="B1233" s="14" t="s">
        <v>25</v>
      </c>
      <c r="C1233" s="14" t="s">
        <v>30</v>
      </c>
      <c r="D1233" s="14" t="s">
        <v>85</v>
      </c>
      <c r="E1233" s="101">
        <v>3</v>
      </c>
      <c r="F1233" s="14">
        <v>2010</v>
      </c>
      <c r="G1233" s="15">
        <v>702.14180524089329</v>
      </c>
      <c r="H1233" s="15">
        <v>0</v>
      </c>
      <c r="I1233" s="15">
        <v>57</v>
      </c>
      <c r="J1233" s="15">
        <v>0</v>
      </c>
      <c r="K1233" s="15">
        <v>359</v>
      </c>
      <c r="L1233" s="15">
        <v>118.47</v>
      </c>
      <c r="M1233" s="15">
        <v>175.47</v>
      </c>
    </row>
    <row r="1234" spans="1:13" x14ac:dyDescent="0.2">
      <c r="A1234" s="14" t="s">
        <v>14</v>
      </c>
      <c r="B1234" s="14" t="s">
        <v>25</v>
      </c>
      <c r="C1234" s="14" t="s">
        <v>31</v>
      </c>
      <c r="D1234" s="14" t="s">
        <v>87</v>
      </c>
      <c r="E1234" s="101">
        <v>3</v>
      </c>
      <c r="F1234" s="14">
        <v>2000</v>
      </c>
      <c r="G1234" s="15">
        <v>562.16345763138963</v>
      </c>
      <c r="H1234" s="15">
        <v>740</v>
      </c>
      <c r="I1234" s="15">
        <v>407</v>
      </c>
      <c r="J1234" s="15">
        <v>145</v>
      </c>
      <c r="K1234" s="15">
        <v>0</v>
      </c>
      <c r="L1234" s="15">
        <v>0</v>
      </c>
      <c r="M1234" s="15">
        <v>1292</v>
      </c>
    </row>
    <row r="1235" spans="1:13" x14ac:dyDescent="0.2">
      <c r="A1235" s="14" t="s">
        <v>14</v>
      </c>
      <c r="B1235" s="14" t="s">
        <v>24</v>
      </c>
      <c r="C1235" s="14" t="s">
        <v>30</v>
      </c>
      <c r="D1235" s="14" t="s">
        <v>85</v>
      </c>
      <c r="E1235" s="101">
        <v>3</v>
      </c>
      <c r="F1235" s="14">
        <v>2010</v>
      </c>
      <c r="G1235" s="15">
        <v>594.34535609982959</v>
      </c>
      <c r="H1235" s="15">
        <v>490</v>
      </c>
      <c r="I1235" s="15">
        <v>74</v>
      </c>
      <c r="J1235" s="15">
        <v>48</v>
      </c>
      <c r="K1235" s="15">
        <v>0</v>
      </c>
      <c r="L1235" s="15">
        <v>0</v>
      </c>
      <c r="M1235" s="15">
        <v>612</v>
      </c>
    </row>
    <row r="1236" spans="1:13" x14ac:dyDescent="0.2">
      <c r="A1236" s="14" t="s">
        <v>15</v>
      </c>
      <c r="B1236" s="14" t="s">
        <v>26</v>
      </c>
      <c r="C1236" s="14" t="s">
        <v>28</v>
      </c>
      <c r="D1236" s="14" t="s">
        <v>82</v>
      </c>
      <c r="E1236" s="101">
        <v>3</v>
      </c>
      <c r="F1236" s="14">
        <v>2009</v>
      </c>
      <c r="G1236" s="15">
        <v>471.860909807268</v>
      </c>
      <c r="H1236" s="15">
        <v>425</v>
      </c>
      <c r="I1236" s="15">
        <v>49</v>
      </c>
      <c r="J1236" s="15">
        <v>0</v>
      </c>
      <c r="K1236" s="15">
        <v>0</v>
      </c>
      <c r="L1236" s="15">
        <v>0</v>
      </c>
      <c r="M1236" s="15">
        <v>474</v>
      </c>
    </row>
    <row r="1237" spans="1:13" x14ac:dyDescent="0.2">
      <c r="A1237" s="14" t="s">
        <v>11</v>
      </c>
      <c r="B1237" s="14" t="s">
        <v>17</v>
      </c>
      <c r="C1237" s="14" t="s">
        <v>31</v>
      </c>
      <c r="D1237" s="14" t="s">
        <v>87</v>
      </c>
      <c r="E1237" s="101">
        <v>3</v>
      </c>
      <c r="F1237" s="14">
        <v>2004</v>
      </c>
      <c r="G1237" s="15">
        <v>349.83392754621838</v>
      </c>
      <c r="H1237" s="15">
        <v>834</v>
      </c>
      <c r="I1237" s="15">
        <v>0</v>
      </c>
      <c r="J1237" s="15">
        <v>10</v>
      </c>
      <c r="K1237" s="15">
        <v>0</v>
      </c>
      <c r="L1237" s="15">
        <v>0</v>
      </c>
      <c r="M1237" s="15">
        <v>844</v>
      </c>
    </row>
    <row r="1238" spans="1:13" x14ac:dyDescent="0.2">
      <c r="A1238" s="14" t="s">
        <v>11</v>
      </c>
      <c r="B1238" s="14" t="s">
        <v>17</v>
      </c>
      <c r="C1238" s="14" t="s">
        <v>28</v>
      </c>
      <c r="D1238" s="14" t="s">
        <v>81</v>
      </c>
      <c r="E1238" s="101">
        <v>3</v>
      </c>
      <c r="F1238" s="14">
        <v>2011</v>
      </c>
      <c r="G1238" s="15">
        <v>509.85744490253165</v>
      </c>
      <c r="H1238" s="15">
        <v>32</v>
      </c>
      <c r="I1238" s="15">
        <v>7</v>
      </c>
      <c r="J1238" s="15">
        <v>0</v>
      </c>
      <c r="K1238" s="15">
        <v>0</v>
      </c>
      <c r="L1238" s="15">
        <v>0</v>
      </c>
      <c r="M1238" s="15">
        <v>39</v>
      </c>
    </row>
    <row r="1239" spans="1:13" x14ac:dyDescent="0.2">
      <c r="A1239" s="14" t="s">
        <v>13</v>
      </c>
      <c r="B1239" s="14" t="s">
        <v>22</v>
      </c>
      <c r="C1239" s="14" t="s">
        <v>30</v>
      </c>
      <c r="D1239" s="14" t="s">
        <v>85</v>
      </c>
      <c r="E1239" s="101">
        <v>2</v>
      </c>
      <c r="F1239" s="14">
        <v>2018</v>
      </c>
      <c r="G1239" s="15">
        <v>441.95097792195872</v>
      </c>
      <c r="H1239" s="15">
        <v>390</v>
      </c>
      <c r="I1239" s="15">
        <v>118</v>
      </c>
      <c r="J1239" s="15">
        <v>38</v>
      </c>
      <c r="K1239" s="15">
        <v>0</v>
      </c>
      <c r="L1239" s="15">
        <v>0</v>
      </c>
      <c r="M1239" s="15">
        <v>546</v>
      </c>
    </row>
    <row r="1240" spans="1:13" x14ac:dyDescent="0.2">
      <c r="A1240" s="14" t="s">
        <v>12</v>
      </c>
      <c r="B1240" s="14" t="s">
        <v>19</v>
      </c>
      <c r="C1240" s="14" t="s">
        <v>30</v>
      </c>
      <c r="D1240" s="14" t="s">
        <v>85</v>
      </c>
      <c r="E1240" s="101">
        <v>3</v>
      </c>
      <c r="F1240" s="14">
        <v>2008</v>
      </c>
      <c r="G1240" s="15">
        <v>290.38918754415261</v>
      </c>
      <c r="H1240" s="15">
        <v>79</v>
      </c>
      <c r="I1240" s="15">
        <v>0</v>
      </c>
      <c r="J1240" s="15">
        <v>3</v>
      </c>
      <c r="K1240" s="15">
        <v>0</v>
      </c>
      <c r="L1240" s="15">
        <v>0</v>
      </c>
      <c r="M1240" s="15">
        <v>82</v>
      </c>
    </row>
    <row r="1241" spans="1:13" x14ac:dyDescent="0.2">
      <c r="A1241" s="14" t="s">
        <v>12</v>
      </c>
      <c r="B1241" s="14" t="s">
        <v>19</v>
      </c>
      <c r="C1241" s="14" t="s">
        <v>30</v>
      </c>
      <c r="D1241" s="14" t="s">
        <v>85</v>
      </c>
      <c r="E1241" s="101">
        <v>3</v>
      </c>
      <c r="F1241" s="14">
        <v>2008</v>
      </c>
      <c r="G1241" s="15">
        <v>423.91918296035669</v>
      </c>
      <c r="H1241" s="15">
        <v>472</v>
      </c>
      <c r="I1241" s="15">
        <v>0</v>
      </c>
      <c r="J1241" s="15">
        <v>10</v>
      </c>
      <c r="K1241" s="15">
        <v>0</v>
      </c>
      <c r="L1241" s="15">
        <v>0</v>
      </c>
      <c r="M1241" s="15">
        <v>482</v>
      </c>
    </row>
    <row r="1242" spans="1:13" x14ac:dyDescent="0.2">
      <c r="A1242" s="14" t="s">
        <v>11</v>
      </c>
      <c r="B1242" s="14" t="s">
        <v>17</v>
      </c>
      <c r="C1242" s="14" t="s">
        <v>30</v>
      </c>
      <c r="D1242" s="14" t="s">
        <v>85</v>
      </c>
      <c r="E1242" s="101">
        <v>3</v>
      </c>
      <c r="F1242" s="14">
        <v>2010</v>
      </c>
      <c r="G1242" s="15">
        <v>515.53226201065377</v>
      </c>
      <c r="H1242" s="15">
        <v>42</v>
      </c>
      <c r="I1242" s="15">
        <v>47</v>
      </c>
      <c r="J1242" s="15">
        <v>14</v>
      </c>
      <c r="K1242" s="15">
        <v>0</v>
      </c>
      <c r="L1242" s="15">
        <v>0</v>
      </c>
      <c r="M1242" s="15">
        <v>103</v>
      </c>
    </row>
    <row r="1243" spans="1:13" x14ac:dyDescent="0.2">
      <c r="A1243" s="14" t="s">
        <v>13</v>
      </c>
      <c r="B1243" s="14" t="s">
        <v>21</v>
      </c>
      <c r="C1243" s="14" t="s">
        <v>30</v>
      </c>
      <c r="D1243" s="14" t="s">
        <v>85</v>
      </c>
      <c r="E1243" s="101">
        <v>3</v>
      </c>
      <c r="F1243" s="14">
        <v>2009</v>
      </c>
      <c r="G1243" s="15">
        <v>437.42905884774768</v>
      </c>
      <c r="H1243" s="15">
        <v>167</v>
      </c>
      <c r="I1243" s="15">
        <v>105</v>
      </c>
      <c r="J1243" s="15">
        <v>2</v>
      </c>
      <c r="K1243" s="15">
        <v>0</v>
      </c>
      <c r="L1243" s="15">
        <v>0</v>
      </c>
      <c r="M1243" s="15">
        <v>274</v>
      </c>
    </row>
    <row r="1244" spans="1:13" x14ac:dyDescent="0.2">
      <c r="A1244" s="14" t="s">
        <v>12</v>
      </c>
      <c r="B1244" s="14" t="s">
        <v>20</v>
      </c>
      <c r="C1244" s="14" t="s">
        <v>31</v>
      </c>
      <c r="D1244" s="14" t="s">
        <v>87</v>
      </c>
      <c r="E1244" s="101">
        <v>3</v>
      </c>
      <c r="F1244" s="14">
        <v>2007</v>
      </c>
      <c r="G1244" s="15">
        <v>474.72988710501164</v>
      </c>
      <c r="H1244" s="15">
        <v>50</v>
      </c>
      <c r="I1244" s="15">
        <v>8</v>
      </c>
      <c r="J1244" s="15">
        <v>0</v>
      </c>
      <c r="K1244" s="15">
        <v>0</v>
      </c>
      <c r="L1244" s="15">
        <v>0</v>
      </c>
      <c r="M1244" s="15">
        <v>58</v>
      </c>
    </row>
    <row r="1245" spans="1:13" x14ac:dyDescent="0.2">
      <c r="A1245" s="14" t="s">
        <v>13</v>
      </c>
      <c r="B1245" s="14" t="s">
        <v>22</v>
      </c>
      <c r="C1245" s="14" t="s">
        <v>30</v>
      </c>
      <c r="D1245" s="14" t="s">
        <v>85</v>
      </c>
      <c r="E1245" s="101">
        <v>1</v>
      </c>
      <c r="F1245" s="14">
        <v>2019</v>
      </c>
      <c r="G1245" s="15">
        <v>716.99630344927027</v>
      </c>
      <c r="H1245" s="15">
        <v>0</v>
      </c>
      <c r="I1245" s="15">
        <v>17</v>
      </c>
      <c r="J1245" s="15">
        <v>0</v>
      </c>
      <c r="K1245" s="15">
        <v>71</v>
      </c>
      <c r="L1245" s="15">
        <v>29.700000000000003</v>
      </c>
      <c r="M1245" s="15">
        <v>46.7</v>
      </c>
    </row>
    <row r="1246" spans="1:13" x14ac:dyDescent="0.2">
      <c r="A1246" s="14" t="s">
        <v>15</v>
      </c>
      <c r="B1246" s="14" t="s">
        <v>26</v>
      </c>
      <c r="C1246" s="14" t="s">
        <v>79</v>
      </c>
      <c r="D1246" s="14" t="s">
        <v>104</v>
      </c>
      <c r="E1246" s="101">
        <v>3</v>
      </c>
      <c r="F1246" s="14">
        <v>2002</v>
      </c>
      <c r="G1246" s="15">
        <v>711.01966957695061</v>
      </c>
      <c r="H1246" s="15">
        <v>89</v>
      </c>
      <c r="I1246" s="15">
        <v>162</v>
      </c>
      <c r="J1246" s="15">
        <v>0</v>
      </c>
      <c r="K1246" s="15">
        <v>67</v>
      </c>
      <c r="L1246" s="15">
        <v>22.11</v>
      </c>
      <c r="M1246" s="15">
        <v>273.11</v>
      </c>
    </row>
    <row r="1247" spans="1:13" x14ac:dyDescent="0.2">
      <c r="A1247" s="14" t="s">
        <v>11</v>
      </c>
      <c r="B1247" s="14" t="s">
        <v>17</v>
      </c>
      <c r="C1247" s="14" t="s">
        <v>28</v>
      </c>
      <c r="D1247" s="14" t="s">
        <v>80</v>
      </c>
      <c r="E1247" s="101">
        <v>3</v>
      </c>
      <c r="F1247" s="14">
        <v>2006</v>
      </c>
      <c r="G1247" s="15">
        <v>508.6743997612935</v>
      </c>
      <c r="H1247" s="15">
        <v>849</v>
      </c>
      <c r="I1247" s="15">
        <v>0</v>
      </c>
      <c r="J1247" s="15">
        <v>0</v>
      </c>
      <c r="K1247" s="15">
        <v>0</v>
      </c>
      <c r="L1247" s="15">
        <v>0</v>
      </c>
      <c r="M1247" s="15">
        <v>849</v>
      </c>
    </row>
    <row r="1248" spans="1:13" x14ac:dyDescent="0.2">
      <c r="A1248" s="14" t="s">
        <v>13</v>
      </c>
      <c r="B1248" s="14" t="s">
        <v>21</v>
      </c>
      <c r="C1248" s="14" t="s">
        <v>30</v>
      </c>
      <c r="D1248" s="14" t="s">
        <v>85</v>
      </c>
      <c r="E1248" s="101">
        <v>3</v>
      </c>
      <c r="F1248" s="14">
        <v>2009</v>
      </c>
      <c r="G1248" s="15">
        <v>487.26963317700069</v>
      </c>
      <c r="H1248" s="15">
        <v>432</v>
      </c>
      <c r="I1248" s="15">
        <v>15</v>
      </c>
      <c r="J1248" s="15">
        <v>3</v>
      </c>
      <c r="K1248" s="15">
        <v>0</v>
      </c>
      <c r="L1248" s="15">
        <v>0</v>
      </c>
      <c r="M1248" s="15">
        <v>450</v>
      </c>
    </row>
    <row r="1249" spans="1:13" x14ac:dyDescent="0.2">
      <c r="A1249" s="14" t="s">
        <v>13</v>
      </c>
      <c r="B1249" s="14" t="s">
        <v>22</v>
      </c>
      <c r="C1249" s="14" t="s">
        <v>30</v>
      </c>
      <c r="D1249" s="14" t="s">
        <v>85</v>
      </c>
      <c r="E1249" s="101">
        <v>3</v>
      </c>
      <c r="F1249" s="14">
        <v>2005</v>
      </c>
      <c r="G1249" s="15">
        <v>419.97646942837491</v>
      </c>
      <c r="H1249" s="15">
        <v>12</v>
      </c>
      <c r="I1249" s="15">
        <v>8</v>
      </c>
      <c r="J1249" s="15">
        <v>0</v>
      </c>
      <c r="K1249" s="15">
        <v>773</v>
      </c>
      <c r="L1249" s="15">
        <v>255.09</v>
      </c>
      <c r="M1249" s="15">
        <v>275.09000000000003</v>
      </c>
    </row>
    <row r="1250" spans="1:13" x14ac:dyDescent="0.2">
      <c r="A1250" s="14" t="s">
        <v>15</v>
      </c>
      <c r="B1250" s="14" t="s">
        <v>27</v>
      </c>
      <c r="C1250" s="14" t="s">
        <v>30</v>
      </c>
      <c r="D1250" s="14" t="s">
        <v>85</v>
      </c>
      <c r="E1250" s="101">
        <v>2</v>
      </c>
      <c r="F1250" s="14">
        <v>2017</v>
      </c>
      <c r="G1250" s="15">
        <v>575.72058352360978</v>
      </c>
      <c r="H1250" s="15">
        <v>290</v>
      </c>
      <c r="I1250" s="15">
        <v>126</v>
      </c>
      <c r="J1250" s="15">
        <v>0</v>
      </c>
      <c r="K1250" s="15">
        <v>375</v>
      </c>
      <c r="L1250" s="15">
        <v>123.75</v>
      </c>
      <c r="M1250" s="15">
        <v>539.75</v>
      </c>
    </row>
    <row r="1251" spans="1:13" x14ac:dyDescent="0.2">
      <c r="A1251" s="14" t="s">
        <v>13</v>
      </c>
      <c r="B1251" s="14" t="s">
        <v>22</v>
      </c>
      <c r="C1251" s="14" t="s">
        <v>30</v>
      </c>
      <c r="D1251" s="14" t="s">
        <v>85</v>
      </c>
      <c r="E1251" s="101">
        <v>1</v>
      </c>
      <c r="F1251" s="14">
        <v>2020</v>
      </c>
      <c r="G1251" s="15">
        <v>693.85619982744856</v>
      </c>
      <c r="H1251" s="15">
        <v>80</v>
      </c>
      <c r="I1251" s="15">
        <v>0</v>
      </c>
      <c r="J1251" s="15">
        <v>0</v>
      </c>
      <c r="K1251" s="15">
        <v>23</v>
      </c>
      <c r="L1251" s="15">
        <v>7.5900000000000007</v>
      </c>
      <c r="M1251" s="15">
        <v>87.59</v>
      </c>
    </row>
    <row r="1252" spans="1:13" x14ac:dyDescent="0.2">
      <c r="A1252" s="14" t="s">
        <v>13</v>
      </c>
      <c r="B1252" s="14" t="s">
        <v>22</v>
      </c>
      <c r="C1252" s="14" t="s">
        <v>30</v>
      </c>
      <c r="D1252" s="14" t="s">
        <v>85</v>
      </c>
      <c r="E1252" s="101">
        <v>3</v>
      </c>
      <c r="F1252" s="14">
        <v>2006</v>
      </c>
      <c r="G1252" s="15">
        <v>473.65767228764076</v>
      </c>
      <c r="H1252" s="15">
        <v>80</v>
      </c>
      <c r="I1252" s="15">
        <v>64</v>
      </c>
      <c r="J1252" s="15">
        <v>0</v>
      </c>
      <c r="K1252" s="15">
        <v>24</v>
      </c>
      <c r="L1252" s="15">
        <v>7.92</v>
      </c>
      <c r="M1252" s="15">
        <v>151.91999999999999</v>
      </c>
    </row>
    <row r="1253" spans="1:13" x14ac:dyDescent="0.2">
      <c r="A1253" s="14" t="s">
        <v>13</v>
      </c>
      <c r="B1253" s="14" t="s">
        <v>22</v>
      </c>
      <c r="C1253" s="14" t="s">
        <v>30</v>
      </c>
      <c r="D1253" s="14" t="s">
        <v>85</v>
      </c>
      <c r="E1253" s="101">
        <v>2</v>
      </c>
      <c r="F1253" s="14">
        <v>2018</v>
      </c>
      <c r="G1253" s="15">
        <v>747.55710066059873</v>
      </c>
      <c r="H1253" s="15">
        <v>58</v>
      </c>
      <c r="I1253" s="15">
        <v>87</v>
      </c>
      <c r="J1253" s="15">
        <v>20</v>
      </c>
      <c r="K1253" s="15">
        <v>0</v>
      </c>
      <c r="L1253" s="15">
        <v>0</v>
      </c>
      <c r="M1253" s="15">
        <v>165</v>
      </c>
    </row>
    <row r="1254" spans="1:13" x14ac:dyDescent="0.2">
      <c r="A1254" s="14" t="s">
        <v>12</v>
      </c>
      <c r="B1254" s="14" t="s">
        <v>20</v>
      </c>
      <c r="C1254" s="14" t="s">
        <v>30</v>
      </c>
      <c r="D1254" s="14" t="s">
        <v>85</v>
      </c>
      <c r="E1254" s="101">
        <v>1</v>
      </c>
      <c r="F1254" s="14">
        <v>2021</v>
      </c>
      <c r="G1254" s="15">
        <v>451.12523460101482</v>
      </c>
      <c r="H1254" s="15">
        <v>26</v>
      </c>
      <c r="I1254" s="15">
        <v>0</v>
      </c>
      <c r="J1254" s="15">
        <v>3</v>
      </c>
      <c r="K1254" s="15">
        <v>0</v>
      </c>
      <c r="L1254" s="15">
        <v>0</v>
      </c>
      <c r="M1254" s="15">
        <v>29</v>
      </c>
    </row>
    <row r="1255" spans="1:13" x14ac:dyDescent="0.2">
      <c r="A1255" s="14" t="s">
        <v>11</v>
      </c>
      <c r="B1255" s="14" t="s">
        <v>17</v>
      </c>
      <c r="C1255" s="14" t="s">
        <v>30</v>
      </c>
      <c r="D1255" s="14" t="s">
        <v>85</v>
      </c>
      <c r="E1255" s="101">
        <v>3</v>
      </c>
      <c r="F1255" s="14">
        <v>2004</v>
      </c>
      <c r="G1255" s="15">
        <v>436.70287538729474</v>
      </c>
      <c r="H1255" s="15">
        <v>571</v>
      </c>
      <c r="I1255" s="15">
        <v>0</v>
      </c>
      <c r="J1255" s="15">
        <v>0</v>
      </c>
      <c r="K1255" s="15">
        <v>0</v>
      </c>
      <c r="L1255" s="15">
        <v>0</v>
      </c>
      <c r="M1255" s="15">
        <v>571</v>
      </c>
    </row>
    <row r="1256" spans="1:13" x14ac:dyDescent="0.2">
      <c r="A1256" s="14" t="s">
        <v>15</v>
      </c>
      <c r="B1256" s="14" t="s">
        <v>27</v>
      </c>
      <c r="C1256" s="14" t="s">
        <v>30</v>
      </c>
      <c r="D1256" s="14" t="s">
        <v>85</v>
      </c>
      <c r="E1256" s="101">
        <v>1</v>
      </c>
      <c r="F1256" s="14">
        <v>2021</v>
      </c>
      <c r="G1256" s="15">
        <v>724.18833011692595</v>
      </c>
      <c r="H1256" s="15">
        <v>60</v>
      </c>
      <c r="I1256" s="15">
        <v>26</v>
      </c>
      <c r="J1256" s="15">
        <v>49</v>
      </c>
      <c r="K1256" s="15">
        <v>606</v>
      </c>
      <c r="L1256" s="15">
        <v>199.98000000000002</v>
      </c>
      <c r="M1256" s="15">
        <v>334.98</v>
      </c>
    </row>
    <row r="1257" spans="1:13" x14ac:dyDescent="0.2">
      <c r="A1257" s="14" t="s">
        <v>15</v>
      </c>
      <c r="B1257" s="14" t="s">
        <v>26</v>
      </c>
      <c r="C1257" s="14" t="s">
        <v>79</v>
      </c>
      <c r="D1257" s="14" t="s">
        <v>104</v>
      </c>
      <c r="E1257" s="101">
        <v>3</v>
      </c>
      <c r="F1257" s="14">
        <v>2006</v>
      </c>
      <c r="G1257" s="15">
        <v>653.26807194253558</v>
      </c>
      <c r="H1257" s="15">
        <v>740</v>
      </c>
      <c r="I1257" s="15">
        <v>63</v>
      </c>
      <c r="J1257" s="15">
        <v>15</v>
      </c>
      <c r="K1257" s="15">
        <v>13</v>
      </c>
      <c r="L1257" s="15">
        <v>4.29</v>
      </c>
      <c r="M1257" s="15">
        <v>822.29</v>
      </c>
    </row>
    <row r="1258" spans="1:13" x14ac:dyDescent="0.2">
      <c r="A1258" s="14" t="s">
        <v>15</v>
      </c>
      <c r="B1258" s="14" t="s">
        <v>26</v>
      </c>
      <c r="C1258" s="14" t="s">
        <v>28</v>
      </c>
      <c r="D1258" s="14" t="s">
        <v>80</v>
      </c>
      <c r="E1258" s="101">
        <v>3</v>
      </c>
      <c r="F1258" s="14">
        <v>1971</v>
      </c>
      <c r="G1258" s="15">
        <v>277.7838092409304</v>
      </c>
      <c r="H1258" s="15">
        <v>1321</v>
      </c>
      <c r="I1258" s="15">
        <v>0</v>
      </c>
      <c r="J1258" s="15">
        <v>9</v>
      </c>
      <c r="K1258" s="15">
        <v>0</v>
      </c>
      <c r="L1258" s="15">
        <v>0</v>
      </c>
      <c r="M1258" s="15">
        <v>1330</v>
      </c>
    </row>
    <row r="1259" spans="1:13" x14ac:dyDescent="0.2">
      <c r="A1259" s="14" t="s">
        <v>11</v>
      </c>
      <c r="B1259" s="14" t="s">
        <v>18</v>
      </c>
      <c r="C1259" s="14" t="s">
        <v>29</v>
      </c>
      <c r="D1259" s="14" t="s">
        <v>84</v>
      </c>
      <c r="E1259" s="101">
        <v>3</v>
      </c>
      <c r="F1259" s="14">
        <v>2007</v>
      </c>
      <c r="G1259" s="15">
        <v>438.90428261984181</v>
      </c>
      <c r="H1259" s="15">
        <v>1184</v>
      </c>
      <c r="I1259" s="15">
        <v>0</v>
      </c>
      <c r="J1259" s="15">
        <v>0</v>
      </c>
      <c r="K1259" s="15">
        <v>4</v>
      </c>
      <c r="L1259" s="15">
        <v>1.32</v>
      </c>
      <c r="M1259" s="15">
        <v>1185.32</v>
      </c>
    </row>
    <row r="1260" spans="1:13" x14ac:dyDescent="0.2">
      <c r="A1260" s="14" t="s">
        <v>14</v>
      </c>
      <c r="B1260" s="14" t="s">
        <v>24</v>
      </c>
      <c r="C1260" s="14" t="s">
        <v>79</v>
      </c>
      <c r="D1260" s="14" t="s">
        <v>86</v>
      </c>
      <c r="E1260" s="101">
        <v>3</v>
      </c>
      <c r="F1260" s="14">
        <v>2011</v>
      </c>
      <c r="G1260" s="15">
        <v>536.09822438699075</v>
      </c>
      <c r="H1260" s="15">
        <v>322</v>
      </c>
      <c r="I1260" s="15">
        <v>86</v>
      </c>
      <c r="J1260" s="15">
        <v>213</v>
      </c>
      <c r="K1260" s="15">
        <v>0</v>
      </c>
      <c r="L1260" s="15">
        <v>0</v>
      </c>
      <c r="M1260" s="15">
        <v>621</v>
      </c>
    </row>
    <row r="1261" spans="1:13" x14ac:dyDescent="0.2">
      <c r="A1261" s="14" t="s">
        <v>12</v>
      </c>
      <c r="B1261" s="14" t="s">
        <v>19</v>
      </c>
      <c r="C1261" s="14" t="s">
        <v>31</v>
      </c>
      <c r="D1261" s="14" t="s">
        <v>87</v>
      </c>
      <c r="E1261" s="101">
        <v>1</v>
      </c>
      <c r="F1261" s="14">
        <v>2021</v>
      </c>
      <c r="G1261" s="15">
        <v>470.95519994728124</v>
      </c>
      <c r="H1261" s="15">
        <v>4</v>
      </c>
      <c r="I1261" s="15">
        <v>0</v>
      </c>
      <c r="J1261" s="15">
        <v>2</v>
      </c>
      <c r="K1261" s="15">
        <v>0</v>
      </c>
      <c r="L1261" s="15">
        <v>0</v>
      </c>
      <c r="M1261" s="15">
        <v>6</v>
      </c>
    </row>
    <row r="1262" spans="1:13" x14ac:dyDescent="0.2">
      <c r="A1262" s="14" t="s">
        <v>13</v>
      </c>
      <c r="B1262" s="14" t="s">
        <v>22</v>
      </c>
      <c r="C1262" s="14" t="s">
        <v>79</v>
      </c>
      <c r="D1262" s="14" t="s">
        <v>104</v>
      </c>
      <c r="E1262" s="101">
        <v>1</v>
      </c>
      <c r="F1262" s="14">
        <v>2020</v>
      </c>
      <c r="G1262" s="15">
        <v>716.3788730907346</v>
      </c>
      <c r="H1262" s="15">
        <v>225</v>
      </c>
      <c r="I1262" s="15">
        <v>0</v>
      </c>
      <c r="J1262" s="15">
        <v>184</v>
      </c>
      <c r="K1262" s="15">
        <v>0</v>
      </c>
      <c r="L1262" s="15">
        <v>0</v>
      </c>
      <c r="M1262" s="15">
        <v>409</v>
      </c>
    </row>
    <row r="1263" spans="1:13" x14ac:dyDescent="0.2">
      <c r="A1263" s="14" t="s">
        <v>13</v>
      </c>
      <c r="B1263" s="14" t="s">
        <v>21</v>
      </c>
      <c r="C1263" s="14" t="s">
        <v>28</v>
      </c>
      <c r="D1263" s="14" t="s">
        <v>80</v>
      </c>
      <c r="E1263" s="101">
        <v>2</v>
      </c>
      <c r="F1263" s="14">
        <v>2017</v>
      </c>
      <c r="G1263" s="15">
        <v>662.25696197651507</v>
      </c>
      <c r="H1263" s="15">
        <v>303</v>
      </c>
      <c r="I1263" s="15">
        <v>0</v>
      </c>
      <c r="J1263" s="15">
        <v>0</v>
      </c>
      <c r="K1263" s="15">
        <v>0</v>
      </c>
      <c r="L1263" s="15">
        <v>0</v>
      </c>
      <c r="M1263" s="15">
        <v>303</v>
      </c>
    </row>
    <row r="1264" spans="1:13" x14ac:dyDescent="0.2">
      <c r="A1264" s="14" t="s">
        <v>13</v>
      </c>
      <c r="B1264" s="14" t="s">
        <v>21</v>
      </c>
      <c r="C1264" s="14" t="s">
        <v>30</v>
      </c>
      <c r="D1264" s="14" t="s">
        <v>85</v>
      </c>
      <c r="E1264" s="101">
        <v>2</v>
      </c>
      <c r="F1264" s="14">
        <v>2017</v>
      </c>
      <c r="G1264" s="15">
        <v>566.79982396132675</v>
      </c>
      <c r="H1264" s="15">
        <v>157</v>
      </c>
      <c r="I1264" s="15">
        <v>185</v>
      </c>
      <c r="J1264" s="15">
        <v>17</v>
      </c>
      <c r="K1264" s="15">
        <v>132</v>
      </c>
      <c r="L1264" s="15">
        <v>43.56</v>
      </c>
      <c r="M1264" s="15">
        <v>402.56</v>
      </c>
    </row>
    <row r="1265" spans="1:13" x14ac:dyDescent="0.2">
      <c r="A1265" s="14" t="s">
        <v>13</v>
      </c>
      <c r="B1265" s="14" t="s">
        <v>22</v>
      </c>
      <c r="C1265" s="14" t="s">
        <v>28</v>
      </c>
      <c r="D1265" s="14" t="s">
        <v>80</v>
      </c>
      <c r="E1265" s="101">
        <v>3</v>
      </c>
      <c r="F1265" s="14">
        <v>2013</v>
      </c>
      <c r="G1265" s="15">
        <v>647.49034415556184</v>
      </c>
      <c r="H1265" s="15">
        <v>119</v>
      </c>
      <c r="I1265" s="15">
        <v>192</v>
      </c>
      <c r="J1265" s="15">
        <v>75</v>
      </c>
      <c r="K1265" s="15">
        <v>0</v>
      </c>
      <c r="L1265" s="15">
        <v>0</v>
      </c>
      <c r="M1265" s="15">
        <v>386</v>
      </c>
    </row>
    <row r="1266" spans="1:13" x14ac:dyDescent="0.2">
      <c r="A1266" s="14" t="s">
        <v>13</v>
      </c>
      <c r="B1266" s="14" t="s">
        <v>22</v>
      </c>
      <c r="C1266" s="14" t="s">
        <v>79</v>
      </c>
      <c r="D1266" s="14" t="s">
        <v>104</v>
      </c>
      <c r="E1266" s="101">
        <v>2</v>
      </c>
      <c r="F1266" s="14">
        <v>2014</v>
      </c>
      <c r="G1266" s="15">
        <v>591.67081204713361</v>
      </c>
      <c r="H1266" s="15">
        <v>263</v>
      </c>
      <c r="I1266" s="15">
        <v>8</v>
      </c>
      <c r="J1266" s="15">
        <v>303</v>
      </c>
      <c r="K1266" s="15">
        <v>19</v>
      </c>
      <c r="L1266" s="15">
        <v>6.2700000000000005</v>
      </c>
      <c r="M1266" s="15">
        <v>580.27</v>
      </c>
    </row>
    <row r="1267" spans="1:13" x14ac:dyDescent="0.2">
      <c r="A1267" s="14" t="s">
        <v>13</v>
      </c>
      <c r="B1267" s="14" t="s">
        <v>22</v>
      </c>
      <c r="C1267" s="14" t="s">
        <v>28</v>
      </c>
      <c r="D1267" s="14" t="s">
        <v>81</v>
      </c>
      <c r="E1267" s="101">
        <v>3</v>
      </c>
      <c r="F1267" s="14">
        <v>2011</v>
      </c>
      <c r="G1267" s="15">
        <v>502.38770118303586</v>
      </c>
      <c r="H1267" s="15">
        <v>127</v>
      </c>
      <c r="I1267" s="15">
        <v>142</v>
      </c>
      <c r="J1267" s="15">
        <v>270</v>
      </c>
      <c r="K1267" s="15">
        <v>978</v>
      </c>
      <c r="L1267" s="15">
        <v>322.74</v>
      </c>
      <c r="M1267" s="15">
        <v>861.74</v>
      </c>
    </row>
    <row r="1268" spans="1:13" x14ac:dyDescent="0.2">
      <c r="A1268" s="14" t="s">
        <v>14</v>
      </c>
      <c r="B1268" s="14" t="s">
        <v>25</v>
      </c>
      <c r="C1268" s="14" t="s">
        <v>30</v>
      </c>
      <c r="D1268" s="14" t="s">
        <v>85</v>
      </c>
      <c r="E1268" s="101">
        <v>1</v>
      </c>
      <c r="F1268" s="14">
        <v>2019</v>
      </c>
      <c r="G1268" s="15">
        <v>623.7249612901511</v>
      </c>
      <c r="H1268" s="15">
        <v>139</v>
      </c>
      <c r="I1268" s="15">
        <v>49</v>
      </c>
      <c r="J1268" s="15">
        <v>15</v>
      </c>
      <c r="K1268" s="15">
        <v>0</v>
      </c>
      <c r="L1268" s="15">
        <v>0</v>
      </c>
      <c r="M1268" s="15">
        <v>203</v>
      </c>
    </row>
    <row r="1269" spans="1:13" x14ac:dyDescent="0.2">
      <c r="A1269" s="14" t="s">
        <v>14</v>
      </c>
      <c r="B1269" s="14" t="s">
        <v>24</v>
      </c>
      <c r="C1269" s="14" t="s">
        <v>30</v>
      </c>
      <c r="D1269" s="14" t="s">
        <v>85</v>
      </c>
      <c r="E1269" s="101">
        <v>2</v>
      </c>
      <c r="F1269" s="14">
        <v>2018</v>
      </c>
      <c r="G1269" s="15">
        <v>595.76199759638655</v>
      </c>
      <c r="H1269" s="15">
        <v>469</v>
      </c>
      <c r="I1269" s="15">
        <v>0</v>
      </c>
      <c r="J1269" s="15">
        <v>42</v>
      </c>
      <c r="K1269" s="15">
        <v>0</v>
      </c>
      <c r="L1269" s="15">
        <v>0</v>
      </c>
      <c r="M1269" s="15">
        <v>511</v>
      </c>
    </row>
    <row r="1270" spans="1:13" x14ac:dyDescent="0.2">
      <c r="A1270" s="14" t="s">
        <v>15</v>
      </c>
      <c r="B1270" s="14" t="s">
        <v>27</v>
      </c>
      <c r="C1270" s="14" t="s">
        <v>30</v>
      </c>
      <c r="D1270" s="14" t="s">
        <v>85</v>
      </c>
      <c r="E1270" s="101">
        <v>3</v>
      </c>
      <c r="F1270" s="14">
        <v>2008</v>
      </c>
      <c r="G1270" s="15">
        <v>508.94683139701317</v>
      </c>
      <c r="H1270" s="15">
        <v>56</v>
      </c>
      <c r="I1270" s="15">
        <v>0</v>
      </c>
      <c r="J1270" s="15">
        <v>2</v>
      </c>
      <c r="K1270" s="15">
        <v>0</v>
      </c>
      <c r="L1270" s="15">
        <v>0</v>
      </c>
      <c r="M1270" s="15">
        <v>58</v>
      </c>
    </row>
    <row r="1271" spans="1:13" x14ac:dyDescent="0.2">
      <c r="A1271" s="14" t="s">
        <v>11</v>
      </c>
      <c r="B1271" s="14" t="s">
        <v>17</v>
      </c>
      <c r="C1271" s="14" t="s">
        <v>30</v>
      </c>
      <c r="D1271" s="14" t="s">
        <v>85</v>
      </c>
      <c r="E1271" s="101">
        <v>1</v>
      </c>
      <c r="F1271" s="14">
        <v>2020</v>
      </c>
      <c r="G1271" s="15">
        <v>629.75655111898232</v>
      </c>
      <c r="H1271" s="15">
        <v>40</v>
      </c>
      <c r="I1271" s="15">
        <v>33</v>
      </c>
      <c r="J1271" s="15">
        <v>240</v>
      </c>
      <c r="K1271" s="15">
        <v>92</v>
      </c>
      <c r="L1271" s="15">
        <v>30.360000000000003</v>
      </c>
      <c r="M1271" s="15">
        <v>343.36</v>
      </c>
    </row>
    <row r="1272" spans="1:13" x14ac:dyDescent="0.2">
      <c r="A1272" s="14" t="s">
        <v>12</v>
      </c>
      <c r="B1272" s="14" t="s">
        <v>20</v>
      </c>
      <c r="C1272" s="14" t="s">
        <v>28</v>
      </c>
      <c r="D1272" s="14" t="s">
        <v>80</v>
      </c>
      <c r="E1272" s="101">
        <v>3</v>
      </c>
      <c r="F1272" s="14">
        <v>2013</v>
      </c>
      <c r="G1272" s="15">
        <v>751.84338248516303</v>
      </c>
      <c r="H1272" s="15">
        <v>457</v>
      </c>
      <c r="I1272" s="15">
        <v>0</v>
      </c>
      <c r="J1272" s="15">
        <v>0</v>
      </c>
      <c r="K1272" s="15">
        <v>0</v>
      </c>
      <c r="L1272" s="15">
        <v>0</v>
      </c>
      <c r="M1272" s="15">
        <v>457</v>
      </c>
    </row>
    <row r="1273" spans="1:13" x14ac:dyDescent="0.2">
      <c r="A1273" s="14" t="s">
        <v>13</v>
      </c>
      <c r="B1273" s="14" t="s">
        <v>23</v>
      </c>
      <c r="C1273" s="14" t="s">
        <v>79</v>
      </c>
      <c r="D1273" s="14" t="s">
        <v>104</v>
      </c>
      <c r="E1273" s="101">
        <v>3</v>
      </c>
      <c r="F1273" s="14">
        <v>2006</v>
      </c>
      <c r="G1273" s="15">
        <v>355.50124512736653</v>
      </c>
      <c r="H1273" s="15">
        <v>18</v>
      </c>
      <c r="I1273" s="15">
        <v>41</v>
      </c>
      <c r="J1273" s="15">
        <v>0</v>
      </c>
      <c r="K1273" s="15">
        <v>5</v>
      </c>
      <c r="L1273" s="15">
        <v>1.6500000000000001</v>
      </c>
      <c r="M1273" s="15">
        <v>60.65</v>
      </c>
    </row>
    <row r="1274" spans="1:13" x14ac:dyDescent="0.2">
      <c r="A1274" s="14" t="s">
        <v>13</v>
      </c>
      <c r="B1274" s="14" t="s">
        <v>22</v>
      </c>
      <c r="C1274" s="14" t="s">
        <v>30</v>
      </c>
      <c r="D1274" s="14" t="s">
        <v>85</v>
      </c>
      <c r="E1274" s="101">
        <v>3</v>
      </c>
      <c r="F1274" s="14">
        <v>2010</v>
      </c>
      <c r="G1274" s="15">
        <v>359.97983093860699</v>
      </c>
      <c r="H1274" s="15">
        <v>180</v>
      </c>
      <c r="I1274" s="15">
        <v>148</v>
      </c>
      <c r="J1274" s="15">
        <v>19</v>
      </c>
      <c r="K1274" s="15">
        <v>14</v>
      </c>
      <c r="L1274" s="15">
        <v>4.62</v>
      </c>
      <c r="M1274" s="15">
        <v>351.62</v>
      </c>
    </row>
    <row r="1275" spans="1:13" x14ac:dyDescent="0.2">
      <c r="A1275" s="14" t="s">
        <v>13</v>
      </c>
      <c r="B1275" s="14" t="s">
        <v>22</v>
      </c>
      <c r="C1275" s="14" t="s">
        <v>29</v>
      </c>
      <c r="D1275" s="14" t="s">
        <v>84</v>
      </c>
      <c r="E1275" s="101">
        <v>1</v>
      </c>
      <c r="F1275" s="14">
        <v>2020</v>
      </c>
      <c r="G1275" s="15">
        <v>779.99323909942416</v>
      </c>
      <c r="H1275" s="15">
        <v>53</v>
      </c>
      <c r="I1275" s="15">
        <v>0</v>
      </c>
      <c r="J1275" s="15">
        <v>0</v>
      </c>
      <c r="K1275" s="15">
        <v>0</v>
      </c>
      <c r="L1275" s="15">
        <v>0</v>
      </c>
      <c r="M1275" s="15">
        <v>53</v>
      </c>
    </row>
    <row r="1276" spans="1:13" x14ac:dyDescent="0.2">
      <c r="A1276" s="14" t="s">
        <v>15</v>
      </c>
      <c r="B1276" s="14" t="s">
        <v>27</v>
      </c>
      <c r="C1276" s="14" t="s">
        <v>28</v>
      </c>
      <c r="D1276" s="14" t="s">
        <v>80</v>
      </c>
      <c r="E1276" s="101">
        <v>2</v>
      </c>
      <c r="F1276" s="14">
        <v>2017</v>
      </c>
      <c r="G1276" s="15">
        <v>888.95404516832605</v>
      </c>
      <c r="H1276" s="15">
        <v>334</v>
      </c>
      <c r="I1276" s="15">
        <v>0</v>
      </c>
      <c r="J1276" s="15">
        <v>0</v>
      </c>
      <c r="K1276" s="15">
        <v>0</v>
      </c>
      <c r="L1276" s="15">
        <v>0</v>
      </c>
      <c r="M1276" s="15">
        <v>334</v>
      </c>
    </row>
    <row r="1277" spans="1:13" x14ac:dyDescent="0.2">
      <c r="A1277" s="14" t="s">
        <v>13</v>
      </c>
      <c r="B1277" s="14" t="s">
        <v>22</v>
      </c>
      <c r="C1277" s="14" t="s">
        <v>28</v>
      </c>
      <c r="D1277" s="14" t="s">
        <v>81</v>
      </c>
      <c r="E1277" s="101">
        <v>2</v>
      </c>
      <c r="F1277" s="14">
        <v>2014</v>
      </c>
      <c r="G1277" s="15">
        <v>617.8316455289397</v>
      </c>
      <c r="H1277" s="15">
        <v>39</v>
      </c>
      <c r="I1277" s="15">
        <v>90</v>
      </c>
      <c r="J1277" s="15">
        <v>39</v>
      </c>
      <c r="K1277" s="15">
        <v>39</v>
      </c>
      <c r="L1277" s="15">
        <v>12.870000000000001</v>
      </c>
      <c r="M1277" s="15">
        <v>180.87</v>
      </c>
    </row>
    <row r="1278" spans="1:13" x14ac:dyDescent="0.2">
      <c r="A1278" s="14" t="s">
        <v>14</v>
      </c>
      <c r="B1278" s="14" t="s">
        <v>24</v>
      </c>
      <c r="C1278" s="14" t="s">
        <v>30</v>
      </c>
      <c r="D1278" s="14" t="s">
        <v>85</v>
      </c>
      <c r="E1278" s="101">
        <v>3</v>
      </c>
      <c r="F1278" s="14">
        <v>2013</v>
      </c>
      <c r="G1278" s="15">
        <v>798.17149504443069</v>
      </c>
      <c r="H1278" s="15">
        <v>264</v>
      </c>
      <c r="I1278" s="15">
        <v>32</v>
      </c>
      <c r="J1278" s="15">
        <v>100</v>
      </c>
      <c r="K1278" s="15">
        <v>154</v>
      </c>
      <c r="L1278" s="15">
        <v>50.82</v>
      </c>
      <c r="M1278" s="15">
        <v>446.82</v>
      </c>
    </row>
    <row r="1279" spans="1:13" x14ac:dyDescent="0.2">
      <c r="A1279" s="14" t="s">
        <v>13</v>
      </c>
      <c r="B1279" s="14" t="s">
        <v>22</v>
      </c>
      <c r="C1279" s="14" t="s">
        <v>79</v>
      </c>
      <c r="D1279" s="14" t="s">
        <v>104</v>
      </c>
      <c r="E1279" s="101">
        <v>3</v>
      </c>
      <c r="F1279" s="14">
        <v>2001</v>
      </c>
      <c r="G1279" s="15">
        <v>320.05723885461845</v>
      </c>
      <c r="H1279" s="15">
        <v>100</v>
      </c>
      <c r="I1279" s="15">
        <v>306</v>
      </c>
      <c r="J1279" s="15">
        <v>34</v>
      </c>
      <c r="K1279" s="15">
        <v>0</v>
      </c>
      <c r="L1279" s="15">
        <v>0</v>
      </c>
      <c r="M1279" s="15">
        <v>440</v>
      </c>
    </row>
    <row r="1280" spans="1:13" x14ac:dyDescent="0.2">
      <c r="A1280" s="14" t="s">
        <v>15</v>
      </c>
      <c r="B1280" s="14" t="s">
        <v>26</v>
      </c>
      <c r="C1280" s="14" t="s">
        <v>30</v>
      </c>
      <c r="D1280" s="14" t="s">
        <v>85</v>
      </c>
      <c r="E1280" s="101">
        <v>2</v>
      </c>
      <c r="F1280" s="14">
        <v>2014</v>
      </c>
      <c r="G1280" s="15">
        <v>884.00515554214155</v>
      </c>
      <c r="H1280" s="15">
        <v>300</v>
      </c>
      <c r="I1280" s="15">
        <v>189</v>
      </c>
      <c r="J1280" s="15">
        <v>1</v>
      </c>
      <c r="K1280" s="15">
        <v>135</v>
      </c>
      <c r="L1280" s="15">
        <v>44.550000000000004</v>
      </c>
      <c r="M1280" s="15">
        <v>534.54999999999995</v>
      </c>
    </row>
    <row r="1281" spans="1:13" x14ac:dyDescent="0.2">
      <c r="A1281" s="14" t="s">
        <v>13</v>
      </c>
      <c r="B1281" s="14" t="s">
        <v>22</v>
      </c>
      <c r="C1281" s="14" t="s">
        <v>79</v>
      </c>
      <c r="D1281" s="14" t="s">
        <v>104</v>
      </c>
      <c r="E1281" s="101">
        <v>2</v>
      </c>
      <c r="F1281" s="14">
        <v>2014</v>
      </c>
      <c r="G1281" s="15">
        <v>592.08689559990933</v>
      </c>
      <c r="H1281" s="15">
        <v>290</v>
      </c>
      <c r="I1281" s="15">
        <v>41</v>
      </c>
      <c r="J1281" s="15">
        <v>0</v>
      </c>
      <c r="K1281" s="15">
        <v>305</v>
      </c>
      <c r="L1281" s="15">
        <v>100.65</v>
      </c>
      <c r="M1281" s="15">
        <v>431.65</v>
      </c>
    </row>
    <row r="1282" spans="1:13" x14ac:dyDescent="0.2">
      <c r="A1282" s="14" t="s">
        <v>13</v>
      </c>
      <c r="B1282" s="14" t="s">
        <v>22</v>
      </c>
      <c r="C1282" s="14" t="s">
        <v>31</v>
      </c>
      <c r="D1282" s="14" t="s">
        <v>87</v>
      </c>
      <c r="E1282" s="101">
        <v>3</v>
      </c>
      <c r="F1282" s="14">
        <v>2006</v>
      </c>
      <c r="G1282" s="15">
        <v>401.24838836269851</v>
      </c>
      <c r="H1282" s="15">
        <v>117</v>
      </c>
      <c r="I1282" s="15">
        <v>0</v>
      </c>
      <c r="J1282" s="15">
        <v>43</v>
      </c>
      <c r="K1282" s="15">
        <v>34</v>
      </c>
      <c r="L1282" s="15">
        <v>11.22</v>
      </c>
      <c r="M1282" s="15">
        <v>171.22</v>
      </c>
    </row>
    <row r="1283" spans="1:13" x14ac:dyDescent="0.2">
      <c r="A1283" s="14" t="s">
        <v>14</v>
      </c>
      <c r="B1283" s="14" t="s">
        <v>25</v>
      </c>
      <c r="C1283" s="14" t="s">
        <v>30</v>
      </c>
      <c r="D1283" s="14" t="s">
        <v>85</v>
      </c>
      <c r="E1283" s="101">
        <v>3</v>
      </c>
      <c r="F1283" s="14">
        <v>2012</v>
      </c>
      <c r="G1283" s="15">
        <v>438.5175577870296</v>
      </c>
      <c r="H1283" s="15">
        <v>463</v>
      </c>
      <c r="I1283" s="15">
        <v>0</v>
      </c>
      <c r="J1283" s="15">
        <v>65</v>
      </c>
      <c r="K1283" s="15">
        <v>29</v>
      </c>
      <c r="L1283" s="15">
        <v>9.57</v>
      </c>
      <c r="M1283" s="15">
        <v>537.57000000000005</v>
      </c>
    </row>
    <row r="1284" spans="1:13" x14ac:dyDescent="0.2">
      <c r="A1284" s="14" t="s">
        <v>13</v>
      </c>
      <c r="B1284" s="14" t="s">
        <v>22</v>
      </c>
      <c r="C1284" s="14" t="s">
        <v>79</v>
      </c>
      <c r="D1284" s="14" t="s">
        <v>104</v>
      </c>
      <c r="E1284" s="101">
        <v>3</v>
      </c>
      <c r="F1284" s="14">
        <v>2007</v>
      </c>
      <c r="G1284" s="15">
        <v>553.22809188549024</v>
      </c>
      <c r="H1284" s="15">
        <v>32</v>
      </c>
      <c r="I1284" s="15">
        <v>297</v>
      </c>
      <c r="J1284" s="15">
        <v>31</v>
      </c>
      <c r="K1284" s="15">
        <v>5</v>
      </c>
      <c r="L1284" s="15">
        <v>1.6500000000000001</v>
      </c>
      <c r="M1284" s="15">
        <v>361.65</v>
      </c>
    </row>
    <row r="1285" spans="1:13" x14ac:dyDescent="0.2">
      <c r="A1285" s="14" t="s">
        <v>15</v>
      </c>
      <c r="B1285" s="14" t="s">
        <v>26</v>
      </c>
      <c r="C1285" s="14" t="s">
        <v>79</v>
      </c>
      <c r="D1285" s="14" t="s">
        <v>104</v>
      </c>
      <c r="E1285" s="101">
        <v>1</v>
      </c>
      <c r="F1285" s="14">
        <v>2019</v>
      </c>
      <c r="G1285" s="15">
        <v>687.25732526443562</v>
      </c>
      <c r="H1285" s="15">
        <v>388</v>
      </c>
      <c r="I1285" s="15">
        <v>0</v>
      </c>
      <c r="J1285" s="15">
        <v>0</v>
      </c>
      <c r="K1285" s="15">
        <v>18</v>
      </c>
      <c r="L1285" s="15">
        <v>5.94</v>
      </c>
      <c r="M1285" s="15">
        <v>393.94</v>
      </c>
    </row>
    <row r="1286" spans="1:13" x14ac:dyDescent="0.2">
      <c r="A1286" s="14" t="s">
        <v>15</v>
      </c>
      <c r="B1286" s="14" t="s">
        <v>27</v>
      </c>
      <c r="C1286" s="14" t="s">
        <v>30</v>
      </c>
      <c r="D1286" s="14" t="s">
        <v>85</v>
      </c>
      <c r="E1286" s="101">
        <v>2</v>
      </c>
      <c r="F1286" s="14">
        <v>2017</v>
      </c>
      <c r="G1286" s="15">
        <v>797.95744053794533</v>
      </c>
      <c r="H1286" s="15">
        <v>312</v>
      </c>
      <c r="I1286" s="15">
        <v>0</v>
      </c>
      <c r="J1286" s="15">
        <v>313</v>
      </c>
      <c r="K1286" s="15">
        <v>0</v>
      </c>
      <c r="L1286" s="15">
        <v>0</v>
      </c>
      <c r="M1286" s="15">
        <v>625</v>
      </c>
    </row>
    <row r="1287" spans="1:13" x14ac:dyDescent="0.2">
      <c r="A1287" s="14" t="s">
        <v>15</v>
      </c>
      <c r="B1287" s="14" t="s">
        <v>27</v>
      </c>
      <c r="C1287" s="14" t="s">
        <v>31</v>
      </c>
      <c r="D1287" s="14" t="s">
        <v>87</v>
      </c>
      <c r="E1287" s="101">
        <v>3</v>
      </c>
      <c r="F1287" s="14">
        <v>2006</v>
      </c>
      <c r="G1287" s="15">
        <v>468.4667123765289</v>
      </c>
      <c r="H1287" s="15">
        <v>581</v>
      </c>
      <c r="I1287" s="15">
        <v>0</v>
      </c>
      <c r="J1287" s="15">
        <v>0</v>
      </c>
      <c r="K1287" s="15">
        <v>1050</v>
      </c>
      <c r="L1287" s="15">
        <v>346.5</v>
      </c>
      <c r="M1287" s="15">
        <v>927.5</v>
      </c>
    </row>
    <row r="1288" spans="1:13" x14ac:dyDescent="0.2">
      <c r="A1288" s="14" t="s">
        <v>11</v>
      </c>
      <c r="B1288" s="14" t="s">
        <v>17</v>
      </c>
      <c r="C1288" s="14" t="s">
        <v>31</v>
      </c>
      <c r="D1288" s="14" t="s">
        <v>87</v>
      </c>
      <c r="E1288" s="101">
        <v>2</v>
      </c>
      <c r="F1288" s="14">
        <v>2015</v>
      </c>
      <c r="G1288" s="15">
        <v>548.05224812675056</v>
      </c>
      <c r="H1288" s="15">
        <v>96</v>
      </c>
      <c r="I1288" s="15">
        <v>0</v>
      </c>
      <c r="J1288" s="15">
        <v>55</v>
      </c>
      <c r="K1288" s="15">
        <v>0</v>
      </c>
      <c r="L1288" s="15">
        <v>0</v>
      </c>
      <c r="M1288" s="15">
        <v>151</v>
      </c>
    </row>
    <row r="1289" spans="1:13" x14ac:dyDescent="0.2">
      <c r="A1289" s="14" t="s">
        <v>14</v>
      </c>
      <c r="B1289" s="14" t="s">
        <v>24</v>
      </c>
      <c r="C1289" s="14" t="s">
        <v>79</v>
      </c>
      <c r="D1289" s="14" t="s">
        <v>104</v>
      </c>
      <c r="E1289" s="101">
        <v>3</v>
      </c>
      <c r="F1289" s="14">
        <v>2011</v>
      </c>
      <c r="G1289" s="15">
        <v>696.71495431245819</v>
      </c>
      <c r="H1289" s="15">
        <v>248</v>
      </c>
      <c r="I1289" s="15">
        <v>41</v>
      </c>
      <c r="J1289" s="15">
        <v>16</v>
      </c>
      <c r="K1289" s="15">
        <v>50</v>
      </c>
      <c r="L1289" s="15">
        <v>16.5</v>
      </c>
      <c r="M1289" s="15">
        <v>321.5</v>
      </c>
    </row>
    <row r="1290" spans="1:13" x14ac:dyDescent="0.2">
      <c r="A1290" s="14" t="s">
        <v>11</v>
      </c>
      <c r="B1290" s="14" t="s">
        <v>16</v>
      </c>
      <c r="C1290" s="14" t="s">
        <v>79</v>
      </c>
      <c r="D1290" s="14" t="s">
        <v>104</v>
      </c>
      <c r="E1290" s="101">
        <v>1</v>
      </c>
      <c r="F1290" s="14">
        <v>2021</v>
      </c>
      <c r="G1290" s="15">
        <v>501.55717646097031</v>
      </c>
      <c r="H1290" s="15">
        <v>16</v>
      </c>
      <c r="I1290" s="15">
        <v>15</v>
      </c>
      <c r="J1290" s="15">
        <v>0</v>
      </c>
      <c r="K1290" s="15">
        <v>39</v>
      </c>
      <c r="L1290" s="15">
        <v>12.903</v>
      </c>
      <c r="M1290" s="15">
        <v>43.902999999999999</v>
      </c>
    </row>
    <row r="1291" spans="1:13" x14ac:dyDescent="0.2">
      <c r="A1291" s="14" t="s">
        <v>12</v>
      </c>
      <c r="B1291" s="14" t="s">
        <v>19</v>
      </c>
      <c r="C1291" s="14" t="s">
        <v>29</v>
      </c>
      <c r="D1291" s="14" t="s">
        <v>84</v>
      </c>
      <c r="E1291" s="101">
        <v>2</v>
      </c>
      <c r="F1291" s="14">
        <v>2015</v>
      </c>
      <c r="G1291" s="15">
        <v>641.63829855779068</v>
      </c>
      <c r="H1291" s="15">
        <v>63</v>
      </c>
      <c r="I1291" s="15">
        <v>0</v>
      </c>
      <c r="J1291" s="15">
        <v>0</v>
      </c>
      <c r="K1291" s="15">
        <v>0</v>
      </c>
      <c r="L1291" s="15">
        <v>0</v>
      </c>
      <c r="M1291" s="15">
        <v>63</v>
      </c>
    </row>
    <row r="1292" spans="1:13" x14ac:dyDescent="0.2">
      <c r="A1292" s="14" t="s">
        <v>11</v>
      </c>
      <c r="B1292" s="14" t="s">
        <v>16</v>
      </c>
      <c r="C1292" s="14" t="s">
        <v>28</v>
      </c>
      <c r="D1292" s="14" t="s">
        <v>80</v>
      </c>
      <c r="E1292" s="101">
        <v>3</v>
      </c>
      <c r="F1292" s="14">
        <v>2005</v>
      </c>
      <c r="G1292" s="15">
        <v>386.13659281628446</v>
      </c>
      <c r="H1292" s="15">
        <v>747</v>
      </c>
      <c r="I1292" s="15">
        <v>0</v>
      </c>
      <c r="J1292" s="15">
        <v>0</v>
      </c>
      <c r="K1292" s="15">
        <v>0</v>
      </c>
      <c r="L1292" s="15">
        <v>0</v>
      </c>
      <c r="M1292" s="15">
        <v>747</v>
      </c>
    </row>
    <row r="1293" spans="1:13" x14ac:dyDescent="0.2">
      <c r="A1293" s="14" t="s">
        <v>13</v>
      </c>
      <c r="B1293" s="14" t="s">
        <v>22</v>
      </c>
      <c r="C1293" s="14" t="s">
        <v>28</v>
      </c>
      <c r="D1293" s="14" t="s">
        <v>80</v>
      </c>
      <c r="E1293" s="101">
        <v>1</v>
      </c>
      <c r="F1293" s="14">
        <v>2021</v>
      </c>
      <c r="G1293" s="15">
        <v>596.45367172388455</v>
      </c>
      <c r="H1293" s="15">
        <v>37</v>
      </c>
      <c r="I1293" s="15">
        <v>0</v>
      </c>
      <c r="J1293" s="15">
        <v>2</v>
      </c>
      <c r="K1293" s="15">
        <v>0</v>
      </c>
      <c r="L1293" s="15">
        <v>0</v>
      </c>
      <c r="M1293" s="15">
        <v>39</v>
      </c>
    </row>
    <row r="1294" spans="1:13" x14ac:dyDescent="0.2">
      <c r="A1294" s="14" t="s">
        <v>15</v>
      </c>
      <c r="B1294" s="14" t="s">
        <v>26</v>
      </c>
      <c r="C1294" s="14" t="s">
        <v>29</v>
      </c>
      <c r="D1294" s="14" t="s">
        <v>84</v>
      </c>
      <c r="E1294" s="101">
        <v>2</v>
      </c>
      <c r="F1294" s="14">
        <v>2018</v>
      </c>
      <c r="G1294" s="15">
        <v>736.68313637586868</v>
      </c>
      <c r="H1294" s="15">
        <v>171</v>
      </c>
      <c r="I1294" s="15">
        <v>73</v>
      </c>
      <c r="J1294" s="15">
        <v>0</v>
      </c>
      <c r="K1294" s="15">
        <v>0</v>
      </c>
      <c r="L1294" s="15">
        <v>0</v>
      </c>
      <c r="M1294" s="15">
        <v>244</v>
      </c>
    </row>
    <row r="1295" spans="1:13" x14ac:dyDescent="0.2">
      <c r="A1295" s="14" t="s">
        <v>12</v>
      </c>
      <c r="B1295" s="14" t="s">
        <v>19</v>
      </c>
      <c r="C1295" s="14" t="s">
        <v>30</v>
      </c>
      <c r="D1295" s="14" t="s">
        <v>85</v>
      </c>
      <c r="E1295" s="101">
        <v>1</v>
      </c>
      <c r="F1295" s="14">
        <v>2020</v>
      </c>
      <c r="G1295" s="15">
        <v>376.48959346541295</v>
      </c>
      <c r="H1295" s="15">
        <v>122</v>
      </c>
      <c r="I1295" s="15">
        <v>0</v>
      </c>
      <c r="J1295" s="15">
        <v>11</v>
      </c>
      <c r="K1295" s="15">
        <v>0</v>
      </c>
      <c r="L1295" s="15">
        <v>0</v>
      </c>
      <c r="M1295" s="15">
        <v>133</v>
      </c>
    </row>
    <row r="1296" spans="1:13" x14ac:dyDescent="0.2">
      <c r="A1296" s="14" t="s">
        <v>13</v>
      </c>
      <c r="B1296" s="14" t="s">
        <v>21</v>
      </c>
      <c r="C1296" s="14" t="s">
        <v>30</v>
      </c>
      <c r="D1296" s="14" t="s">
        <v>85</v>
      </c>
      <c r="E1296" s="101">
        <v>3</v>
      </c>
      <c r="F1296" s="14">
        <v>2013</v>
      </c>
      <c r="G1296" s="15">
        <v>526.12881922090844</v>
      </c>
      <c r="H1296" s="15">
        <v>217</v>
      </c>
      <c r="I1296" s="15">
        <v>0</v>
      </c>
      <c r="J1296" s="15">
        <v>0</v>
      </c>
      <c r="K1296" s="15">
        <v>0</v>
      </c>
      <c r="L1296" s="15">
        <v>0</v>
      </c>
      <c r="M1296" s="15">
        <v>217</v>
      </c>
    </row>
    <row r="1297" spans="1:13" x14ac:dyDescent="0.2">
      <c r="A1297" s="14" t="s">
        <v>12</v>
      </c>
      <c r="B1297" s="14" t="s">
        <v>20</v>
      </c>
      <c r="C1297" s="14" t="s">
        <v>79</v>
      </c>
      <c r="D1297" s="14" t="s">
        <v>104</v>
      </c>
      <c r="E1297" s="101">
        <v>3</v>
      </c>
      <c r="F1297" s="14">
        <v>2007</v>
      </c>
      <c r="G1297" s="15">
        <v>465.5239807052626</v>
      </c>
      <c r="H1297" s="15">
        <v>554</v>
      </c>
      <c r="I1297" s="15">
        <v>0</v>
      </c>
      <c r="J1297" s="15">
        <v>0</v>
      </c>
      <c r="K1297" s="15">
        <v>0</v>
      </c>
      <c r="L1297" s="15">
        <v>0</v>
      </c>
      <c r="M1297" s="15">
        <v>554</v>
      </c>
    </row>
    <row r="1298" spans="1:13" x14ac:dyDescent="0.2">
      <c r="A1298" s="14" t="s">
        <v>15</v>
      </c>
      <c r="B1298" s="14" t="s">
        <v>27</v>
      </c>
      <c r="C1298" s="14" t="s">
        <v>30</v>
      </c>
      <c r="D1298" s="14" t="s">
        <v>85</v>
      </c>
      <c r="E1298" s="101">
        <v>2</v>
      </c>
      <c r="F1298" s="14">
        <v>2014</v>
      </c>
      <c r="G1298" s="15">
        <v>492.39260432940307</v>
      </c>
      <c r="H1298" s="15">
        <v>603</v>
      </c>
      <c r="I1298" s="15">
        <v>0</v>
      </c>
      <c r="J1298" s="15">
        <v>0</v>
      </c>
      <c r="K1298" s="15">
        <v>440</v>
      </c>
      <c r="L1298" s="15">
        <v>145.20000000000002</v>
      </c>
      <c r="M1298" s="15">
        <v>748.2</v>
      </c>
    </row>
    <row r="1299" spans="1:13" x14ac:dyDescent="0.2">
      <c r="A1299" s="14" t="s">
        <v>11</v>
      </c>
      <c r="B1299" s="14" t="s">
        <v>16</v>
      </c>
      <c r="C1299" s="14" t="s">
        <v>30</v>
      </c>
      <c r="D1299" s="14" t="s">
        <v>85</v>
      </c>
      <c r="E1299" s="101">
        <v>3</v>
      </c>
      <c r="F1299" s="14">
        <v>2009</v>
      </c>
      <c r="G1299" s="15">
        <v>798.63796743484681</v>
      </c>
      <c r="H1299" s="15">
        <v>164</v>
      </c>
      <c r="I1299" s="15">
        <v>0</v>
      </c>
      <c r="J1299" s="15">
        <v>0</v>
      </c>
      <c r="K1299" s="15">
        <v>0</v>
      </c>
      <c r="L1299" s="15">
        <v>0</v>
      </c>
      <c r="M1299" s="15">
        <v>164</v>
      </c>
    </row>
    <row r="1300" spans="1:13" x14ac:dyDescent="0.2">
      <c r="A1300" s="14" t="s">
        <v>14</v>
      </c>
      <c r="B1300" s="14" t="s">
        <v>24</v>
      </c>
      <c r="C1300" s="14" t="s">
        <v>30</v>
      </c>
      <c r="D1300" s="14" t="s">
        <v>85</v>
      </c>
      <c r="E1300" s="101">
        <v>3</v>
      </c>
      <c r="F1300" s="14">
        <v>2001</v>
      </c>
      <c r="G1300" s="15">
        <v>618.36043056270205</v>
      </c>
      <c r="H1300" s="15">
        <v>435</v>
      </c>
      <c r="I1300" s="15">
        <v>301</v>
      </c>
      <c r="J1300" s="15">
        <v>122</v>
      </c>
      <c r="K1300" s="15">
        <v>0</v>
      </c>
      <c r="L1300" s="15">
        <v>0</v>
      </c>
      <c r="M1300" s="15">
        <v>858</v>
      </c>
    </row>
    <row r="1301" spans="1:13" x14ac:dyDescent="0.2">
      <c r="A1301" s="14" t="s">
        <v>11</v>
      </c>
      <c r="B1301" s="14" t="s">
        <v>17</v>
      </c>
      <c r="C1301" s="14" t="s">
        <v>28</v>
      </c>
      <c r="D1301" s="14" t="s">
        <v>80</v>
      </c>
      <c r="E1301" s="101">
        <v>1</v>
      </c>
      <c r="F1301" s="14">
        <v>2019</v>
      </c>
      <c r="G1301" s="15">
        <v>630.34177770447434</v>
      </c>
      <c r="H1301" s="15">
        <v>154</v>
      </c>
      <c r="I1301" s="15">
        <v>16</v>
      </c>
      <c r="J1301" s="15">
        <v>0</v>
      </c>
      <c r="K1301" s="15">
        <v>0</v>
      </c>
      <c r="L1301" s="15">
        <v>0</v>
      </c>
      <c r="M1301" s="15">
        <v>170</v>
      </c>
    </row>
    <row r="1302" spans="1:13" x14ac:dyDescent="0.2">
      <c r="A1302" s="14" t="s">
        <v>11</v>
      </c>
      <c r="B1302" s="14" t="s">
        <v>17</v>
      </c>
      <c r="C1302" s="14" t="s">
        <v>31</v>
      </c>
      <c r="D1302" s="14" t="s">
        <v>87</v>
      </c>
      <c r="E1302" s="101">
        <v>1</v>
      </c>
      <c r="F1302" s="14">
        <v>2019</v>
      </c>
      <c r="G1302" s="15">
        <v>456.45349530957424</v>
      </c>
      <c r="H1302" s="15">
        <v>291</v>
      </c>
      <c r="I1302" s="15">
        <v>0</v>
      </c>
      <c r="J1302" s="15">
        <v>0</v>
      </c>
      <c r="K1302" s="15">
        <v>0</v>
      </c>
      <c r="L1302" s="15">
        <v>0</v>
      </c>
      <c r="M1302" s="15">
        <v>291</v>
      </c>
    </row>
    <row r="1303" spans="1:13" x14ac:dyDescent="0.2">
      <c r="A1303" s="14" t="s">
        <v>13</v>
      </c>
      <c r="B1303" s="14" t="s">
        <v>22</v>
      </c>
      <c r="C1303" s="14" t="s">
        <v>30</v>
      </c>
      <c r="D1303" s="14" t="s">
        <v>85</v>
      </c>
      <c r="E1303" s="101">
        <v>3</v>
      </c>
      <c r="F1303" s="14">
        <v>2012</v>
      </c>
      <c r="G1303" s="15">
        <v>510.92027910994506</v>
      </c>
      <c r="H1303" s="15">
        <v>173</v>
      </c>
      <c r="I1303" s="15">
        <v>0</v>
      </c>
      <c r="J1303" s="15">
        <v>0</v>
      </c>
      <c r="K1303" s="15">
        <v>20</v>
      </c>
      <c r="L1303" s="15">
        <v>6.6000000000000005</v>
      </c>
      <c r="M1303" s="15">
        <v>179.6</v>
      </c>
    </row>
    <row r="1304" spans="1:13" x14ac:dyDescent="0.2">
      <c r="A1304" s="14" t="s">
        <v>12</v>
      </c>
      <c r="B1304" s="14" t="s">
        <v>19</v>
      </c>
      <c r="C1304" s="14" t="s">
        <v>29</v>
      </c>
      <c r="D1304" s="14" t="s">
        <v>84</v>
      </c>
      <c r="E1304" s="101">
        <v>1</v>
      </c>
      <c r="F1304" s="14">
        <v>2020</v>
      </c>
      <c r="G1304" s="15">
        <v>475.30860400808012</v>
      </c>
      <c r="H1304" s="15">
        <v>55</v>
      </c>
      <c r="I1304" s="15">
        <v>0</v>
      </c>
      <c r="J1304" s="15">
        <v>0</v>
      </c>
      <c r="K1304" s="15">
        <v>0</v>
      </c>
      <c r="L1304" s="15">
        <v>0</v>
      </c>
      <c r="M1304" s="15">
        <v>55</v>
      </c>
    </row>
    <row r="1305" spans="1:13" x14ac:dyDescent="0.2">
      <c r="A1305" s="14" t="s">
        <v>15</v>
      </c>
      <c r="B1305" s="14" t="s">
        <v>26</v>
      </c>
      <c r="C1305" s="14" t="s">
        <v>79</v>
      </c>
      <c r="D1305" s="14" t="s">
        <v>104</v>
      </c>
      <c r="E1305" s="101">
        <v>3</v>
      </c>
      <c r="F1305" s="14">
        <v>2004</v>
      </c>
      <c r="G1305" s="15">
        <v>354.39147405635754</v>
      </c>
      <c r="H1305" s="15">
        <v>915</v>
      </c>
      <c r="I1305" s="15">
        <v>104</v>
      </c>
      <c r="J1305" s="15">
        <v>101</v>
      </c>
      <c r="K1305" s="15">
        <v>143</v>
      </c>
      <c r="L1305" s="15">
        <v>47.190000000000005</v>
      </c>
      <c r="M1305" s="15">
        <v>1167.19</v>
      </c>
    </row>
    <row r="1306" spans="1:13" x14ac:dyDescent="0.2">
      <c r="A1306" s="14" t="s">
        <v>13</v>
      </c>
      <c r="B1306" s="14" t="s">
        <v>21</v>
      </c>
      <c r="C1306" s="14" t="s">
        <v>79</v>
      </c>
      <c r="D1306" s="14" t="s">
        <v>104</v>
      </c>
      <c r="E1306" s="101">
        <v>1</v>
      </c>
      <c r="F1306" s="14">
        <v>2020</v>
      </c>
      <c r="G1306" s="15">
        <v>874.00020199537175</v>
      </c>
      <c r="H1306" s="15">
        <v>174</v>
      </c>
      <c r="I1306" s="15">
        <v>0</v>
      </c>
      <c r="J1306" s="15">
        <v>0</v>
      </c>
      <c r="K1306" s="15">
        <v>0</v>
      </c>
      <c r="L1306" s="15">
        <v>0</v>
      </c>
      <c r="M1306" s="15">
        <v>174</v>
      </c>
    </row>
    <row r="1307" spans="1:13" x14ac:dyDescent="0.2">
      <c r="A1307" s="14" t="s">
        <v>15</v>
      </c>
      <c r="B1307" s="14" t="s">
        <v>26</v>
      </c>
      <c r="C1307" s="14" t="s">
        <v>30</v>
      </c>
      <c r="D1307" s="14" t="s">
        <v>85</v>
      </c>
      <c r="E1307" s="101">
        <v>1</v>
      </c>
      <c r="F1307" s="14">
        <v>2021</v>
      </c>
      <c r="G1307" s="15">
        <v>510.0151320635087</v>
      </c>
      <c r="H1307" s="15">
        <v>31</v>
      </c>
      <c r="I1307" s="15">
        <v>94</v>
      </c>
      <c r="J1307" s="15">
        <v>6</v>
      </c>
      <c r="K1307" s="15">
        <v>19</v>
      </c>
      <c r="L1307" s="15">
        <v>6.7650000000000006</v>
      </c>
      <c r="M1307" s="15">
        <v>137.76499999999999</v>
      </c>
    </row>
    <row r="1308" spans="1:13" x14ac:dyDescent="0.2">
      <c r="A1308" s="14" t="s">
        <v>15</v>
      </c>
      <c r="B1308" s="14" t="s">
        <v>26</v>
      </c>
      <c r="C1308" s="14" t="s">
        <v>28</v>
      </c>
      <c r="D1308" s="14" t="s">
        <v>82</v>
      </c>
      <c r="E1308" s="101">
        <v>3</v>
      </c>
      <c r="F1308" s="14">
        <v>2009</v>
      </c>
      <c r="G1308" s="15">
        <v>519.54920983403679</v>
      </c>
      <c r="H1308" s="15">
        <v>751</v>
      </c>
      <c r="I1308" s="15">
        <v>12</v>
      </c>
      <c r="J1308" s="15">
        <v>21</v>
      </c>
      <c r="K1308" s="15">
        <v>29</v>
      </c>
      <c r="L1308" s="15">
        <v>9.57</v>
      </c>
      <c r="M1308" s="15">
        <v>793.57</v>
      </c>
    </row>
    <row r="1309" spans="1:13" x14ac:dyDescent="0.2">
      <c r="A1309" s="14" t="s">
        <v>11</v>
      </c>
      <c r="B1309" s="14" t="s">
        <v>18</v>
      </c>
      <c r="C1309" s="14" t="s">
        <v>79</v>
      </c>
      <c r="D1309" s="14" t="s">
        <v>104</v>
      </c>
      <c r="E1309" s="101">
        <v>3</v>
      </c>
      <c r="F1309" s="14">
        <v>2007</v>
      </c>
      <c r="G1309" s="15">
        <v>487.25731432775262</v>
      </c>
      <c r="H1309" s="15">
        <v>75</v>
      </c>
      <c r="I1309" s="15">
        <v>35</v>
      </c>
      <c r="J1309" s="15">
        <v>8</v>
      </c>
      <c r="K1309" s="15">
        <v>0</v>
      </c>
      <c r="L1309" s="15">
        <v>0</v>
      </c>
      <c r="M1309" s="15">
        <v>118</v>
      </c>
    </row>
    <row r="1310" spans="1:13" x14ac:dyDescent="0.2">
      <c r="A1310" s="14" t="s">
        <v>15</v>
      </c>
      <c r="B1310" s="14" t="s">
        <v>26</v>
      </c>
      <c r="C1310" s="14" t="s">
        <v>30</v>
      </c>
      <c r="D1310" s="14" t="s">
        <v>85</v>
      </c>
      <c r="E1310" s="101">
        <v>3</v>
      </c>
      <c r="F1310" s="14">
        <v>2006</v>
      </c>
      <c r="G1310" s="15">
        <v>462.40223883687594</v>
      </c>
      <c r="H1310" s="15">
        <v>344</v>
      </c>
      <c r="I1310" s="15">
        <v>142</v>
      </c>
      <c r="J1310" s="15">
        <v>55</v>
      </c>
      <c r="K1310" s="15">
        <v>54</v>
      </c>
      <c r="L1310" s="15">
        <v>17.82</v>
      </c>
      <c r="M1310" s="15">
        <v>558.82000000000005</v>
      </c>
    </row>
    <row r="1311" spans="1:13" x14ac:dyDescent="0.2">
      <c r="A1311" s="14" t="s">
        <v>14</v>
      </c>
      <c r="B1311" s="14" t="s">
        <v>24</v>
      </c>
      <c r="C1311" s="14" t="s">
        <v>30</v>
      </c>
      <c r="D1311" s="14" t="s">
        <v>85</v>
      </c>
      <c r="E1311" s="101">
        <v>3</v>
      </c>
      <c r="F1311" s="14">
        <v>2000</v>
      </c>
      <c r="G1311" s="15">
        <v>452.5800513186648</v>
      </c>
      <c r="H1311" s="15">
        <v>318</v>
      </c>
      <c r="I1311" s="15">
        <v>25</v>
      </c>
      <c r="J1311" s="15">
        <v>236</v>
      </c>
      <c r="K1311" s="15">
        <v>47</v>
      </c>
      <c r="L1311" s="15">
        <v>15.510000000000002</v>
      </c>
      <c r="M1311" s="15">
        <v>594.51</v>
      </c>
    </row>
    <row r="1312" spans="1:13" x14ac:dyDescent="0.2">
      <c r="A1312" s="14" t="s">
        <v>14</v>
      </c>
      <c r="B1312" s="14" t="s">
        <v>24</v>
      </c>
      <c r="C1312" s="14" t="s">
        <v>31</v>
      </c>
      <c r="D1312" s="14" t="s">
        <v>87</v>
      </c>
      <c r="E1312" s="101">
        <v>3</v>
      </c>
      <c r="F1312" s="14">
        <v>2007</v>
      </c>
      <c r="G1312" s="15">
        <v>445.38690686617247</v>
      </c>
      <c r="H1312" s="15">
        <v>746</v>
      </c>
      <c r="I1312" s="15">
        <v>0</v>
      </c>
      <c r="J1312" s="15">
        <v>180</v>
      </c>
      <c r="K1312" s="15">
        <v>0</v>
      </c>
      <c r="L1312" s="15">
        <v>0</v>
      </c>
      <c r="M1312" s="15">
        <v>926</v>
      </c>
    </row>
    <row r="1313" spans="1:13" x14ac:dyDescent="0.2">
      <c r="A1313" s="14" t="s">
        <v>11</v>
      </c>
      <c r="B1313" s="14" t="s">
        <v>17</v>
      </c>
      <c r="C1313" s="14" t="s">
        <v>30</v>
      </c>
      <c r="D1313" s="14" t="s">
        <v>85</v>
      </c>
      <c r="E1313" s="101">
        <v>3</v>
      </c>
      <c r="F1313" s="14">
        <v>2009</v>
      </c>
      <c r="G1313" s="15">
        <v>617.78659497144452</v>
      </c>
      <c r="H1313" s="15">
        <v>0</v>
      </c>
      <c r="I1313" s="15">
        <v>80</v>
      </c>
      <c r="J1313" s="15">
        <v>0</v>
      </c>
      <c r="K1313" s="15">
        <v>32</v>
      </c>
      <c r="L1313" s="15">
        <v>10.56</v>
      </c>
      <c r="M1313" s="15">
        <v>90.56</v>
      </c>
    </row>
    <row r="1314" spans="1:13" x14ac:dyDescent="0.2">
      <c r="A1314" s="14" t="s">
        <v>15</v>
      </c>
      <c r="B1314" s="14" t="s">
        <v>26</v>
      </c>
      <c r="C1314" s="14" t="s">
        <v>79</v>
      </c>
      <c r="D1314" s="14" t="s">
        <v>104</v>
      </c>
      <c r="E1314" s="101">
        <v>3</v>
      </c>
      <c r="F1314" s="14">
        <v>1975</v>
      </c>
      <c r="G1314" s="15">
        <v>388.04989351144144</v>
      </c>
      <c r="H1314" s="15">
        <v>835</v>
      </c>
      <c r="I1314" s="15">
        <v>49</v>
      </c>
      <c r="J1314" s="15">
        <v>94</v>
      </c>
      <c r="K1314" s="15">
        <v>59</v>
      </c>
      <c r="L1314" s="15">
        <v>19.470000000000002</v>
      </c>
      <c r="M1314" s="15">
        <v>997.47</v>
      </c>
    </row>
    <row r="1315" spans="1:13" x14ac:dyDescent="0.2">
      <c r="A1315" s="14" t="s">
        <v>15</v>
      </c>
      <c r="B1315" s="14" t="s">
        <v>26</v>
      </c>
      <c r="C1315" s="14" t="s">
        <v>79</v>
      </c>
      <c r="D1315" s="14" t="s">
        <v>104</v>
      </c>
      <c r="E1315" s="101">
        <v>3</v>
      </c>
      <c r="F1315" s="14">
        <v>2006</v>
      </c>
      <c r="G1315" s="15">
        <v>489.64115449203325</v>
      </c>
      <c r="H1315" s="15">
        <v>175</v>
      </c>
      <c r="I1315" s="15">
        <v>231</v>
      </c>
      <c r="J1315" s="15">
        <v>0</v>
      </c>
      <c r="K1315" s="15">
        <v>895</v>
      </c>
      <c r="L1315" s="15">
        <v>295.35000000000002</v>
      </c>
      <c r="M1315" s="15">
        <v>701.35</v>
      </c>
    </row>
    <row r="1316" spans="1:13" x14ac:dyDescent="0.2">
      <c r="A1316" s="14" t="s">
        <v>13</v>
      </c>
      <c r="B1316" s="14" t="s">
        <v>21</v>
      </c>
      <c r="C1316" s="14" t="s">
        <v>29</v>
      </c>
      <c r="D1316" s="14" t="s">
        <v>84</v>
      </c>
      <c r="E1316" s="101">
        <v>2</v>
      </c>
      <c r="F1316" s="14">
        <v>2017</v>
      </c>
      <c r="G1316" s="15">
        <v>978.34500768847613</v>
      </c>
      <c r="H1316" s="15">
        <v>453</v>
      </c>
      <c r="I1316" s="15">
        <v>0</v>
      </c>
      <c r="J1316" s="15">
        <v>0</v>
      </c>
      <c r="K1316" s="15">
        <v>0</v>
      </c>
      <c r="L1316" s="15">
        <v>0</v>
      </c>
      <c r="M1316" s="15">
        <v>453</v>
      </c>
    </row>
    <row r="1317" spans="1:13" x14ac:dyDescent="0.2">
      <c r="A1317" s="14" t="s">
        <v>13</v>
      </c>
      <c r="B1317" s="14" t="s">
        <v>22</v>
      </c>
      <c r="C1317" s="14" t="s">
        <v>30</v>
      </c>
      <c r="D1317" s="14" t="s">
        <v>85</v>
      </c>
      <c r="E1317" s="101">
        <v>3</v>
      </c>
      <c r="F1317" s="14">
        <v>2010</v>
      </c>
      <c r="G1317" s="15">
        <v>593.84659823016091</v>
      </c>
      <c r="H1317" s="15">
        <v>283</v>
      </c>
      <c r="I1317" s="15">
        <v>0</v>
      </c>
      <c r="J1317" s="15">
        <v>29</v>
      </c>
      <c r="K1317" s="15">
        <v>510</v>
      </c>
      <c r="L1317" s="15">
        <v>177.54000000000002</v>
      </c>
      <c r="M1317" s="15">
        <v>489.54</v>
      </c>
    </row>
    <row r="1318" spans="1:13" x14ac:dyDescent="0.2">
      <c r="A1318" s="14" t="s">
        <v>15</v>
      </c>
      <c r="B1318" s="14" t="s">
        <v>26</v>
      </c>
      <c r="C1318" s="14" t="s">
        <v>28</v>
      </c>
      <c r="D1318" s="14" t="s">
        <v>80</v>
      </c>
      <c r="E1318" s="101">
        <v>3</v>
      </c>
      <c r="F1318" s="14">
        <v>2006</v>
      </c>
      <c r="G1318" s="15">
        <v>433.18520448893673</v>
      </c>
      <c r="H1318" s="15">
        <v>612</v>
      </c>
      <c r="I1318" s="15">
        <v>0</v>
      </c>
      <c r="J1318" s="15">
        <v>105</v>
      </c>
      <c r="K1318" s="15">
        <v>0</v>
      </c>
      <c r="L1318" s="15">
        <v>0</v>
      </c>
      <c r="M1318" s="15">
        <v>717</v>
      </c>
    </row>
    <row r="1319" spans="1:13" x14ac:dyDescent="0.2">
      <c r="A1319" s="14" t="s">
        <v>13</v>
      </c>
      <c r="B1319" s="14" t="s">
        <v>22</v>
      </c>
      <c r="C1319" s="14" t="s">
        <v>30</v>
      </c>
      <c r="D1319" s="14" t="s">
        <v>85</v>
      </c>
      <c r="E1319" s="101">
        <v>3</v>
      </c>
      <c r="F1319" s="14">
        <v>2012</v>
      </c>
      <c r="G1319" s="15">
        <v>542.73882203051517</v>
      </c>
      <c r="H1319" s="15">
        <v>173</v>
      </c>
      <c r="I1319" s="15">
        <v>77</v>
      </c>
      <c r="J1319" s="15">
        <v>64</v>
      </c>
      <c r="K1319" s="15">
        <v>385</v>
      </c>
      <c r="L1319" s="15">
        <v>127.05000000000001</v>
      </c>
      <c r="M1319" s="15">
        <v>441.05</v>
      </c>
    </row>
    <row r="1320" spans="1:13" x14ac:dyDescent="0.2">
      <c r="A1320" s="14" t="s">
        <v>11</v>
      </c>
      <c r="B1320" s="14" t="s">
        <v>17</v>
      </c>
      <c r="C1320" s="14" t="s">
        <v>30</v>
      </c>
      <c r="D1320" s="14" t="s">
        <v>85</v>
      </c>
      <c r="E1320" s="101">
        <v>1</v>
      </c>
      <c r="F1320" s="14">
        <v>2021</v>
      </c>
      <c r="G1320" s="15">
        <v>436.8188557847289</v>
      </c>
      <c r="H1320" s="15">
        <v>79</v>
      </c>
      <c r="I1320" s="15">
        <v>14</v>
      </c>
      <c r="J1320" s="15">
        <v>4</v>
      </c>
      <c r="K1320" s="15">
        <v>446</v>
      </c>
      <c r="L1320" s="15">
        <v>147.54300000000001</v>
      </c>
      <c r="M1320" s="15">
        <v>244.54300000000001</v>
      </c>
    </row>
    <row r="1321" spans="1:13" x14ac:dyDescent="0.2">
      <c r="A1321" s="14" t="s">
        <v>15</v>
      </c>
      <c r="B1321" s="14" t="s">
        <v>26</v>
      </c>
      <c r="C1321" s="14" t="s">
        <v>79</v>
      </c>
      <c r="D1321" s="14" t="s">
        <v>104</v>
      </c>
      <c r="E1321" s="101">
        <v>1</v>
      </c>
      <c r="F1321" s="14">
        <v>2021</v>
      </c>
      <c r="G1321" s="15">
        <v>481.40886246592959</v>
      </c>
      <c r="H1321" s="15">
        <v>98</v>
      </c>
      <c r="I1321" s="15">
        <v>0</v>
      </c>
      <c r="J1321" s="15">
        <v>0</v>
      </c>
      <c r="K1321" s="15">
        <v>0</v>
      </c>
      <c r="L1321" s="15">
        <v>0</v>
      </c>
      <c r="M1321" s="15">
        <v>98</v>
      </c>
    </row>
    <row r="1322" spans="1:13" x14ac:dyDescent="0.2">
      <c r="A1322" s="14" t="s">
        <v>13</v>
      </c>
      <c r="B1322" s="14" t="s">
        <v>22</v>
      </c>
      <c r="C1322" s="14" t="s">
        <v>30</v>
      </c>
      <c r="D1322" s="14" t="s">
        <v>85</v>
      </c>
      <c r="E1322" s="101">
        <v>1</v>
      </c>
      <c r="F1322" s="14">
        <v>2019</v>
      </c>
      <c r="G1322" s="15">
        <v>495.46824335264205</v>
      </c>
      <c r="H1322" s="15">
        <v>124</v>
      </c>
      <c r="I1322" s="15">
        <v>209</v>
      </c>
      <c r="J1322" s="15">
        <v>138</v>
      </c>
      <c r="K1322" s="15">
        <v>0</v>
      </c>
      <c r="L1322" s="15">
        <v>0</v>
      </c>
      <c r="M1322" s="15">
        <v>471</v>
      </c>
    </row>
    <row r="1323" spans="1:13" x14ac:dyDescent="0.2">
      <c r="A1323" s="14" t="s">
        <v>14</v>
      </c>
      <c r="B1323" s="14" t="s">
        <v>25</v>
      </c>
      <c r="C1323" s="14" t="s">
        <v>79</v>
      </c>
      <c r="D1323" s="14" t="s">
        <v>104</v>
      </c>
      <c r="E1323" s="101">
        <v>3</v>
      </c>
      <c r="F1323" s="14">
        <v>2006</v>
      </c>
      <c r="G1323" s="15">
        <v>457.66242782430095</v>
      </c>
      <c r="H1323" s="15">
        <v>0</v>
      </c>
      <c r="I1323" s="15">
        <v>616</v>
      </c>
      <c r="J1323" s="15">
        <v>1</v>
      </c>
      <c r="K1323" s="15">
        <v>0</v>
      </c>
      <c r="L1323" s="15">
        <v>0</v>
      </c>
      <c r="M1323" s="15">
        <v>617</v>
      </c>
    </row>
    <row r="1324" spans="1:13" x14ac:dyDescent="0.2">
      <c r="A1324" s="14" t="s">
        <v>11</v>
      </c>
      <c r="B1324" s="14" t="s">
        <v>17</v>
      </c>
      <c r="C1324" s="14" t="s">
        <v>79</v>
      </c>
      <c r="D1324" s="14" t="s">
        <v>104</v>
      </c>
      <c r="E1324" s="101">
        <v>3</v>
      </c>
      <c r="F1324" s="14">
        <v>1998</v>
      </c>
      <c r="G1324" s="15">
        <v>343.29224326370343</v>
      </c>
      <c r="H1324" s="15">
        <v>108</v>
      </c>
      <c r="I1324" s="15">
        <v>0</v>
      </c>
      <c r="J1324" s="15">
        <v>138</v>
      </c>
      <c r="K1324" s="15">
        <v>0</v>
      </c>
      <c r="L1324" s="15">
        <v>0</v>
      </c>
      <c r="M1324" s="15">
        <v>246</v>
      </c>
    </row>
    <row r="1325" spans="1:13" x14ac:dyDescent="0.2">
      <c r="A1325" s="14" t="s">
        <v>15</v>
      </c>
      <c r="B1325" s="14" t="s">
        <v>26</v>
      </c>
      <c r="C1325" s="14" t="s">
        <v>79</v>
      </c>
      <c r="D1325" s="14" t="s">
        <v>86</v>
      </c>
      <c r="E1325" s="101">
        <v>3</v>
      </c>
      <c r="F1325" s="14">
        <v>2009</v>
      </c>
      <c r="G1325" s="15">
        <v>619.2981322015238</v>
      </c>
      <c r="H1325" s="15">
        <v>720</v>
      </c>
      <c r="I1325" s="15">
        <v>359</v>
      </c>
      <c r="J1325" s="15">
        <v>1</v>
      </c>
      <c r="K1325" s="15">
        <v>0</v>
      </c>
      <c r="L1325" s="15">
        <v>0</v>
      </c>
      <c r="M1325" s="15">
        <v>1080</v>
      </c>
    </row>
    <row r="1326" spans="1:13" x14ac:dyDescent="0.2">
      <c r="A1326" s="14" t="s">
        <v>15</v>
      </c>
      <c r="B1326" s="14" t="s">
        <v>26</v>
      </c>
      <c r="C1326" s="14" t="s">
        <v>30</v>
      </c>
      <c r="D1326" s="14" t="s">
        <v>85</v>
      </c>
      <c r="E1326" s="101">
        <v>1</v>
      </c>
      <c r="F1326" s="14">
        <v>2019</v>
      </c>
      <c r="G1326" s="15">
        <v>714.02118488891222</v>
      </c>
      <c r="H1326" s="15">
        <v>25</v>
      </c>
      <c r="I1326" s="15">
        <v>13</v>
      </c>
      <c r="J1326" s="15">
        <v>0</v>
      </c>
      <c r="K1326" s="15">
        <v>2127</v>
      </c>
      <c r="L1326" s="15">
        <v>701.91000000000008</v>
      </c>
      <c r="M1326" s="15">
        <v>739.91000000000008</v>
      </c>
    </row>
    <row r="1327" spans="1:13" x14ac:dyDescent="0.2">
      <c r="A1327" s="14" t="s">
        <v>12</v>
      </c>
      <c r="B1327" s="14" t="s">
        <v>20</v>
      </c>
      <c r="C1327" s="14" t="s">
        <v>29</v>
      </c>
      <c r="D1327" s="14" t="s">
        <v>84</v>
      </c>
      <c r="E1327" s="101">
        <v>3</v>
      </c>
      <c r="F1327" s="14">
        <v>2009</v>
      </c>
      <c r="G1327" s="15">
        <v>648.25235785795599</v>
      </c>
      <c r="H1327" s="15">
        <v>148</v>
      </c>
      <c r="I1327" s="15">
        <v>21</v>
      </c>
      <c r="J1327" s="15">
        <v>0</v>
      </c>
      <c r="K1327" s="15">
        <v>184</v>
      </c>
      <c r="L1327" s="15">
        <v>60.720000000000006</v>
      </c>
      <c r="M1327" s="15">
        <v>229.72</v>
      </c>
    </row>
    <row r="1328" spans="1:13" x14ac:dyDescent="0.2">
      <c r="A1328" s="14" t="s">
        <v>15</v>
      </c>
      <c r="B1328" s="14" t="s">
        <v>27</v>
      </c>
      <c r="C1328" s="14" t="s">
        <v>28</v>
      </c>
      <c r="D1328" s="14" t="s">
        <v>80</v>
      </c>
      <c r="E1328" s="101">
        <v>2</v>
      </c>
      <c r="F1328" s="14">
        <v>2018</v>
      </c>
      <c r="G1328" s="15">
        <v>549.00920881346121</v>
      </c>
      <c r="H1328" s="15">
        <v>662</v>
      </c>
      <c r="I1328" s="15">
        <v>0</v>
      </c>
      <c r="J1328" s="15">
        <v>0</v>
      </c>
      <c r="K1328" s="15">
        <v>90</v>
      </c>
      <c r="L1328" s="15">
        <v>30.195</v>
      </c>
      <c r="M1328" s="15">
        <v>692.19500000000005</v>
      </c>
    </row>
    <row r="1329" spans="1:13" x14ac:dyDescent="0.2">
      <c r="A1329" s="14" t="s">
        <v>13</v>
      </c>
      <c r="B1329" s="14" t="s">
        <v>22</v>
      </c>
      <c r="C1329" s="14" t="s">
        <v>28</v>
      </c>
      <c r="D1329" s="14" t="s">
        <v>81</v>
      </c>
      <c r="E1329" s="101">
        <v>3</v>
      </c>
      <c r="F1329" s="14">
        <v>2012</v>
      </c>
      <c r="G1329" s="15">
        <v>438.1676700818208</v>
      </c>
      <c r="H1329" s="15">
        <v>167</v>
      </c>
      <c r="I1329" s="15">
        <v>239</v>
      </c>
      <c r="J1329" s="15">
        <v>0</v>
      </c>
      <c r="K1329" s="15">
        <v>47</v>
      </c>
      <c r="L1329" s="15">
        <v>15.510000000000002</v>
      </c>
      <c r="M1329" s="15">
        <v>421.51</v>
      </c>
    </row>
    <row r="1330" spans="1:13" x14ac:dyDescent="0.2">
      <c r="A1330" s="14" t="s">
        <v>14</v>
      </c>
      <c r="B1330" s="14" t="s">
        <v>25</v>
      </c>
      <c r="C1330" s="14" t="s">
        <v>79</v>
      </c>
      <c r="D1330" s="14" t="s">
        <v>104</v>
      </c>
      <c r="E1330" s="101">
        <v>3</v>
      </c>
      <c r="F1330" s="14">
        <v>2005</v>
      </c>
      <c r="G1330" s="15">
        <v>367.48424944381873</v>
      </c>
      <c r="H1330" s="15">
        <v>377</v>
      </c>
      <c r="I1330" s="15">
        <v>0</v>
      </c>
      <c r="J1330" s="15">
        <v>0</v>
      </c>
      <c r="K1330" s="15">
        <v>0</v>
      </c>
      <c r="L1330" s="15">
        <v>0</v>
      </c>
      <c r="M1330" s="15">
        <v>377</v>
      </c>
    </row>
    <row r="1331" spans="1:13" x14ac:dyDescent="0.2">
      <c r="A1331" s="14" t="s">
        <v>11</v>
      </c>
      <c r="B1331" s="14" t="s">
        <v>17</v>
      </c>
      <c r="C1331" s="14" t="s">
        <v>31</v>
      </c>
      <c r="D1331" s="14" t="s">
        <v>87</v>
      </c>
      <c r="E1331" s="101">
        <v>1</v>
      </c>
      <c r="F1331" s="14">
        <v>2019</v>
      </c>
      <c r="G1331" s="15">
        <v>461.80767845605141</v>
      </c>
      <c r="H1331" s="15">
        <v>101</v>
      </c>
      <c r="I1331" s="15">
        <v>0</v>
      </c>
      <c r="J1331" s="15">
        <v>0</v>
      </c>
      <c r="K1331" s="15">
        <v>927</v>
      </c>
      <c r="L1331" s="15">
        <v>305.91000000000003</v>
      </c>
      <c r="M1331" s="15">
        <v>406.91</v>
      </c>
    </row>
    <row r="1332" spans="1:13" x14ac:dyDescent="0.2">
      <c r="A1332" s="14" t="s">
        <v>13</v>
      </c>
      <c r="B1332" s="14" t="s">
        <v>21</v>
      </c>
      <c r="C1332" s="14" t="s">
        <v>30</v>
      </c>
      <c r="D1332" s="14" t="s">
        <v>85</v>
      </c>
      <c r="E1332" s="101">
        <v>2</v>
      </c>
      <c r="F1332" s="14">
        <v>2014</v>
      </c>
      <c r="G1332" s="15">
        <v>655.22062699477476</v>
      </c>
      <c r="H1332" s="15">
        <v>210</v>
      </c>
      <c r="I1332" s="15">
        <v>17</v>
      </c>
      <c r="J1332" s="15">
        <v>16</v>
      </c>
      <c r="K1332" s="15">
        <v>0</v>
      </c>
      <c r="L1332" s="15">
        <v>0</v>
      </c>
      <c r="M1332" s="15">
        <v>243</v>
      </c>
    </row>
    <row r="1333" spans="1:13" x14ac:dyDescent="0.2">
      <c r="A1333" s="14" t="s">
        <v>15</v>
      </c>
      <c r="B1333" s="14" t="s">
        <v>26</v>
      </c>
      <c r="C1333" s="14" t="s">
        <v>31</v>
      </c>
      <c r="D1333" s="14" t="s">
        <v>87</v>
      </c>
      <c r="E1333" s="101">
        <v>3</v>
      </c>
      <c r="F1333" s="14">
        <v>2005</v>
      </c>
      <c r="G1333" s="15">
        <v>378.32574365469259</v>
      </c>
      <c r="H1333" s="15">
        <v>314</v>
      </c>
      <c r="I1333" s="15">
        <v>210</v>
      </c>
      <c r="J1333" s="15">
        <v>547</v>
      </c>
      <c r="K1333" s="15">
        <v>0</v>
      </c>
      <c r="L1333" s="15">
        <v>0</v>
      </c>
      <c r="M1333" s="15">
        <v>1071</v>
      </c>
    </row>
    <row r="1334" spans="1:13" x14ac:dyDescent="0.2">
      <c r="A1334" s="14" t="s">
        <v>11</v>
      </c>
      <c r="B1334" s="14" t="s">
        <v>16</v>
      </c>
      <c r="C1334" s="14" t="s">
        <v>79</v>
      </c>
      <c r="D1334" s="14" t="s">
        <v>104</v>
      </c>
      <c r="E1334" s="101">
        <v>2</v>
      </c>
      <c r="F1334" s="14">
        <v>2014</v>
      </c>
      <c r="G1334" s="15">
        <v>510.04746534903575</v>
      </c>
      <c r="H1334" s="15">
        <v>521</v>
      </c>
      <c r="I1334" s="15">
        <v>0</v>
      </c>
      <c r="J1334" s="15">
        <v>1</v>
      </c>
      <c r="K1334" s="15">
        <v>0</v>
      </c>
      <c r="L1334" s="15">
        <v>0</v>
      </c>
      <c r="M1334" s="15">
        <v>522</v>
      </c>
    </row>
    <row r="1335" spans="1:13" x14ac:dyDescent="0.2">
      <c r="A1335" s="14" t="s">
        <v>12</v>
      </c>
      <c r="B1335" s="14" t="s">
        <v>20</v>
      </c>
      <c r="C1335" s="14" t="s">
        <v>79</v>
      </c>
      <c r="D1335" s="14" t="s">
        <v>104</v>
      </c>
      <c r="E1335" s="101">
        <v>3</v>
      </c>
      <c r="F1335" s="14">
        <v>2009</v>
      </c>
      <c r="G1335" s="15">
        <v>465.60566590980812</v>
      </c>
      <c r="H1335" s="15">
        <v>302</v>
      </c>
      <c r="I1335" s="15">
        <v>16</v>
      </c>
      <c r="J1335" s="15">
        <v>0</v>
      </c>
      <c r="K1335" s="15">
        <v>0</v>
      </c>
      <c r="L1335" s="15">
        <v>0</v>
      </c>
      <c r="M1335" s="15">
        <v>318</v>
      </c>
    </row>
    <row r="1336" spans="1:13" x14ac:dyDescent="0.2">
      <c r="A1336" s="14" t="s">
        <v>15</v>
      </c>
      <c r="B1336" s="14" t="s">
        <v>26</v>
      </c>
      <c r="C1336" s="14" t="s">
        <v>31</v>
      </c>
      <c r="D1336" s="14" t="s">
        <v>87</v>
      </c>
      <c r="E1336" s="101">
        <v>1</v>
      </c>
      <c r="F1336" s="14">
        <v>2019</v>
      </c>
      <c r="G1336" s="15">
        <v>546.63329290163097</v>
      </c>
      <c r="H1336" s="15">
        <v>302</v>
      </c>
      <c r="I1336" s="15">
        <v>39</v>
      </c>
      <c r="J1336" s="15">
        <v>35</v>
      </c>
      <c r="K1336" s="15">
        <v>57</v>
      </c>
      <c r="L1336" s="15">
        <v>18.810000000000002</v>
      </c>
      <c r="M1336" s="15">
        <v>394.81</v>
      </c>
    </row>
    <row r="1337" spans="1:13" x14ac:dyDescent="0.2">
      <c r="A1337" s="14" t="s">
        <v>13</v>
      </c>
      <c r="B1337" s="14" t="s">
        <v>21</v>
      </c>
      <c r="C1337" s="14" t="s">
        <v>30</v>
      </c>
      <c r="D1337" s="14" t="s">
        <v>85</v>
      </c>
      <c r="E1337" s="101">
        <v>2</v>
      </c>
      <c r="F1337" s="14">
        <v>2014</v>
      </c>
      <c r="G1337" s="15">
        <v>630.23560223901859</v>
      </c>
      <c r="H1337" s="15">
        <v>157</v>
      </c>
      <c r="I1337" s="15">
        <v>2</v>
      </c>
      <c r="J1337" s="15">
        <v>0</v>
      </c>
      <c r="K1337" s="15">
        <v>267</v>
      </c>
      <c r="L1337" s="15">
        <v>88.11</v>
      </c>
      <c r="M1337" s="15">
        <v>247.11</v>
      </c>
    </row>
    <row r="1338" spans="1:13" x14ac:dyDescent="0.2">
      <c r="A1338" s="14" t="s">
        <v>11</v>
      </c>
      <c r="B1338" s="14" t="s">
        <v>17</v>
      </c>
      <c r="C1338" s="14" t="s">
        <v>79</v>
      </c>
      <c r="D1338" s="14" t="s">
        <v>104</v>
      </c>
      <c r="E1338" s="101">
        <v>3</v>
      </c>
      <c r="F1338" s="14">
        <v>2010</v>
      </c>
      <c r="G1338" s="15">
        <v>541.44617321075759</v>
      </c>
      <c r="H1338" s="15">
        <v>190</v>
      </c>
      <c r="I1338" s="15">
        <v>15</v>
      </c>
      <c r="J1338" s="15">
        <v>6</v>
      </c>
      <c r="K1338" s="15">
        <v>984</v>
      </c>
      <c r="L1338" s="15">
        <v>324.72000000000003</v>
      </c>
      <c r="M1338" s="15">
        <v>535.72</v>
      </c>
    </row>
    <row r="1339" spans="1:13" x14ac:dyDescent="0.2">
      <c r="A1339" s="14" t="s">
        <v>13</v>
      </c>
      <c r="B1339" s="14" t="s">
        <v>22</v>
      </c>
      <c r="C1339" s="14" t="s">
        <v>28</v>
      </c>
      <c r="D1339" s="14" t="s">
        <v>81</v>
      </c>
      <c r="E1339" s="101">
        <v>2</v>
      </c>
      <c r="F1339" s="14">
        <v>2017</v>
      </c>
      <c r="G1339" s="15">
        <v>764.30629351552705</v>
      </c>
      <c r="H1339" s="15">
        <v>138</v>
      </c>
      <c r="I1339" s="15">
        <v>21</v>
      </c>
      <c r="J1339" s="15">
        <v>0</v>
      </c>
      <c r="K1339" s="15">
        <v>1</v>
      </c>
      <c r="L1339" s="15">
        <v>0.33</v>
      </c>
      <c r="M1339" s="15">
        <v>159.33000000000001</v>
      </c>
    </row>
    <row r="1340" spans="1:13" x14ac:dyDescent="0.2">
      <c r="A1340" s="14" t="s">
        <v>11</v>
      </c>
      <c r="B1340" s="14" t="s">
        <v>17</v>
      </c>
      <c r="C1340" s="14" t="s">
        <v>28</v>
      </c>
      <c r="D1340" s="14" t="s">
        <v>81</v>
      </c>
      <c r="E1340" s="101">
        <v>2</v>
      </c>
      <c r="F1340" s="14">
        <v>2014</v>
      </c>
      <c r="G1340" s="15">
        <v>717.63229360542869</v>
      </c>
      <c r="H1340" s="15">
        <v>6</v>
      </c>
      <c r="I1340" s="15">
        <v>56</v>
      </c>
      <c r="J1340" s="15">
        <v>144</v>
      </c>
      <c r="K1340" s="15">
        <v>0</v>
      </c>
      <c r="L1340" s="15">
        <v>0</v>
      </c>
      <c r="M1340" s="15">
        <v>206</v>
      </c>
    </row>
    <row r="1341" spans="1:13" x14ac:dyDescent="0.2">
      <c r="A1341" s="14" t="s">
        <v>14</v>
      </c>
      <c r="B1341" s="14" t="s">
        <v>24</v>
      </c>
      <c r="C1341" s="14" t="s">
        <v>79</v>
      </c>
      <c r="D1341" s="14" t="s">
        <v>104</v>
      </c>
      <c r="E1341" s="101">
        <v>3</v>
      </c>
      <c r="F1341" s="14">
        <v>2005</v>
      </c>
      <c r="G1341" s="15">
        <v>545.25518163583695</v>
      </c>
      <c r="H1341" s="15">
        <v>300</v>
      </c>
      <c r="I1341" s="15">
        <v>220</v>
      </c>
      <c r="J1341" s="15">
        <v>6</v>
      </c>
      <c r="K1341" s="15">
        <v>9</v>
      </c>
      <c r="L1341" s="15">
        <v>3.96</v>
      </c>
      <c r="M1341" s="15">
        <v>529.96</v>
      </c>
    </row>
    <row r="1342" spans="1:13" x14ac:dyDescent="0.2">
      <c r="A1342" s="14" t="s">
        <v>13</v>
      </c>
      <c r="B1342" s="14" t="s">
        <v>22</v>
      </c>
      <c r="C1342" s="14" t="s">
        <v>29</v>
      </c>
      <c r="D1342" s="14" t="s">
        <v>84</v>
      </c>
      <c r="E1342" s="101">
        <v>1</v>
      </c>
      <c r="F1342" s="14">
        <v>2020</v>
      </c>
      <c r="G1342" s="15">
        <v>479.81282120503471</v>
      </c>
      <c r="H1342" s="15">
        <v>154</v>
      </c>
      <c r="I1342" s="15">
        <v>44</v>
      </c>
      <c r="J1342" s="15">
        <v>42</v>
      </c>
      <c r="K1342" s="15">
        <v>0</v>
      </c>
      <c r="L1342" s="15">
        <v>0</v>
      </c>
      <c r="M1342" s="15">
        <v>240</v>
      </c>
    </row>
    <row r="1343" spans="1:13" x14ac:dyDescent="0.2">
      <c r="A1343" s="14" t="s">
        <v>13</v>
      </c>
      <c r="B1343" s="14" t="s">
        <v>22</v>
      </c>
      <c r="C1343" s="14" t="s">
        <v>79</v>
      </c>
      <c r="D1343" s="14" t="s">
        <v>104</v>
      </c>
      <c r="E1343" s="101">
        <v>3</v>
      </c>
      <c r="F1343" s="14">
        <v>2008</v>
      </c>
      <c r="G1343" s="15">
        <v>426.20955640806687</v>
      </c>
      <c r="H1343" s="15">
        <v>140</v>
      </c>
      <c r="I1343" s="15">
        <v>370</v>
      </c>
      <c r="J1343" s="15">
        <v>0</v>
      </c>
      <c r="K1343" s="15">
        <v>0</v>
      </c>
      <c r="L1343" s="15">
        <v>0</v>
      </c>
      <c r="M1343" s="15">
        <v>510</v>
      </c>
    </row>
    <row r="1344" spans="1:13" x14ac:dyDescent="0.2">
      <c r="A1344" s="14" t="s">
        <v>13</v>
      </c>
      <c r="B1344" s="14" t="s">
        <v>21</v>
      </c>
      <c r="C1344" s="14" t="s">
        <v>31</v>
      </c>
      <c r="D1344" s="14" t="s">
        <v>87</v>
      </c>
      <c r="E1344" s="101">
        <v>1</v>
      </c>
      <c r="F1344" s="14">
        <v>2019</v>
      </c>
      <c r="G1344" s="15">
        <v>771.98673479811157</v>
      </c>
      <c r="H1344" s="15">
        <v>0</v>
      </c>
      <c r="I1344" s="15">
        <v>13</v>
      </c>
      <c r="J1344" s="15">
        <v>50</v>
      </c>
      <c r="K1344" s="15">
        <v>12</v>
      </c>
      <c r="L1344" s="15">
        <v>3.96</v>
      </c>
      <c r="M1344" s="15">
        <v>66.959999999999994</v>
      </c>
    </row>
    <row r="1345" spans="1:13" x14ac:dyDescent="0.2">
      <c r="A1345" s="14" t="s">
        <v>15</v>
      </c>
      <c r="B1345" s="14" t="s">
        <v>26</v>
      </c>
      <c r="C1345" s="14" t="s">
        <v>28</v>
      </c>
      <c r="D1345" s="14" t="s">
        <v>80</v>
      </c>
      <c r="E1345" s="101">
        <v>3</v>
      </c>
      <c r="F1345" s="14">
        <v>2009</v>
      </c>
      <c r="G1345" s="15">
        <v>314.35269857912749</v>
      </c>
      <c r="H1345" s="15">
        <v>1940</v>
      </c>
      <c r="I1345" s="15">
        <v>0</v>
      </c>
      <c r="J1345" s="15">
        <v>0</v>
      </c>
      <c r="K1345" s="15">
        <v>0</v>
      </c>
      <c r="L1345" s="15">
        <v>0</v>
      </c>
      <c r="M1345" s="15">
        <v>1940</v>
      </c>
    </row>
    <row r="1346" spans="1:13" x14ac:dyDescent="0.2">
      <c r="A1346" s="14" t="s">
        <v>14</v>
      </c>
      <c r="B1346" s="14" t="s">
        <v>25</v>
      </c>
      <c r="C1346" s="14" t="s">
        <v>29</v>
      </c>
      <c r="D1346" s="14" t="s">
        <v>84</v>
      </c>
      <c r="E1346" s="101">
        <v>3</v>
      </c>
      <c r="F1346" s="14">
        <v>2007</v>
      </c>
      <c r="G1346" s="15">
        <v>490.74993604420189</v>
      </c>
      <c r="H1346" s="15">
        <v>926</v>
      </c>
      <c r="I1346" s="15">
        <v>0</v>
      </c>
      <c r="J1346" s="15">
        <v>0</v>
      </c>
      <c r="K1346" s="15">
        <v>0</v>
      </c>
      <c r="L1346" s="15">
        <v>0</v>
      </c>
      <c r="M1346" s="15">
        <v>926</v>
      </c>
    </row>
    <row r="1347" spans="1:13" x14ac:dyDescent="0.2">
      <c r="A1347" s="14" t="s">
        <v>11</v>
      </c>
      <c r="B1347" s="14" t="s">
        <v>17</v>
      </c>
      <c r="C1347" s="14" t="s">
        <v>30</v>
      </c>
      <c r="D1347" s="14" t="s">
        <v>85</v>
      </c>
      <c r="E1347" s="101">
        <v>1</v>
      </c>
      <c r="F1347" s="14">
        <v>2019</v>
      </c>
      <c r="G1347" s="15">
        <v>647.20236896485699</v>
      </c>
      <c r="H1347" s="15">
        <v>332</v>
      </c>
      <c r="I1347" s="15">
        <v>62</v>
      </c>
      <c r="J1347" s="15">
        <v>0</v>
      </c>
      <c r="K1347" s="15">
        <v>206</v>
      </c>
      <c r="L1347" s="15">
        <v>67.98</v>
      </c>
      <c r="M1347" s="15">
        <v>461.98</v>
      </c>
    </row>
    <row r="1348" spans="1:13" x14ac:dyDescent="0.2">
      <c r="A1348" s="14" t="s">
        <v>14</v>
      </c>
      <c r="B1348" s="14" t="s">
        <v>24</v>
      </c>
      <c r="C1348" s="14" t="s">
        <v>30</v>
      </c>
      <c r="D1348" s="14" t="s">
        <v>85</v>
      </c>
      <c r="E1348" s="101">
        <v>3</v>
      </c>
      <c r="F1348" s="14">
        <v>2007</v>
      </c>
      <c r="G1348" s="15">
        <v>444.16966949794715</v>
      </c>
      <c r="H1348" s="15">
        <v>0</v>
      </c>
      <c r="I1348" s="15">
        <v>510</v>
      </c>
      <c r="J1348" s="15">
        <v>435</v>
      </c>
      <c r="K1348" s="15">
        <v>0</v>
      </c>
      <c r="L1348" s="15">
        <v>0</v>
      </c>
      <c r="M1348" s="15">
        <v>945</v>
      </c>
    </row>
    <row r="1349" spans="1:13" x14ac:dyDescent="0.2">
      <c r="A1349" s="14" t="s">
        <v>14</v>
      </c>
      <c r="B1349" s="14" t="s">
        <v>25</v>
      </c>
      <c r="C1349" s="14" t="s">
        <v>79</v>
      </c>
      <c r="D1349" s="14" t="s">
        <v>86</v>
      </c>
      <c r="E1349" s="101">
        <v>3</v>
      </c>
      <c r="F1349" s="14">
        <v>2009</v>
      </c>
      <c r="G1349" s="15">
        <v>500.18689507630899</v>
      </c>
      <c r="H1349" s="15">
        <v>488</v>
      </c>
      <c r="I1349" s="15">
        <v>30</v>
      </c>
      <c r="J1349" s="15">
        <v>12</v>
      </c>
      <c r="K1349" s="15">
        <v>0</v>
      </c>
      <c r="L1349" s="15">
        <v>0</v>
      </c>
      <c r="M1349" s="15">
        <v>530</v>
      </c>
    </row>
    <row r="1350" spans="1:13" x14ac:dyDescent="0.2">
      <c r="A1350" s="14" t="s">
        <v>11</v>
      </c>
      <c r="B1350" s="14" t="s">
        <v>17</v>
      </c>
      <c r="C1350" s="14" t="s">
        <v>30</v>
      </c>
      <c r="D1350" s="14" t="s">
        <v>85</v>
      </c>
      <c r="E1350" s="101">
        <v>3</v>
      </c>
      <c r="F1350" s="14">
        <v>2008</v>
      </c>
      <c r="G1350" s="15">
        <v>470.96886335398682</v>
      </c>
      <c r="H1350" s="15">
        <v>451</v>
      </c>
      <c r="I1350" s="15">
        <v>16</v>
      </c>
      <c r="J1350" s="15">
        <v>200</v>
      </c>
      <c r="K1350" s="15">
        <v>0</v>
      </c>
      <c r="L1350" s="15">
        <v>0</v>
      </c>
      <c r="M1350" s="15">
        <v>667</v>
      </c>
    </row>
    <row r="1351" spans="1:13" x14ac:dyDescent="0.2">
      <c r="A1351" s="14" t="s">
        <v>15</v>
      </c>
      <c r="B1351" s="14" t="s">
        <v>27</v>
      </c>
      <c r="C1351" s="14" t="s">
        <v>79</v>
      </c>
      <c r="D1351" s="14" t="s">
        <v>86</v>
      </c>
      <c r="E1351" s="101">
        <v>2</v>
      </c>
      <c r="F1351" s="14">
        <v>2018</v>
      </c>
      <c r="G1351" s="15">
        <v>809.49824331995103</v>
      </c>
      <c r="H1351" s="15">
        <v>245</v>
      </c>
      <c r="I1351" s="15">
        <v>23</v>
      </c>
      <c r="J1351" s="15">
        <v>436</v>
      </c>
      <c r="K1351" s="15">
        <v>0</v>
      </c>
      <c r="L1351" s="15">
        <v>0</v>
      </c>
      <c r="M1351" s="15">
        <v>704</v>
      </c>
    </row>
    <row r="1352" spans="1:13" x14ac:dyDescent="0.2">
      <c r="A1352" s="14" t="s">
        <v>11</v>
      </c>
      <c r="B1352" s="14" t="s">
        <v>17</v>
      </c>
      <c r="C1352" s="14" t="s">
        <v>31</v>
      </c>
      <c r="D1352" s="14" t="s">
        <v>87</v>
      </c>
      <c r="E1352" s="101">
        <v>2</v>
      </c>
      <c r="F1352" s="14">
        <v>2018</v>
      </c>
      <c r="G1352" s="15">
        <v>636.22808399279404</v>
      </c>
      <c r="H1352" s="15">
        <v>325</v>
      </c>
      <c r="I1352" s="15">
        <v>0</v>
      </c>
      <c r="J1352" s="15">
        <v>0</v>
      </c>
      <c r="K1352" s="15">
        <v>0</v>
      </c>
      <c r="L1352" s="15">
        <v>0</v>
      </c>
      <c r="M1352" s="15">
        <v>325</v>
      </c>
    </row>
    <row r="1353" spans="1:13" x14ac:dyDescent="0.2">
      <c r="A1353" s="14" t="s">
        <v>13</v>
      </c>
      <c r="B1353" s="14" t="s">
        <v>22</v>
      </c>
      <c r="C1353" s="14" t="s">
        <v>30</v>
      </c>
      <c r="D1353" s="14" t="s">
        <v>85</v>
      </c>
      <c r="E1353" s="101">
        <v>3</v>
      </c>
      <c r="F1353" s="14">
        <v>2004</v>
      </c>
      <c r="G1353" s="15">
        <v>511.58756445805585</v>
      </c>
      <c r="H1353" s="15">
        <v>393</v>
      </c>
      <c r="I1353" s="15">
        <v>0</v>
      </c>
      <c r="J1353" s="15">
        <v>0</v>
      </c>
      <c r="K1353" s="15">
        <v>0</v>
      </c>
      <c r="L1353" s="15">
        <v>0</v>
      </c>
      <c r="M1353" s="15">
        <v>393</v>
      </c>
    </row>
    <row r="1354" spans="1:13" x14ac:dyDescent="0.2">
      <c r="A1354" s="14" t="s">
        <v>11</v>
      </c>
      <c r="B1354" s="14" t="s">
        <v>16</v>
      </c>
      <c r="C1354" s="14" t="s">
        <v>30</v>
      </c>
      <c r="D1354" s="14" t="s">
        <v>85</v>
      </c>
      <c r="E1354" s="101">
        <v>3</v>
      </c>
      <c r="F1354" s="14">
        <v>2012</v>
      </c>
      <c r="G1354" s="15">
        <v>455.59919143445404</v>
      </c>
      <c r="H1354" s="15">
        <v>900</v>
      </c>
      <c r="I1354" s="15">
        <v>0</v>
      </c>
      <c r="J1354" s="15">
        <v>53</v>
      </c>
      <c r="K1354" s="15">
        <v>0</v>
      </c>
      <c r="L1354" s="15">
        <v>0</v>
      </c>
      <c r="M1354" s="15">
        <v>953</v>
      </c>
    </row>
    <row r="1355" spans="1:13" x14ac:dyDescent="0.2">
      <c r="A1355" s="14" t="s">
        <v>15</v>
      </c>
      <c r="B1355" s="14" t="s">
        <v>26</v>
      </c>
      <c r="C1355" s="14" t="s">
        <v>28</v>
      </c>
      <c r="D1355" s="14" t="s">
        <v>80</v>
      </c>
      <c r="E1355" s="101">
        <v>3</v>
      </c>
      <c r="F1355" s="14">
        <v>2007</v>
      </c>
      <c r="G1355" s="15">
        <v>423.80775625839425</v>
      </c>
      <c r="H1355" s="15">
        <v>914</v>
      </c>
      <c r="I1355" s="15">
        <v>0</v>
      </c>
      <c r="J1355" s="15">
        <v>15</v>
      </c>
      <c r="K1355" s="15">
        <v>0</v>
      </c>
      <c r="L1355" s="15">
        <v>0</v>
      </c>
      <c r="M1355" s="15">
        <v>929</v>
      </c>
    </row>
    <row r="1356" spans="1:13" x14ac:dyDescent="0.2">
      <c r="A1356" s="14" t="s">
        <v>13</v>
      </c>
      <c r="B1356" s="14" t="s">
        <v>23</v>
      </c>
      <c r="C1356" s="14" t="s">
        <v>30</v>
      </c>
      <c r="D1356" s="14" t="s">
        <v>85</v>
      </c>
      <c r="E1356" s="101">
        <v>2</v>
      </c>
      <c r="F1356" s="14">
        <v>2018</v>
      </c>
      <c r="G1356" s="15">
        <v>625.79796880667402</v>
      </c>
      <c r="H1356" s="15">
        <v>288</v>
      </c>
      <c r="I1356" s="15">
        <v>0</v>
      </c>
      <c r="J1356" s="15">
        <v>0</v>
      </c>
      <c r="K1356" s="15">
        <v>153</v>
      </c>
      <c r="L1356" s="15">
        <v>50.49</v>
      </c>
      <c r="M1356" s="15">
        <v>338.49</v>
      </c>
    </row>
    <row r="1357" spans="1:13" x14ac:dyDescent="0.2">
      <c r="A1357" s="14" t="s">
        <v>13</v>
      </c>
      <c r="B1357" s="14" t="s">
        <v>22</v>
      </c>
      <c r="C1357" s="14" t="s">
        <v>79</v>
      </c>
      <c r="D1357" s="14" t="s">
        <v>104</v>
      </c>
      <c r="E1357" s="101">
        <v>2</v>
      </c>
      <c r="F1357" s="14">
        <v>2018</v>
      </c>
      <c r="G1357" s="15">
        <v>676.565008025682</v>
      </c>
      <c r="H1357" s="15">
        <v>283</v>
      </c>
      <c r="I1357" s="15">
        <v>0</v>
      </c>
      <c r="J1357" s="15">
        <v>22</v>
      </c>
      <c r="K1357" s="15">
        <v>315</v>
      </c>
      <c r="L1357" s="15">
        <v>103.95</v>
      </c>
      <c r="M1357" s="15">
        <v>408.95</v>
      </c>
    </row>
    <row r="1358" spans="1:13" x14ac:dyDescent="0.2">
      <c r="A1358" s="14" t="s">
        <v>14</v>
      </c>
      <c r="B1358" s="14" t="s">
        <v>24</v>
      </c>
      <c r="C1358" s="14" t="s">
        <v>28</v>
      </c>
      <c r="D1358" s="14" t="s">
        <v>80</v>
      </c>
      <c r="E1358" s="101">
        <v>1</v>
      </c>
      <c r="F1358" s="14">
        <v>2021</v>
      </c>
      <c r="G1358" s="15">
        <v>685.04991065510615</v>
      </c>
      <c r="H1358" s="15">
        <v>7</v>
      </c>
      <c r="I1358" s="15">
        <v>0</v>
      </c>
      <c r="J1358" s="15">
        <v>67</v>
      </c>
      <c r="K1358" s="15">
        <v>0</v>
      </c>
      <c r="L1358" s="15">
        <v>0</v>
      </c>
      <c r="M1358" s="15">
        <v>74</v>
      </c>
    </row>
    <row r="1359" spans="1:13" x14ac:dyDescent="0.2">
      <c r="A1359" s="14" t="s">
        <v>15</v>
      </c>
      <c r="B1359" s="14" t="s">
        <v>27</v>
      </c>
      <c r="C1359" s="14" t="s">
        <v>28</v>
      </c>
      <c r="D1359" s="14" t="s">
        <v>81</v>
      </c>
      <c r="E1359" s="101">
        <v>2</v>
      </c>
      <c r="F1359" s="14">
        <v>2017</v>
      </c>
      <c r="G1359" s="15">
        <v>643.08307591938217</v>
      </c>
      <c r="H1359" s="15">
        <v>673</v>
      </c>
      <c r="I1359" s="15">
        <v>0</v>
      </c>
      <c r="J1359" s="15">
        <v>0</v>
      </c>
      <c r="K1359" s="15">
        <v>72</v>
      </c>
      <c r="L1359" s="15">
        <v>23.76</v>
      </c>
      <c r="M1359" s="15">
        <v>696.76</v>
      </c>
    </row>
    <row r="1360" spans="1:13" x14ac:dyDescent="0.2">
      <c r="A1360" s="14" t="s">
        <v>13</v>
      </c>
      <c r="B1360" s="14" t="s">
        <v>22</v>
      </c>
      <c r="C1360" s="14" t="s">
        <v>30</v>
      </c>
      <c r="D1360" s="14" t="s">
        <v>85</v>
      </c>
      <c r="E1360" s="101">
        <v>3</v>
      </c>
      <c r="F1360" s="14">
        <v>2009</v>
      </c>
      <c r="G1360" s="15">
        <v>590.54577374507835</v>
      </c>
      <c r="H1360" s="15">
        <v>0</v>
      </c>
      <c r="I1360" s="15">
        <v>148</v>
      </c>
      <c r="J1360" s="15">
        <v>69</v>
      </c>
      <c r="K1360" s="15">
        <v>0</v>
      </c>
      <c r="L1360" s="15">
        <v>0</v>
      </c>
      <c r="M1360" s="15">
        <v>217</v>
      </c>
    </row>
    <row r="1361" spans="1:13" x14ac:dyDescent="0.2">
      <c r="A1361" s="14" t="s">
        <v>12</v>
      </c>
      <c r="B1361" s="14" t="s">
        <v>20</v>
      </c>
      <c r="C1361" s="14" t="s">
        <v>79</v>
      </c>
      <c r="D1361" s="14" t="s">
        <v>104</v>
      </c>
      <c r="E1361" s="101">
        <v>1</v>
      </c>
      <c r="F1361" s="14">
        <v>2020</v>
      </c>
      <c r="G1361" s="15">
        <v>548.15285283036849</v>
      </c>
      <c r="H1361" s="15">
        <v>61</v>
      </c>
      <c r="I1361" s="15">
        <v>0</v>
      </c>
      <c r="J1361" s="15">
        <v>0</v>
      </c>
      <c r="K1361" s="15">
        <v>0</v>
      </c>
      <c r="L1361" s="15">
        <v>0</v>
      </c>
      <c r="M1361" s="15">
        <v>61</v>
      </c>
    </row>
    <row r="1362" spans="1:13" x14ac:dyDescent="0.2">
      <c r="A1362" s="14" t="s">
        <v>13</v>
      </c>
      <c r="B1362" s="14" t="s">
        <v>22</v>
      </c>
      <c r="C1362" s="14" t="s">
        <v>31</v>
      </c>
      <c r="D1362" s="14" t="s">
        <v>87</v>
      </c>
      <c r="E1362" s="101">
        <v>3</v>
      </c>
      <c r="F1362" s="14">
        <v>2006</v>
      </c>
      <c r="G1362" s="15">
        <v>315.58862006054949</v>
      </c>
      <c r="H1362" s="15">
        <v>424</v>
      </c>
      <c r="I1362" s="15">
        <v>100</v>
      </c>
      <c r="J1362" s="15">
        <v>0</v>
      </c>
      <c r="K1362" s="15">
        <v>0</v>
      </c>
      <c r="L1362" s="15">
        <v>0.52800000000000002</v>
      </c>
      <c r="M1362" s="15">
        <v>524.52800000000002</v>
      </c>
    </row>
    <row r="1363" spans="1:13" x14ac:dyDescent="0.2">
      <c r="A1363" s="14" t="s">
        <v>13</v>
      </c>
      <c r="B1363" s="14" t="s">
        <v>21</v>
      </c>
      <c r="C1363" s="14" t="s">
        <v>79</v>
      </c>
      <c r="D1363" s="14" t="s">
        <v>104</v>
      </c>
      <c r="E1363" s="101">
        <v>3</v>
      </c>
      <c r="F1363" s="14">
        <v>2000</v>
      </c>
      <c r="G1363" s="15">
        <v>375.11706518552711</v>
      </c>
      <c r="H1363" s="15">
        <v>1526</v>
      </c>
      <c r="I1363" s="15">
        <v>34</v>
      </c>
      <c r="J1363" s="15">
        <v>0</v>
      </c>
      <c r="K1363" s="15">
        <v>0</v>
      </c>
      <c r="L1363" s="15">
        <v>0</v>
      </c>
      <c r="M1363" s="15">
        <v>1560</v>
      </c>
    </row>
    <row r="1364" spans="1:13" x14ac:dyDescent="0.2">
      <c r="A1364" s="14" t="s">
        <v>13</v>
      </c>
      <c r="B1364" s="14" t="s">
        <v>23</v>
      </c>
      <c r="C1364" s="14" t="s">
        <v>79</v>
      </c>
      <c r="D1364" s="14" t="s">
        <v>104</v>
      </c>
      <c r="E1364" s="101">
        <v>2</v>
      </c>
      <c r="F1364" s="14">
        <v>2018</v>
      </c>
      <c r="G1364" s="15">
        <v>589.95222105212167</v>
      </c>
      <c r="H1364" s="15">
        <v>60</v>
      </c>
      <c r="I1364" s="15">
        <v>9</v>
      </c>
      <c r="J1364" s="15">
        <v>0</v>
      </c>
      <c r="K1364" s="15">
        <v>0</v>
      </c>
      <c r="L1364" s="15">
        <v>0.495</v>
      </c>
      <c r="M1364" s="15">
        <v>69.495000000000005</v>
      </c>
    </row>
    <row r="1365" spans="1:13" x14ac:dyDescent="0.2">
      <c r="A1365" s="14" t="s">
        <v>11</v>
      </c>
      <c r="B1365" s="14" t="s">
        <v>17</v>
      </c>
      <c r="C1365" s="14" t="s">
        <v>28</v>
      </c>
      <c r="D1365" s="14" t="s">
        <v>80</v>
      </c>
      <c r="E1365" s="101">
        <v>3</v>
      </c>
      <c r="F1365" s="14">
        <v>2008</v>
      </c>
      <c r="G1365" s="15">
        <v>474.88661306238714</v>
      </c>
      <c r="H1365" s="15">
        <v>17</v>
      </c>
      <c r="I1365" s="15">
        <v>25</v>
      </c>
      <c r="J1365" s="15">
        <v>7</v>
      </c>
      <c r="K1365" s="15">
        <v>0</v>
      </c>
      <c r="L1365" s="15">
        <v>0</v>
      </c>
      <c r="M1365" s="15">
        <v>49</v>
      </c>
    </row>
    <row r="1366" spans="1:13" x14ac:dyDescent="0.2">
      <c r="A1366" s="14" t="s">
        <v>11</v>
      </c>
      <c r="B1366" s="14" t="s">
        <v>16</v>
      </c>
      <c r="C1366" s="14" t="s">
        <v>28</v>
      </c>
      <c r="D1366" s="14" t="s">
        <v>80</v>
      </c>
      <c r="E1366" s="101">
        <v>3</v>
      </c>
      <c r="F1366" s="14">
        <v>2008</v>
      </c>
      <c r="G1366" s="15">
        <v>445.71291054373989</v>
      </c>
      <c r="H1366" s="15">
        <v>1516</v>
      </c>
      <c r="I1366" s="15">
        <v>0</v>
      </c>
      <c r="J1366" s="15">
        <v>0</v>
      </c>
      <c r="K1366" s="15">
        <v>0</v>
      </c>
      <c r="L1366" s="15">
        <v>0</v>
      </c>
      <c r="M1366" s="15">
        <v>1516</v>
      </c>
    </row>
    <row r="1367" spans="1:13" x14ac:dyDescent="0.2">
      <c r="A1367" s="14" t="s">
        <v>13</v>
      </c>
      <c r="B1367" s="14" t="s">
        <v>21</v>
      </c>
      <c r="C1367" s="14" t="s">
        <v>31</v>
      </c>
      <c r="D1367" s="14" t="s">
        <v>87</v>
      </c>
      <c r="E1367" s="101">
        <v>2</v>
      </c>
      <c r="F1367" s="14">
        <v>2017</v>
      </c>
      <c r="G1367" s="15">
        <v>819.84982789397827</v>
      </c>
      <c r="H1367" s="15">
        <v>125</v>
      </c>
      <c r="I1367" s="15">
        <v>155</v>
      </c>
      <c r="J1367" s="15">
        <v>25</v>
      </c>
      <c r="K1367" s="15">
        <v>8</v>
      </c>
      <c r="L1367" s="15">
        <v>2.64</v>
      </c>
      <c r="M1367" s="15">
        <v>307.64</v>
      </c>
    </row>
    <row r="1368" spans="1:13" x14ac:dyDescent="0.2">
      <c r="A1368" s="14" t="s">
        <v>12</v>
      </c>
      <c r="B1368" s="14" t="s">
        <v>19</v>
      </c>
      <c r="C1368" s="14" t="s">
        <v>79</v>
      </c>
      <c r="D1368" s="14" t="s">
        <v>104</v>
      </c>
      <c r="E1368" s="101">
        <v>1</v>
      </c>
      <c r="F1368" s="14">
        <v>2019</v>
      </c>
      <c r="G1368" s="15">
        <v>521.67669648846015</v>
      </c>
      <c r="H1368" s="15">
        <v>17</v>
      </c>
      <c r="I1368" s="15">
        <v>59</v>
      </c>
      <c r="J1368" s="15">
        <v>0</v>
      </c>
      <c r="K1368" s="15">
        <v>0</v>
      </c>
      <c r="L1368" s="15">
        <v>0</v>
      </c>
      <c r="M1368" s="15">
        <v>76</v>
      </c>
    </row>
    <row r="1369" spans="1:13" x14ac:dyDescent="0.2">
      <c r="A1369" s="14" t="s">
        <v>15</v>
      </c>
      <c r="B1369" s="14" t="s">
        <v>27</v>
      </c>
      <c r="C1369" s="14" t="s">
        <v>79</v>
      </c>
      <c r="D1369" s="14" t="s">
        <v>104</v>
      </c>
      <c r="E1369" s="101">
        <v>1</v>
      </c>
      <c r="F1369" s="14">
        <v>2019</v>
      </c>
      <c r="G1369" s="15">
        <v>941.66009677248076</v>
      </c>
      <c r="H1369" s="15">
        <v>100</v>
      </c>
      <c r="I1369" s="15">
        <v>0</v>
      </c>
      <c r="J1369" s="15">
        <v>0</v>
      </c>
      <c r="K1369" s="15">
        <v>0</v>
      </c>
      <c r="L1369" s="15">
        <v>0</v>
      </c>
      <c r="M1369" s="15">
        <v>100</v>
      </c>
    </row>
    <row r="1370" spans="1:13" x14ac:dyDescent="0.2">
      <c r="A1370" s="14" t="s">
        <v>14</v>
      </c>
      <c r="B1370" s="14" t="s">
        <v>24</v>
      </c>
      <c r="C1370" s="14" t="s">
        <v>31</v>
      </c>
      <c r="D1370" s="14" t="s">
        <v>87</v>
      </c>
      <c r="E1370" s="101">
        <v>1</v>
      </c>
      <c r="F1370" s="14">
        <v>2020</v>
      </c>
      <c r="G1370" s="15">
        <v>565.98237294008106</v>
      </c>
      <c r="H1370" s="15">
        <v>341</v>
      </c>
      <c r="I1370" s="15">
        <v>0</v>
      </c>
      <c r="J1370" s="15">
        <v>6</v>
      </c>
      <c r="K1370" s="15">
        <v>439</v>
      </c>
      <c r="L1370" s="15">
        <v>144.87</v>
      </c>
      <c r="M1370" s="15">
        <v>491.87</v>
      </c>
    </row>
    <row r="1371" spans="1:13" x14ac:dyDescent="0.2">
      <c r="A1371" s="14" t="s">
        <v>11</v>
      </c>
      <c r="B1371" s="14" t="s">
        <v>17</v>
      </c>
      <c r="C1371" s="14" t="s">
        <v>29</v>
      </c>
      <c r="D1371" s="14" t="s">
        <v>84</v>
      </c>
      <c r="E1371" s="101">
        <v>2</v>
      </c>
      <c r="F1371" s="14">
        <v>2014</v>
      </c>
      <c r="G1371" s="15">
        <v>491.50375278166541</v>
      </c>
      <c r="H1371" s="15">
        <v>1056</v>
      </c>
      <c r="I1371" s="15">
        <v>0</v>
      </c>
      <c r="J1371" s="15">
        <v>0</v>
      </c>
      <c r="K1371" s="15">
        <v>27</v>
      </c>
      <c r="L1371" s="15">
        <v>8.91</v>
      </c>
      <c r="M1371" s="15">
        <v>1064.9100000000001</v>
      </c>
    </row>
    <row r="1372" spans="1:13" x14ac:dyDescent="0.2">
      <c r="A1372" s="14" t="s">
        <v>13</v>
      </c>
      <c r="B1372" s="14" t="s">
        <v>21</v>
      </c>
      <c r="C1372" s="14" t="s">
        <v>28</v>
      </c>
      <c r="D1372" s="14" t="s">
        <v>80</v>
      </c>
      <c r="E1372" s="101">
        <v>2</v>
      </c>
      <c r="F1372" s="14">
        <v>2015</v>
      </c>
      <c r="G1372" s="15">
        <v>689.67356387362906</v>
      </c>
      <c r="H1372" s="15">
        <v>79</v>
      </c>
      <c r="I1372" s="15">
        <v>0</v>
      </c>
      <c r="J1372" s="15">
        <v>0</v>
      </c>
      <c r="K1372" s="15">
        <v>0</v>
      </c>
      <c r="L1372" s="15">
        <v>0</v>
      </c>
      <c r="M1372" s="15">
        <v>79</v>
      </c>
    </row>
    <row r="1373" spans="1:13" x14ac:dyDescent="0.2">
      <c r="A1373" s="14" t="s">
        <v>15</v>
      </c>
      <c r="B1373" s="14" t="s">
        <v>26</v>
      </c>
      <c r="C1373" s="14" t="s">
        <v>79</v>
      </c>
      <c r="D1373" s="14" t="s">
        <v>104</v>
      </c>
      <c r="E1373" s="101">
        <v>3</v>
      </c>
      <c r="F1373" s="14">
        <v>2007</v>
      </c>
      <c r="G1373" s="15">
        <v>597.68916716401816</v>
      </c>
      <c r="H1373" s="15">
        <v>0</v>
      </c>
      <c r="I1373" s="15">
        <v>304</v>
      </c>
      <c r="J1373" s="15">
        <v>0</v>
      </c>
      <c r="K1373" s="15">
        <v>0</v>
      </c>
      <c r="L1373" s="15">
        <v>0</v>
      </c>
      <c r="M1373" s="15">
        <v>304</v>
      </c>
    </row>
    <row r="1374" spans="1:13" x14ac:dyDescent="0.2">
      <c r="A1374" s="14" t="s">
        <v>14</v>
      </c>
      <c r="B1374" s="14" t="s">
        <v>25</v>
      </c>
      <c r="C1374" s="14" t="s">
        <v>28</v>
      </c>
      <c r="D1374" s="14" t="s">
        <v>80</v>
      </c>
      <c r="E1374" s="101">
        <v>3</v>
      </c>
      <c r="F1374" s="14">
        <v>2006</v>
      </c>
      <c r="G1374" s="15">
        <v>558.70794623481652</v>
      </c>
      <c r="H1374" s="15">
        <v>1246</v>
      </c>
      <c r="I1374" s="15">
        <v>13</v>
      </c>
      <c r="J1374" s="15">
        <v>0</v>
      </c>
      <c r="K1374" s="15">
        <v>0</v>
      </c>
      <c r="L1374" s="15">
        <v>0</v>
      </c>
      <c r="M1374" s="15">
        <v>1259</v>
      </c>
    </row>
    <row r="1375" spans="1:13" x14ac:dyDescent="0.2">
      <c r="A1375" s="14" t="s">
        <v>11</v>
      </c>
      <c r="B1375" s="14" t="s">
        <v>17</v>
      </c>
      <c r="C1375" s="14" t="s">
        <v>28</v>
      </c>
      <c r="D1375" s="14" t="s">
        <v>80</v>
      </c>
      <c r="E1375" s="101">
        <v>3</v>
      </c>
      <c r="F1375" s="14">
        <v>2011</v>
      </c>
      <c r="G1375" s="15">
        <v>396.85856031876978</v>
      </c>
      <c r="H1375" s="15">
        <v>378</v>
      </c>
      <c r="I1375" s="15">
        <v>0</v>
      </c>
      <c r="J1375" s="15">
        <v>0</v>
      </c>
      <c r="K1375" s="15">
        <v>0</v>
      </c>
      <c r="L1375" s="15">
        <v>0</v>
      </c>
      <c r="M1375" s="15">
        <v>378</v>
      </c>
    </row>
    <row r="1376" spans="1:13" x14ac:dyDescent="0.2">
      <c r="A1376" s="14" t="s">
        <v>12</v>
      </c>
      <c r="B1376" s="14" t="s">
        <v>19</v>
      </c>
      <c r="C1376" s="14" t="s">
        <v>28</v>
      </c>
      <c r="D1376" s="14" t="s">
        <v>80</v>
      </c>
      <c r="E1376" s="101">
        <v>1</v>
      </c>
      <c r="F1376" s="14">
        <v>2019</v>
      </c>
      <c r="G1376" s="15">
        <v>415.58576488884705</v>
      </c>
      <c r="H1376" s="15">
        <v>169</v>
      </c>
      <c r="I1376" s="15">
        <v>0</v>
      </c>
      <c r="J1376" s="15">
        <v>0</v>
      </c>
      <c r="K1376" s="15">
        <v>0</v>
      </c>
      <c r="L1376" s="15">
        <v>0</v>
      </c>
      <c r="M1376" s="15">
        <v>169</v>
      </c>
    </row>
    <row r="1377" spans="1:13" x14ac:dyDescent="0.2">
      <c r="A1377" s="14" t="s">
        <v>11</v>
      </c>
      <c r="B1377" s="14" t="s">
        <v>16</v>
      </c>
      <c r="C1377" s="14" t="s">
        <v>28</v>
      </c>
      <c r="D1377" s="14" t="s">
        <v>80</v>
      </c>
      <c r="E1377" s="101">
        <v>3</v>
      </c>
      <c r="F1377" s="14">
        <v>2008</v>
      </c>
      <c r="G1377" s="15">
        <v>465.31066670920507</v>
      </c>
      <c r="H1377" s="15">
        <v>1095</v>
      </c>
      <c r="I1377" s="15">
        <v>0</v>
      </c>
      <c r="J1377" s="15">
        <v>0</v>
      </c>
      <c r="K1377" s="15">
        <v>0</v>
      </c>
      <c r="L1377" s="15">
        <v>0</v>
      </c>
      <c r="M1377" s="15">
        <v>1095</v>
      </c>
    </row>
    <row r="1378" spans="1:13" x14ac:dyDescent="0.2">
      <c r="A1378" s="14" t="s">
        <v>15</v>
      </c>
      <c r="B1378" s="14" t="s">
        <v>26</v>
      </c>
      <c r="C1378" s="14" t="s">
        <v>79</v>
      </c>
      <c r="D1378" s="14" t="s">
        <v>86</v>
      </c>
      <c r="E1378" s="101">
        <v>3</v>
      </c>
      <c r="F1378" s="14">
        <v>2001</v>
      </c>
      <c r="G1378" s="15">
        <v>386.25663131072173</v>
      </c>
      <c r="H1378" s="15">
        <v>440</v>
      </c>
      <c r="I1378" s="15">
        <v>101</v>
      </c>
      <c r="J1378" s="15">
        <v>25</v>
      </c>
      <c r="K1378" s="15">
        <v>235</v>
      </c>
      <c r="L1378" s="15">
        <v>77.55</v>
      </c>
      <c r="M1378" s="15">
        <v>643.54999999999995</v>
      </c>
    </row>
    <row r="1379" spans="1:13" x14ac:dyDescent="0.2">
      <c r="A1379" s="14" t="s">
        <v>15</v>
      </c>
      <c r="B1379" s="14" t="s">
        <v>27</v>
      </c>
      <c r="C1379" s="14" t="s">
        <v>30</v>
      </c>
      <c r="D1379" s="14" t="s">
        <v>85</v>
      </c>
      <c r="E1379" s="101">
        <v>3</v>
      </c>
      <c r="F1379" s="14">
        <v>2006</v>
      </c>
      <c r="G1379" s="15">
        <v>474.2961206549428</v>
      </c>
      <c r="H1379" s="15">
        <v>858</v>
      </c>
      <c r="I1379" s="15">
        <v>218</v>
      </c>
      <c r="J1379" s="15">
        <v>103</v>
      </c>
      <c r="K1379" s="15">
        <v>0</v>
      </c>
      <c r="L1379" s="15">
        <v>0</v>
      </c>
      <c r="M1379" s="15">
        <v>1179</v>
      </c>
    </row>
    <row r="1380" spans="1:13" x14ac:dyDescent="0.2">
      <c r="A1380" s="14" t="s">
        <v>14</v>
      </c>
      <c r="B1380" s="14" t="s">
        <v>25</v>
      </c>
      <c r="C1380" s="14" t="s">
        <v>29</v>
      </c>
      <c r="D1380" s="14" t="s">
        <v>89</v>
      </c>
      <c r="E1380" s="101">
        <v>1</v>
      </c>
      <c r="F1380" s="14">
        <v>2019</v>
      </c>
      <c r="G1380" s="15">
        <v>528.87908768312593</v>
      </c>
      <c r="H1380" s="15">
        <v>146</v>
      </c>
      <c r="I1380" s="15">
        <v>51</v>
      </c>
      <c r="J1380" s="15">
        <v>17</v>
      </c>
      <c r="K1380" s="15">
        <v>0</v>
      </c>
      <c r="L1380" s="15">
        <v>0</v>
      </c>
      <c r="M1380" s="15">
        <v>214</v>
      </c>
    </row>
    <row r="1381" spans="1:13" x14ac:dyDescent="0.2">
      <c r="A1381" s="14" t="s">
        <v>13</v>
      </c>
      <c r="B1381" s="14" t="s">
        <v>21</v>
      </c>
      <c r="C1381" s="14" t="s">
        <v>30</v>
      </c>
      <c r="D1381" s="14" t="s">
        <v>85</v>
      </c>
      <c r="E1381" s="101">
        <v>3</v>
      </c>
      <c r="F1381" s="14">
        <v>2013</v>
      </c>
      <c r="G1381" s="15">
        <v>627.34061114482847</v>
      </c>
      <c r="H1381" s="15">
        <v>189</v>
      </c>
      <c r="I1381" s="15">
        <v>0</v>
      </c>
      <c r="J1381" s="15">
        <v>0</v>
      </c>
      <c r="K1381" s="15">
        <v>57</v>
      </c>
      <c r="L1381" s="15">
        <v>18.810000000000002</v>
      </c>
      <c r="M1381" s="15">
        <v>207.81</v>
      </c>
    </row>
    <row r="1382" spans="1:13" x14ac:dyDescent="0.2">
      <c r="A1382" s="14" t="s">
        <v>15</v>
      </c>
      <c r="B1382" s="14" t="s">
        <v>26</v>
      </c>
      <c r="C1382" s="14" t="s">
        <v>30</v>
      </c>
      <c r="D1382" s="14" t="s">
        <v>85</v>
      </c>
      <c r="E1382" s="101">
        <v>3</v>
      </c>
      <c r="F1382" s="14">
        <v>2012</v>
      </c>
      <c r="G1382" s="15">
        <v>644.06026123707716</v>
      </c>
      <c r="H1382" s="15">
        <v>296</v>
      </c>
      <c r="I1382" s="15">
        <v>42</v>
      </c>
      <c r="J1382" s="15">
        <v>0</v>
      </c>
      <c r="K1382" s="15">
        <v>0</v>
      </c>
      <c r="L1382" s="15">
        <v>3.6960000000000006</v>
      </c>
      <c r="M1382" s="15">
        <v>341.69600000000003</v>
      </c>
    </row>
    <row r="1383" spans="1:13" x14ac:dyDescent="0.2">
      <c r="A1383" s="14" t="s">
        <v>15</v>
      </c>
      <c r="B1383" s="14" t="s">
        <v>26</v>
      </c>
      <c r="C1383" s="14" t="s">
        <v>28</v>
      </c>
      <c r="D1383" s="14" t="s">
        <v>80</v>
      </c>
      <c r="E1383" s="101">
        <v>1</v>
      </c>
      <c r="F1383" s="14">
        <v>2020</v>
      </c>
      <c r="G1383" s="15">
        <v>508.28189401213643</v>
      </c>
      <c r="H1383" s="15">
        <v>120</v>
      </c>
      <c r="I1383" s="15">
        <v>114</v>
      </c>
      <c r="J1383" s="15">
        <v>26</v>
      </c>
      <c r="K1383" s="15">
        <v>30</v>
      </c>
      <c r="L1383" s="15">
        <v>9.9</v>
      </c>
      <c r="M1383" s="15">
        <v>269.89999999999998</v>
      </c>
    </row>
    <row r="1384" spans="1:13" x14ac:dyDescent="0.2">
      <c r="A1384" s="14" t="s">
        <v>14</v>
      </c>
      <c r="B1384" s="14" t="s">
        <v>24</v>
      </c>
      <c r="C1384" s="14" t="s">
        <v>30</v>
      </c>
      <c r="D1384" s="14" t="s">
        <v>85</v>
      </c>
      <c r="E1384" s="101">
        <v>1</v>
      </c>
      <c r="F1384" s="14">
        <v>2019</v>
      </c>
      <c r="G1384" s="15">
        <v>610.71685583775343</v>
      </c>
      <c r="H1384" s="15">
        <v>203</v>
      </c>
      <c r="I1384" s="15">
        <v>24</v>
      </c>
      <c r="J1384" s="15">
        <v>15</v>
      </c>
      <c r="K1384" s="15">
        <v>0</v>
      </c>
      <c r="L1384" s="15">
        <v>0</v>
      </c>
      <c r="M1384" s="15">
        <v>242</v>
      </c>
    </row>
    <row r="1385" spans="1:13" x14ac:dyDescent="0.2">
      <c r="A1385" s="14" t="s">
        <v>11</v>
      </c>
      <c r="B1385" s="14" t="s">
        <v>18</v>
      </c>
      <c r="C1385" s="14" t="s">
        <v>30</v>
      </c>
      <c r="D1385" s="14" t="s">
        <v>85</v>
      </c>
      <c r="E1385" s="101">
        <v>3</v>
      </c>
      <c r="F1385" s="14">
        <v>2003</v>
      </c>
      <c r="G1385" s="15">
        <v>356.25293987872453</v>
      </c>
      <c r="H1385" s="15">
        <v>55</v>
      </c>
      <c r="I1385" s="15">
        <v>65</v>
      </c>
      <c r="J1385" s="15">
        <v>11</v>
      </c>
      <c r="K1385" s="15">
        <v>247</v>
      </c>
      <c r="L1385" s="15">
        <v>90.816000000000003</v>
      </c>
      <c r="M1385" s="15">
        <v>221.816</v>
      </c>
    </row>
    <row r="1386" spans="1:13" x14ac:dyDescent="0.2">
      <c r="A1386" s="14" t="s">
        <v>11</v>
      </c>
      <c r="B1386" s="14" t="s">
        <v>18</v>
      </c>
      <c r="C1386" s="14" t="s">
        <v>79</v>
      </c>
      <c r="D1386" s="14" t="s">
        <v>86</v>
      </c>
      <c r="E1386" s="101">
        <v>3</v>
      </c>
      <c r="F1386" s="14">
        <v>2007</v>
      </c>
      <c r="G1386" s="15">
        <v>516.54250638437338</v>
      </c>
      <c r="H1386" s="15">
        <v>0</v>
      </c>
      <c r="I1386" s="15">
        <v>934</v>
      </c>
      <c r="J1386" s="15">
        <v>0</v>
      </c>
      <c r="K1386" s="15">
        <v>8</v>
      </c>
      <c r="L1386" s="15">
        <v>2.64</v>
      </c>
      <c r="M1386" s="15">
        <v>936.64</v>
      </c>
    </row>
    <row r="1387" spans="1:13" x14ac:dyDescent="0.2">
      <c r="A1387" s="14" t="s">
        <v>11</v>
      </c>
      <c r="B1387" s="14" t="s">
        <v>16</v>
      </c>
      <c r="C1387" s="14" t="s">
        <v>30</v>
      </c>
      <c r="D1387" s="14" t="s">
        <v>85</v>
      </c>
      <c r="E1387" s="101">
        <v>1</v>
      </c>
      <c r="F1387" s="14">
        <v>2019</v>
      </c>
      <c r="G1387" s="15">
        <v>438.94267798098292</v>
      </c>
      <c r="H1387" s="15">
        <v>223</v>
      </c>
      <c r="I1387" s="15">
        <v>17</v>
      </c>
      <c r="J1387" s="15">
        <v>31</v>
      </c>
      <c r="K1387" s="15">
        <v>327</v>
      </c>
      <c r="L1387" s="15">
        <v>107.91000000000001</v>
      </c>
      <c r="M1387" s="15">
        <v>378.91</v>
      </c>
    </row>
    <row r="1388" spans="1:13" x14ac:dyDescent="0.2">
      <c r="A1388" s="14" t="s">
        <v>14</v>
      </c>
      <c r="B1388" s="14" t="s">
        <v>25</v>
      </c>
      <c r="C1388" s="14" t="s">
        <v>30</v>
      </c>
      <c r="D1388" s="14" t="s">
        <v>85</v>
      </c>
      <c r="E1388" s="101">
        <v>1</v>
      </c>
      <c r="F1388" s="14">
        <v>2020</v>
      </c>
      <c r="G1388" s="15">
        <v>503.62885073117798</v>
      </c>
      <c r="H1388" s="15">
        <v>117</v>
      </c>
      <c r="I1388" s="15">
        <v>14</v>
      </c>
      <c r="J1388" s="15">
        <v>95</v>
      </c>
      <c r="K1388" s="15">
        <v>0</v>
      </c>
      <c r="L1388" s="15">
        <v>0</v>
      </c>
      <c r="M1388" s="15">
        <v>226</v>
      </c>
    </row>
    <row r="1389" spans="1:13" x14ac:dyDescent="0.2">
      <c r="A1389" s="14" t="s">
        <v>15</v>
      </c>
      <c r="B1389" s="14" t="s">
        <v>26</v>
      </c>
      <c r="C1389" s="14" t="s">
        <v>31</v>
      </c>
      <c r="D1389" s="14" t="s">
        <v>87</v>
      </c>
      <c r="E1389" s="101">
        <v>3</v>
      </c>
      <c r="F1389" s="14">
        <v>2011</v>
      </c>
      <c r="G1389" s="15">
        <v>527.91010062036901</v>
      </c>
      <c r="H1389" s="15">
        <v>788</v>
      </c>
      <c r="I1389" s="15">
        <v>104</v>
      </c>
      <c r="J1389" s="15">
        <v>425</v>
      </c>
      <c r="K1389" s="15">
        <v>939</v>
      </c>
      <c r="L1389" s="15">
        <v>314.55600000000004</v>
      </c>
      <c r="M1389" s="15">
        <v>1631.556</v>
      </c>
    </row>
    <row r="1390" spans="1:13" x14ac:dyDescent="0.2">
      <c r="A1390" s="14" t="s">
        <v>11</v>
      </c>
      <c r="B1390" s="14" t="s">
        <v>17</v>
      </c>
      <c r="C1390" s="14" t="s">
        <v>30</v>
      </c>
      <c r="D1390" s="14" t="s">
        <v>85</v>
      </c>
      <c r="E1390" s="101">
        <v>2</v>
      </c>
      <c r="F1390" s="14">
        <v>2016</v>
      </c>
      <c r="G1390" s="15">
        <v>487.16080547495096</v>
      </c>
      <c r="H1390" s="15">
        <v>9</v>
      </c>
      <c r="I1390" s="15">
        <v>0</v>
      </c>
      <c r="J1390" s="15">
        <v>120</v>
      </c>
      <c r="K1390" s="15">
        <v>258</v>
      </c>
      <c r="L1390" s="15">
        <v>85.14</v>
      </c>
      <c r="M1390" s="15">
        <v>214.14</v>
      </c>
    </row>
    <row r="1391" spans="1:13" x14ac:dyDescent="0.2">
      <c r="A1391" s="14" t="s">
        <v>14</v>
      </c>
      <c r="B1391" s="14" t="s">
        <v>24</v>
      </c>
      <c r="C1391" s="14" t="s">
        <v>30</v>
      </c>
      <c r="D1391" s="14" t="s">
        <v>85</v>
      </c>
      <c r="E1391" s="101">
        <v>2</v>
      </c>
      <c r="F1391" s="14">
        <v>2018</v>
      </c>
      <c r="G1391" s="15">
        <v>476.90307689365915</v>
      </c>
      <c r="H1391" s="15">
        <v>121</v>
      </c>
      <c r="I1391" s="15">
        <v>0</v>
      </c>
      <c r="J1391" s="15">
        <v>126</v>
      </c>
      <c r="K1391" s="15">
        <v>0</v>
      </c>
      <c r="L1391" s="15">
        <v>0</v>
      </c>
      <c r="M1391" s="15">
        <v>247</v>
      </c>
    </row>
    <row r="1392" spans="1:13" x14ac:dyDescent="0.2">
      <c r="A1392" s="14" t="s">
        <v>15</v>
      </c>
      <c r="B1392" s="14" t="s">
        <v>26</v>
      </c>
      <c r="C1392" s="14" t="s">
        <v>28</v>
      </c>
      <c r="D1392" s="14" t="s">
        <v>82</v>
      </c>
      <c r="E1392" s="101">
        <v>3</v>
      </c>
      <c r="F1392" s="14">
        <v>2002</v>
      </c>
      <c r="G1392" s="15">
        <v>446.36282820037138</v>
      </c>
      <c r="H1392" s="15">
        <v>675</v>
      </c>
      <c r="I1392" s="15">
        <v>65</v>
      </c>
      <c r="J1392" s="15">
        <v>3</v>
      </c>
      <c r="K1392" s="15">
        <v>0</v>
      </c>
      <c r="L1392" s="15">
        <v>0</v>
      </c>
      <c r="M1392" s="15">
        <v>743</v>
      </c>
    </row>
    <row r="1393" spans="1:13" x14ac:dyDescent="0.2">
      <c r="A1393" s="14" t="s">
        <v>14</v>
      </c>
      <c r="B1393" s="14" t="s">
        <v>25</v>
      </c>
      <c r="C1393" s="14" t="s">
        <v>30</v>
      </c>
      <c r="D1393" s="14" t="s">
        <v>85</v>
      </c>
      <c r="E1393" s="101">
        <v>1</v>
      </c>
      <c r="F1393" s="14">
        <v>2021</v>
      </c>
      <c r="G1393" s="15">
        <v>636.94358210466294</v>
      </c>
      <c r="H1393" s="15">
        <v>6</v>
      </c>
      <c r="I1393" s="15">
        <v>56</v>
      </c>
      <c r="J1393" s="15">
        <v>19</v>
      </c>
      <c r="K1393" s="15">
        <v>9</v>
      </c>
      <c r="L1393" s="15">
        <v>2.97</v>
      </c>
      <c r="M1393" s="15">
        <v>83.97</v>
      </c>
    </row>
    <row r="1394" spans="1:13" x14ac:dyDescent="0.2">
      <c r="A1394" s="14" t="s">
        <v>12</v>
      </c>
      <c r="B1394" s="14" t="s">
        <v>19</v>
      </c>
      <c r="C1394" s="14" t="s">
        <v>29</v>
      </c>
      <c r="D1394" s="14" t="s">
        <v>84</v>
      </c>
      <c r="E1394" s="101">
        <v>3</v>
      </c>
      <c r="F1394" s="14">
        <v>2013</v>
      </c>
      <c r="G1394" s="15">
        <v>379.48045549768841</v>
      </c>
      <c r="H1394" s="15">
        <v>52</v>
      </c>
      <c r="I1394" s="15">
        <v>5</v>
      </c>
      <c r="J1394" s="15">
        <v>0</v>
      </c>
      <c r="K1394" s="15">
        <v>0</v>
      </c>
      <c r="L1394" s="15">
        <v>0</v>
      </c>
      <c r="M1394" s="15">
        <v>57</v>
      </c>
    </row>
    <row r="1395" spans="1:13" x14ac:dyDescent="0.2">
      <c r="A1395" s="14" t="s">
        <v>14</v>
      </c>
      <c r="B1395" s="14" t="s">
        <v>24</v>
      </c>
      <c r="C1395" s="14" t="s">
        <v>79</v>
      </c>
      <c r="D1395" s="14" t="s">
        <v>104</v>
      </c>
      <c r="E1395" s="101">
        <v>3</v>
      </c>
      <c r="F1395" s="14">
        <v>2000</v>
      </c>
      <c r="G1395" s="15">
        <v>397.56389766482374</v>
      </c>
      <c r="H1395" s="15">
        <v>4</v>
      </c>
      <c r="I1395" s="15">
        <v>0</v>
      </c>
      <c r="J1395" s="15">
        <v>0</v>
      </c>
      <c r="K1395" s="15">
        <v>0</v>
      </c>
      <c r="L1395" s="15">
        <v>0</v>
      </c>
      <c r="M1395" s="15">
        <v>4</v>
      </c>
    </row>
    <row r="1396" spans="1:13" x14ac:dyDescent="0.2">
      <c r="A1396" s="14" t="s">
        <v>14</v>
      </c>
      <c r="B1396" s="14" t="s">
        <v>25</v>
      </c>
      <c r="C1396" s="14" t="s">
        <v>31</v>
      </c>
      <c r="D1396" s="14" t="s">
        <v>87</v>
      </c>
      <c r="E1396" s="101">
        <v>3</v>
      </c>
      <c r="F1396" s="14">
        <v>2010</v>
      </c>
      <c r="G1396" s="15">
        <v>368.66880324129971</v>
      </c>
      <c r="H1396" s="15">
        <v>625</v>
      </c>
      <c r="I1396" s="15">
        <v>235</v>
      </c>
      <c r="J1396" s="15">
        <v>63</v>
      </c>
      <c r="K1396" s="15">
        <v>53</v>
      </c>
      <c r="L1396" s="15">
        <v>18.645</v>
      </c>
      <c r="M1396" s="15">
        <v>941.64499999999998</v>
      </c>
    </row>
    <row r="1397" spans="1:13" x14ac:dyDescent="0.2">
      <c r="A1397" s="14" t="s">
        <v>15</v>
      </c>
      <c r="B1397" s="14" t="s">
        <v>27</v>
      </c>
      <c r="C1397" s="14" t="s">
        <v>30</v>
      </c>
      <c r="D1397" s="14" t="s">
        <v>85</v>
      </c>
      <c r="E1397" s="101">
        <v>1</v>
      </c>
      <c r="F1397" s="14">
        <v>2019</v>
      </c>
      <c r="G1397" s="15">
        <v>145.21038621399853</v>
      </c>
      <c r="H1397" s="15">
        <v>83</v>
      </c>
      <c r="I1397" s="15">
        <v>0</v>
      </c>
      <c r="J1397" s="15">
        <v>0</v>
      </c>
      <c r="K1397" s="15">
        <v>6</v>
      </c>
      <c r="L1397" s="15">
        <v>1.98</v>
      </c>
      <c r="M1397" s="15">
        <v>84.98</v>
      </c>
    </row>
    <row r="1398" spans="1:13" x14ac:dyDescent="0.2">
      <c r="A1398" s="14" t="s">
        <v>14</v>
      </c>
      <c r="B1398" s="14" t="s">
        <v>25</v>
      </c>
      <c r="C1398" s="14" t="s">
        <v>30</v>
      </c>
      <c r="D1398" s="14" t="s">
        <v>85</v>
      </c>
      <c r="E1398" s="101">
        <v>3</v>
      </c>
      <c r="F1398" s="14">
        <v>2001</v>
      </c>
      <c r="G1398" s="15">
        <v>297.24458688297216</v>
      </c>
      <c r="H1398" s="15">
        <v>226</v>
      </c>
      <c r="I1398" s="15">
        <v>87</v>
      </c>
      <c r="J1398" s="15">
        <v>193</v>
      </c>
      <c r="K1398" s="15">
        <v>0</v>
      </c>
      <c r="L1398" s="15">
        <v>0</v>
      </c>
      <c r="M1398" s="15">
        <v>506</v>
      </c>
    </row>
    <row r="1399" spans="1:13" x14ac:dyDescent="0.2">
      <c r="A1399" s="14" t="s">
        <v>13</v>
      </c>
      <c r="B1399" s="14" t="s">
        <v>21</v>
      </c>
      <c r="C1399" s="14" t="s">
        <v>28</v>
      </c>
      <c r="D1399" s="14" t="s">
        <v>80</v>
      </c>
      <c r="E1399" s="101">
        <v>2</v>
      </c>
      <c r="F1399" s="14">
        <v>2018</v>
      </c>
      <c r="G1399" s="15">
        <v>547.33569326503277</v>
      </c>
      <c r="H1399" s="15">
        <v>55</v>
      </c>
      <c r="I1399" s="15">
        <v>119</v>
      </c>
      <c r="J1399" s="15">
        <v>0</v>
      </c>
      <c r="K1399" s="15">
        <v>184</v>
      </c>
      <c r="L1399" s="15">
        <v>60.720000000000006</v>
      </c>
      <c r="M1399" s="15">
        <v>234.72</v>
      </c>
    </row>
    <row r="1400" spans="1:13" x14ac:dyDescent="0.2">
      <c r="A1400" s="14" t="s">
        <v>11</v>
      </c>
      <c r="B1400" s="14" t="s">
        <v>16</v>
      </c>
      <c r="C1400" s="14" t="s">
        <v>28</v>
      </c>
      <c r="D1400" s="14" t="s">
        <v>80</v>
      </c>
      <c r="E1400" s="101">
        <v>3</v>
      </c>
      <c r="F1400" s="14">
        <v>2008</v>
      </c>
      <c r="G1400" s="15">
        <v>474.7864907358051</v>
      </c>
      <c r="H1400" s="15">
        <v>39</v>
      </c>
      <c r="I1400" s="15">
        <v>5</v>
      </c>
      <c r="J1400" s="15">
        <v>0</v>
      </c>
      <c r="K1400" s="15">
        <v>0</v>
      </c>
      <c r="L1400" s="15">
        <v>0</v>
      </c>
      <c r="M1400" s="15">
        <v>44</v>
      </c>
    </row>
    <row r="1401" spans="1:13" x14ac:dyDescent="0.2">
      <c r="A1401" s="14" t="s">
        <v>11</v>
      </c>
      <c r="B1401" s="14" t="s">
        <v>16</v>
      </c>
      <c r="C1401" s="14" t="s">
        <v>29</v>
      </c>
      <c r="D1401" s="14" t="s">
        <v>84</v>
      </c>
      <c r="E1401" s="101">
        <v>3</v>
      </c>
      <c r="F1401" s="14">
        <v>2010</v>
      </c>
      <c r="G1401" s="15">
        <v>567.50295435839723</v>
      </c>
      <c r="H1401" s="15">
        <v>737</v>
      </c>
      <c r="I1401" s="15">
        <v>0</v>
      </c>
      <c r="J1401" s="15">
        <v>0</v>
      </c>
      <c r="K1401" s="15">
        <v>0</v>
      </c>
      <c r="L1401" s="15">
        <v>0</v>
      </c>
      <c r="M1401" s="15">
        <v>737</v>
      </c>
    </row>
    <row r="1402" spans="1:13" x14ac:dyDescent="0.2">
      <c r="A1402" s="14" t="s">
        <v>11</v>
      </c>
      <c r="B1402" s="14" t="s">
        <v>17</v>
      </c>
      <c r="C1402" s="14" t="s">
        <v>29</v>
      </c>
      <c r="D1402" s="14" t="s">
        <v>84</v>
      </c>
      <c r="E1402" s="101">
        <v>1</v>
      </c>
      <c r="F1402" s="14">
        <v>2019</v>
      </c>
      <c r="G1402" s="15">
        <v>626.96568859045101</v>
      </c>
      <c r="H1402" s="15">
        <v>113</v>
      </c>
      <c r="I1402" s="15">
        <v>91</v>
      </c>
      <c r="J1402" s="15">
        <v>158</v>
      </c>
      <c r="K1402" s="15">
        <v>0</v>
      </c>
      <c r="L1402" s="15">
        <v>0</v>
      </c>
      <c r="M1402" s="15">
        <v>362</v>
      </c>
    </row>
    <row r="1403" spans="1:13" x14ac:dyDescent="0.2">
      <c r="A1403" s="14" t="s">
        <v>13</v>
      </c>
      <c r="B1403" s="14" t="s">
        <v>23</v>
      </c>
      <c r="C1403" s="14" t="s">
        <v>30</v>
      </c>
      <c r="D1403" s="14" t="s">
        <v>85</v>
      </c>
      <c r="E1403" s="101">
        <v>3</v>
      </c>
      <c r="F1403" s="14">
        <v>2003</v>
      </c>
      <c r="G1403" s="15">
        <v>339.83565218930329</v>
      </c>
      <c r="H1403" s="15">
        <v>0</v>
      </c>
      <c r="I1403" s="15">
        <v>1359</v>
      </c>
      <c r="J1403" s="15">
        <v>161</v>
      </c>
      <c r="K1403" s="15">
        <v>120</v>
      </c>
      <c r="L1403" s="15">
        <v>39.6</v>
      </c>
      <c r="M1403" s="15">
        <v>1559.6</v>
      </c>
    </row>
    <row r="1404" spans="1:13" x14ac:dyDescent="0.2">
      <c r="A1404" s="14" t="s">
        <v>11</v>
      </c>
      <c r="B1404" s="14" t="s">
        <v>17</v>
      </c>
      <c r="C1404" s="14" t="s">
        <v>30</v>
      </c>
      <c r="D1404" s="14" t="s">
        <v>85</v>
      </c>
      <c r="E1404" s="101">
        <v>3</v>
      </c>
      <c r="F1404" s="14">
        <v>2005</v>
      </c>
      <c r="G1404" s="15">
        <v>460.20598152793048</v>
      </c>
      <c r="H1404" s="15">
        <v>289</v>
      </c>
      <c r="I1404" s="15">
        <v>669</v>
      </c>
      <c r="J1404" s="15">
        <v>0</v>
      </c>
      <c r="K1404" s="15">
        <v>0</v>
      </c>
      <c r="L1404" s="15">
        <v>0</v>
      </c>
      <c r="M1404" s="15">
        <v>958</v>
      </c>
    </row>
    <row r="1405" spans="1:13" x14ac:dyDescent="0.2">
      <c r="A1405" s="14" t="s">
        <v>14</v>
      </c>
      <c r="B1405" s="14" t="s">
        <v>25</v>
      </c>
      <c r="C1405" s="14" t="s">
        <v>30</v>
      </c>
      <c r="D1405" s="14" t="s">
        <v>85</v>
      </c>
      <c r="E1405" s="101">
        <v>2</v>
      </c>
      <c r="F1405" s="14">
        <v>2017</v>
      </c>
      <c r="G1405" s="15">
        <v>506.18148109302183</v>
      </c>
      <c r="H1405" s="15">
        <v>108</v>
      </c>
      <c r="I1405" s="15">
        <v>78</v>
      </c>
      <c r="J1405" s="15">
        <v>32</v>
      </c>
      <c r="K1405" s="15">
        <v>42</v>
      </c>
      <c r="L1405" s="15">
        <v>13.860000000000001</v>
      </c>
      <c r="M1405" s="15">
        <v>231.86</v>
      </c>
    </row>
    <row r="1406" spans="1:13" x14ac:dyDescent="0.2">
      <c r="A1406" s="14" t="s">
        <v>15</v>
      </c>
      <c r="B1406" s="14" t="s">
        <v>27</v>
      </c>
      <c r="C1406" s="14" t="s">
        <v>30</v>
      </c>
      <c r="D1406" s="14" t="s">
        <v>85</v>
      </c>
      <c r="E1406" s="101">
        <v>3</v>
      </c>
      <c r="F1406" s="14">
        <v>2013</v>
      </c>
      <c r="G1406" s="15">
        <v>699.96926943452058</v>
      </c>
      <c r="H1406" s="15">
        <v>260</v>
      </c>
      <c r="I1406" s="15">
        <v>288</v>
      </c>
      <c r="J1406" s="15">
        <v>83</v>
      </c>
      <c r="K1406" s="15">
        <v>0</v>
      </c>
      <c r="L1406" s="15">
        <v>0</v>
      </c>
      <c r="M1406" s="15">
        <v>631</v>
      </c>
    </row>
    <row r="1407" spans="1:13" x14ac:dyDescent="0.2">
      <c r="A1407" s="14" t="s">
        <v>13</v>
      </c>
      <c r="B1407" s="14" t="s">
        <v>23</v>
      </c>
      <c r="C1407" s="14" t="s">
        <v>79</v>
      </c>
      <c r="D1407" s="14" t="s">
        <v>104</v>
      </c>
      <c r="E1407" s="101">
        <v>3</v>
      </c>
      <c r="F1407" s="14">
        <v>2006</v>
      </c>
      <c r="G1407" s="15">
        <v>361.66600660356369</v>
      </c>
      <c r="H1407" s="15">
        <v>328</v>
      </c>
      <c r="I1407" s="15">
        <v>28</v>
      </c>
      <c r="J1407" s="15">
        <v>0</v>
      </c>
      <c r="K1407" s="15">
        <v>0</v>
      </c>
      <c r="L1407" s="15">
        <v>0</v>
      </c>
      <c r="M1407" s="15">
        <v>356</v>
      </c>
    </row>
    <row r="1408" spans="1:13" x14ac:dyDescent="0.2">
      <c r="A1408" s="14" t="s">
        <v>15</v>
      </c>
      <c r="B1408" s="14" t="s">
        <v>27</v>
      </c>
      <c r="C1408" s="14" t="s">
        <v>31</v>
      </c>
      <c r="D1408" s="14" t="s">
        <v>87</v>
      </c>
      <c r="E1408" s="101">
        <v>2</v>
      </c>
      <c r="F1408" s="14">
        <v>2018</v>
      </c>
      <c r="G1408" s="15">
        <v>738.58109249815971</v>
      </c>
      <c r="H1408" s="15">
        <v>185</v>
      </c>
      <c r="I1408" s="15">
        <v>13</v>
      </c>
      <c r="J1408" s="15">
        <v>0</v>
      </c>
      <c r="K1408" s="15">
        <v>353</v>
      </c>
      <c r="L1408" s="15">
        <v>116.49000000000001</v>
      </c>
      <c r="M1408" s="15">
        <v>314.49</v>
      </c>
    </row>
    <row r="1409" spans="1:13" x14ac:dyDescent="0.2">
      <c r="A1409" s="14" t="s">
        <v>15</v>
      </c>
      <c r="B1409" s="14" t="s">
        <v>26</v>
      </c>
      <c r="C1409" s="14" t="s">
        <v>31</v>
      </c>
      <c r="D1409" s="14" t="s">
        <v>87</v>
      </c>
      <c r="E1409" s="101">
        <v>3</v>
      </c>
      <c r="F1409" s="14">
        <v>2011</v>
      </c>
      <c r="G1409" s="15">
        <v>650.56613623653516</v>
      </c>
      <c r="H1409" s="15">
        <v>262</v>
      </c>
      <c r="I1409" s="15">
        <v>202</v>
      </c>
      <c r="J1409" s="15">
        <v>13</v>
      </c>
      <c r="K1409" s="15">
        <v>104</v>
      </c>
      <c r="L1409" s="15">
        <v>50.555999999999997</v>
      </c>
      <c r="M1409" s="15">
        <v>527.55600000000004</v>
      </c>
    </row>
    <row r="1410" spans="1:13" x14ac:dyDescent="0.2">
      <c r="A1410" s="14" t="s">
        <v>12</v>
      </c>
      <c r="B1410" s="14" t="s">
        <v>20</v>
      </c>
      <c r="C1410" s="14" t="s">
        <v>29</v>
      </c>
      <c r="D1410" s="14" t="s">
        <v>83</v>
      </c>
      <c r="E1410" s="101">
        <v>1</v>
      </c>
      <c r="F1410" s="14">
        <v>2019</v>
      </c>
      <c r="G1410" s="15">
        <v>755.1124523302002</v>
      </c>
      <c r="H1410" s="15">
        <v>371</v>
      </c>
      <c r="I1410" s="15">
        <v>0</v>
      </c>
      <c r="J1410" s="15">
        <v>0</v>
      </c>
      <c r="K1410" s="15">
        <v>0</v>
      </c>
      <c r="L1410" s="15">
        <v>0</v>
      </c>
      <c r="M1410" s="15">
        <v>371</v>
      </c>
    </row>
    <row r="1411" spans="1:13" x14ac:dyDescent="0.2">
      <c r="A1411" s="14" t="s">
        <v>13</v>
      </c>
      <c r="B1411" s="14" t="s">
        <v>21</v>
      </c>
      <c r="C1411" s="14" t="s">
        <v>79</v>
      </c>
      <c r="D1411" s="14" t="s">
        <v>86</v>
      </c>
      <c r="E1411" s="101">
        <v>2</v>
      </c>
      <c r="F1411" s="14">
        <v>2014</v>
      </c>
      <c r="G1411" s="15">
        <v>502.34628987121289</v>
      </c>
      <c r="H1411" s="15">
        <v>80</v>
      </c>
      <c r="I1411" s="15">
        <v>11</v>
      </c>
      <c r="J1411" s="15">
        <v>0</v>
      </c>
      <c r="K1411" s="15">
        <v>832</v>
      </c>
      <c r="L1411" s="15">
        <v>274.56</v>
      </c>
      <c r="M1411" s="15">
        <v>365.56</v>
      </c>
    </row>
    <row r="1412" spans="1:13" x14ac:dyDescent="0.2">
      <c r="A1412" s="14" t="s">
        <v>13</v>
      </c>
      <c r="B1412" s="14" t="s">
        <v>22</v>
      </c>
      <c r="C1412" s="14" t="s">
        <v>79</v>
      </c>
      <c r="D1412" s="14" t="s">
        <v>104</v>
      </c>
      <c r="E1412" s="101">
        <v>1</v>
      </c>
      <c r="F1412" s="14">
        <v>2020</v>
      </c>
      <c r="G1412" s="15">
        <v>659.50941178076243</v>
      </c>
      <c r="H1412" s="15">
        <v>7</v>
      </c>
      <c r="I1412" s="15">
        <v>0</v>
      </c>
      <c r="J1412" s="15">
        <v>108</v>
      </c>
      <c r="K1412" s="15">
        <v>464</v>
      </c>
      <c r="L1412" s="15">
        <v>153.12</v>
      </c>
      <c r="M1412" s="15">
        <v>268.12</v>
      </c>
    </row>
    <row r="1413" spans="1:13" x14ac:dyDescent="0.2">
      <c r="A1413" s="14" t="s">
        <v>14</v>
      </c>
      <c r="B1413" s="14" t="s">
        <v>24</v>
      </c>
      <c r="C1413" s="14" t="s">
        <v>30</v>
      </c>
      <c r="D1413" s="14" t="s">
        <v>85</v>
      </c>
      <c r="E1413" s="101">
        <v>1</v>
      </c>
      <c r="F1413" s="14">
        <v>2020</v>
      </c>
      <c r="G1413" s="15">
        <v>500.476236711951</v>
      </c>
      <c r="H1413" s="15">
        <v>127</v>
      </c>
      <c r="I1413" s="15">
        <v>0</v>
      </c>
      <c r="J1413" s="15">
        <v>88</v>
      </c>
      <c r="K1413" s="15">
        <v>0</v>
      </c>
      <c r="L1413" s="15">
        <v>0.82500000000000007</v>
      </c>
      <c r="M1413" s="15">
        <v>215.82499999999999</v>
      </c>
    </row>
    <row r="1414" spans="1:13" x14ac:dyDescent="0.2">
      <c r="A1414" s="14" t="s">
        <v>15</v>
      </c>
      <c r="B1414" s="14" t="s">
        <v>27</v>
      </c>
      <c r="C1414" s="14" t="s">
        <v>31</v>
      </c>
      <c r="D1414" s="14" t="s">
        <v>87</v>
      </c>
      <c r="E1414" s="101">
        <v>3</v>
      </c>
      <c r="F1414" s="14">
        <v>2005</v>
      </c>
      <c r="G1414" s="15">
        <v>653.53617581700473</v>
      </c>
      <c r="H1414" s="15">
        <v>187</v>
      </c>
      <c r="I1414" s="15">
        <v>81</v>
      </c>
      <c r="J1414" s="15">
        <v>0</v>
      </c>
      <c r="K1414" s="15">
        <v>0</v>
      </c>
      <c r="L1414" s="15">
        <v>0</v>
      </c>
      <c r="M1414" s="15">
        <v>268</v>
      </c>
    </row>
    <row r="1415" spans="1:13" x14ac:dyDescent="0.2">
      <c r="A1415" s="14" t="s">
        <v>11</v>
      </c>
      <c r="B1415" s="14" t="s">
        <v>16</v>
      </c>
      <c r="C1415" s="14" t="s">
        <v>28</v>
      </c>
      <c r="D1415" s="14" t="s">
        <v>80</v>
      </c>
      <c r="E1415" s="101">
        <v>3</v>
      </c>
      <c r="F1415" s="14">
        <v>2000</v>
      </c>
      <c r="G1415" s="15">
        <v>354.20777718579791</v>
      </c>
      <c r="H1415" s="15">
        <v>543</v>
      </c>
      <c r="I1415" s="15">
        <v>0</v>
      </c>
      <c r="J1415" s="15">
        <v>0</v>
      </c>
      <c r="K1415" s="15">
        <v>0</v>
      </c>
      <c r="L1415" s="15">
        <v>0</v>
      </c>
      <c r="M1415" s="15">
        <v>543</v>
      </c>
    </row>
    <row r="1416" spans="1:13" x14ac:dyDescent="0.2">
      <c r="A1416" s="14" t="s">
        <v>12</v>
      </c>
      <c r="B1416" s="14" t="s">
        <v>19</v>
      </c>
      <c r="C1416" s="14" t="s">
        <v>30</v>
      </c>
      <c r="D1416" s="14" t="s">
        <v>85</v>
      </c>
      <c r="E1416" s="101">
        <v>1</v>
      </c>
      <c r="F1416" s="14">
        <v>2019</v>
      </c>
      <c r="G1416" s="15">
        <v>343.15457737732953</v>
      </c>
      <c r="H1416" s="15">
        <v>473</v>
      </c>
      <c r="I1416" s="15">
        <v>0</v>
      </c>
      <c r="J1416" s="15">
        <v>17</v>
      </c>
      <c r="K1416" s="15">
        <v>0</v>
      </c>
      <c r="L1416" s="15">
        <v>1.32</v>
      </c>
      <c r="M1416" s="15">
        <v>491.32</v>
      </c>
    </row>
    <row r="1417" spans="1:13" x14ac:dyDescent="0.2">
      <c r="A1417" s="14" t="s">
        <v>12</v>
      </c>
      <c r="B1417" s="14" t="s">
        <v>19</v>
      </c>
      <c r="C1417" s="14" t="s">
        <v>30</v>
      </c>
      <c r="D1417" s="14" t="s">
        <v>85</v>
      </c>
      <c r="E1417" s="101">
        <v>3</v>
      </c>
      <c r="F1417" s="14">
        <v>2011</v>
      </c>
      <c r="G1417" s="15">
        <v>513.17513401003191</v>
      </c>
      <c r="H1417" s="15">
        <v>186</v>
      </c>
      <c r="I1417" s="15">
        <v>5</v>
      </c>
      <c r="J1417" s="15">
        <v>0</v>
      </c>
      <c r="K1417" s="15">
        <v>0</v>
      </c>
      <c r="L1417" s="15">
        <v>0</v>
      </c>
      <c r="M1417" s="15">
        <v>191</v>
      </c>
    </row>
    <row r="1418" spans="1:13" x14ac:dyDescent="0.2">
      <c r="A1418" s="14" t="s">
        <v>13</v>
      </c>
      <c r="B1418" s="14" t="s">
        <v>22</v>
      </c>
      <c r="C1418" s="14" t="s">
        <v>30</v>
      </c>
      <c r="D1418" s="14" t="s">
        <v>85</v>
      </c>
      <c r="E1418" s="101">
        <v>3</v>
      </c>
      <c r="F1418" s="14">
        <v>2008</v>
      </c>
      <c r="G1418" s="15">
        <v>542.73882203051517</v>
      </c>
      <c r="H1418" s="15">
        <v>295</v>
      </c>
      <c r="I1418" s="15">
        <v>0</v>
      </c>
      <c r="J1418" s="15">
        <v>0</v>
      </c>
      <c r="K1418" s="15">
        <v>383</v>
      </c>
      <c r="L1418" s="15">
        <v>126.65400000000001</v>
      </c>
      <c r="M1418" s="15">
        <v>421.654</v>
      </c>
    </row>
    <row r="1419" spans="1:13" x14ac:dyDescent="0.2">
      <c r="A1419" s="14" t="s">
        <v>11</v>
      </c>
      <c r="B1419" s="14" t="s">
        <v>18</v>
      </c>
      <c r="C1419" s="14" t="s">
        <v>30</v>
      </c>
      <c r="D1419" s="14" t="s">
        <v>85</v>
      </c>
      <c r="E1419" s="101">
        <v>3</v>
      </c>
      <c r="F1419" s="14">
        <v>2007</v>
      </c>
      <c r="G1419" s="15">
        <v>579.43412565649123</v>
      </c>
      <c r="H1419" s="15">
        <v>0</v>
      </c>
      <c r="I1419" s="15">
        <v>772</v>
      </c>
      <c r="J1419" s="15">
        <v>0</v>
      </c>
      <c r="K1419" s="15">
        <v>30</v>
      </c>
      <c r="L1419" s="15">
        <v>9.9</v>
      </c>
      <c r="M1419" s="15">
        <v>781.9</v>
      </c>
    </row>
    <row r="1420" spans="1:13" x14ac:dyDescent="0.2">
      <c r="A1420" s="14" t="s">
        <v>15</v>
      </c>
      <c r="B1420" s="14" t="s">
        <v>27</v>
      </c>
      <c r="C1420" s="14" t="s">
        <v>30</v>
      </c>
      <c r="D1420" s="14" t="s">
        <v>85</v>
      </c>
      <c r="E1420" s="101">
        <v>2</v>
      </c>
      <c r="F1420" s="14">
        <v>2016</v>
      </c>
      <c r="G1420" s="15">
        <v>527.99771328443933</v>
      </c>
      <c r="H1420" s="15">
        <v>456</v>
      </c>
      <c r="I1420" s="15">
        <v>0</v>
      </c>
      <c r="J1420" s="15">
        <v>0</v>
      </c>
      <c r="K1420" s="15">
        <v>0</v>
      </c>
      <c r="L1420" s="15">
        <v>0</v>
      </c>
      <c r="M1420" s="15">
        <v>456</v>
      </c>
    </row>
    <row r="1421" spans="1:13" x14ac:dyDescent="0.2">
      <c r="A1421" s="14" t="s">
        <v>15</v>
      </c>
      <c r="B1421" s="14" t="s">
        <v>27</v>
      </c>
      <c r="C1421" s="14" t="s">
        <v>28</v>
      </c>
      <c r="D1421" s="14" t="s">
        <v>80</v>
      </c>
      <c r="E1421" s="101">
        <v>3</v>
      </c>
      <c r="F1421" s="14">
        <v>2012</v>
      </c>
      <c r="G1421" s="15">
        <v>462.1629472088066</v>
      </c>
      <c r="H1421" s="15">
        <v>758</v>
      </c>
      <c r="I1421" s="15">
        <v>0</v>
      </c>
      <c r="J1421" s="15">
        <v>0</v>
      </c>
      <c r="K1421" s="15">
        <v>860</v>
      </c>
      <c r="L1421" s="15">
        <v>283.8</v>
      </c>
      <c r="M1421" s="15">
        <v>1041.8</v>
      </c>
    </row>
    <row r="1422" spans="1:13" x14ac:dyDescent="0.2">
      <c r="A1422" s="14" t="s">
        <v>13</v>
      </c>
      <c r="B1422" s="14" t="s">
        <v>22</v>
      </c>
      <c r="C1422" s="14" t="s">
        <v>31</v>
      </c>
      <c r="D1422" s="14" t="s">
        <v>87</v>
      </c>
      <c r="E1422" s="101">
        <v>1</v>
      </c>
      <c r="F1422" s="14">
        <v>2020</v>
      </c>
      <c r="G1422" s="15">
        <v>820.17584356693635</v>
      </c>
      <c r="H1422" s="15">
        <v>82</v>
      </c>
      <c r="I1422" s="15">
        <v>48</v>
      </c>
      <c r="J1422" s="15">
        <v>59</v>
      </c>
      <c r="K1422" s="15">
        <v>9</v>
      </c>
      <c r="L1422" s="15">
        <v>2.97</v>
      </c>
      <c r="M1422" s="15">
        <v>191.97</v>
      </c>
    </row>
    <row r="1423" spans="1:13" x14ac:dyDescent="0.2">
      <c r="A1423" s="14" t="s">
        <v>13</v>
      </c>
      <c r="B1423" s="14" t="s">
        <v>21</v>
      </c>
      <c r="C1423" s="14" t="s">
        <v>79</v>
      </c>
      <c r="D1423" s="14" t="s">
        <v>104</v>
      </c>
      <c r="E1423" s="101">
        <v>2</v>
      </c>
      <c r="F1423" s="14">
        <v>2018</v>
      </c>
      <c r="G1423" s="15">
        <v>586.46224400903247</v>
      </c>
      <c r="H1423" s="15">
        <v>167</v>
      </c>
      <c r="I1423" s="15">
        <v>0</v>
      </c>
      <c r="J1423" s="15">
        <v>0</v>
      </c>
      <c r="K1423" s="15">
        <v>0</v>
      </c>
      <c r="L1423" s="15">
        <v>0</v>
      </c>
      <c r="M1423" s="15">
        <v>167</v>
      </c>
    </row>
    <row r="1424" spans="1:13" x14ac:dyDescent="0.2">
      <c r="A1424" s="14" t="s">
        <v>12</v>
      </c>
      <c r="B1424" s="14" t="s">
        <v>20</v>
      </c>
      <c r="C1424" s="14" t="s">
        <v>79</v>
      </c>
      <c r="D1424" s="14" t="s">
        <v>86</v>
      </c>
      <c r="E1424" s="101">
        <v>3</v>
      </c>
      <c r="F1424" s="14">
        <v>2008</v>
      </c>
      <c r="G1424" s="15">
        <v>599.94854102519309</v>
      </c>
      <c r="H1424" s="15">
        <v>83</v>
      </c>
      <c r="I1424" s="15">
        <v>0</v>
      </c>
      <c r="J1424" s="15">
        <v>0</v>
      </c>
      <c r="K1424" s="15">
        <v>0</v>
      </c>
      <c r="L1424" s="15">
        <v>0</v>
      </c>
      <c r="M1424" s="15">
        <v>83</v>
      </c>
    </row>
    <row r="1425" spans="1:13" x14ac:dyDescent="0.2">
      <c r="A1425" s="14" t="s">
        <v>13</v>
      </c>
      <c r="B1425" s="14" t="s">
        <v>21</v>
      </c>
      <c r="C1425" s="14" t="s">
        <v>79</v>
      </c>
      <c r="D1425" s="14" t="s">
        <v>104</v>
      </c>
      <c r="E1425" s="101">
        <v>1</v>
      </c>
      <c r="F1425" s="14">
        <v>2020</v>
      </c>
      <c r="G1425" s="15">
        <v>583.8688521206891</v>
      </c>
      <c r="H1425" s="15">
        <v>31</v>
      </c>
      <c r="I1425" s="15">
        <v>9</v>
      </c>
      <c r="J1425" s="15">
        <v>0</v>
      </c>
      <c r="K1425" s="15">
        <v>0</v>
      </c>
      <c r="L1425" s="15">
        <v>0.39600000000000007</v>
      </c>
      <c r="M1425" s="15">
        <v>40.396000000000001</v>
      </c>
    </row>
    <row r="1426" spans="1:13" x14ac:dyDescent="0.2">
      <c r="A1426" s="14" t="s">
        <v>15</v>
      </c>
      <c r="B1426" s="14" t="s">
        <v>27</v>
      </c>
      <c r="C1426" s="14" t="s">
        <v>31</v>
      </c>
      <c r="D1426" s="14" t="s">
        <v>87</v>
      </c>
      <c r="E1426" s="101">
        <v>3</v>
      </c>
      <c r="F1426" s="14">
        <v>2006</v>
      </c>
      <c r="G1426" s="15">
        <v>406.2414085485313</v>
      </c>
      <c r="H1426" s="15">
        <v>535</v>
      </c>
      <c r="I1426" s="15">
        <v>0</v>
      </c>
      <c r="J1426" s="15">
        <v>14</v>
      </c>
      <c r="K1426" s="15">
        <v>0</v>
      </c>
      <c r="L1426" s="15">
        <v>0</v>
      </c>
      <c r="M1426" s="15">
        <v>549</v>
      </c>
    </row>
    <row r="1427" spans="1:13" x14ac:dyDescent="0.2">
      <c r="A1427" s="14" t="s">
        <v>12</v>
      </c>
      <c r="B1427" s="14" t="s">
        <v>20</v>
      </c>
      <c r="C1427" s="14" t="s">
        <v>31</v>
      </c>
      <c r="D1427" s="14" t="s">
        <v>87</v>
      </c>
      <c r="E1427" s="101">
        <v>2</v>
      </c>
      <c r="F1427" s="14">
        <v>2015</v>
      </c>
      <c r="G1427" s="15">
        <v>704.21600981269557</v>
      </c>
      <c r="H1427" s="15">
        <v>0</v>
      </c>
      <c r="I1427" s="15">
        <v>77</v>
      </c>
      <c r="J1427" s="15">
        <v>0</v>
      </c>
      <c r="K1427" s="15">
        <v>0</v>
      </c>
      <c r="L1427" s="15">
        <v>0</v>
      </c>
      <c r="M1427" s="15">
        <v>77</v>
      </c>
    </row>
    <row r="1428" spans="1:13" x14ac:dyDescent="0.2">
      <c r="A1428" s="14" t="s">
        <v>12</v>
      </c>
      <c r="B1428" s="14" t="s">
        <v>19</v>
      </c>
      <c r="C1428" s="14" t="s">
        <v>30</v>
      </c>
      <c r="D1428" s="14" t="s">
        <v>85</v>
      </c>
      <c r="E1428" s="101">
        <v>3</v>
      </c>
      <c r="F1428" s="14">
        <v>2010</v>
      </c>
      <c r="G1428" s="15">
        <v>381.2158138360237</v>
      </c>
      <c r="H1428" s="15">
        <v>180</v>
      </c>
      <c r="I1428" s="15">
        <v>0</v>
      </c>
      <c r="J1428" s="15">
        <v>389</v>
      </c>
      <c r="K1428" s="15">
        <v>0</v>
      </c>
      <c r="L1428" s="15">
        <v>0</v>
      </c>
      <c r="M1428" s="15">
        <v>569</v>
      </c>
    </row>
    <row r="1429" spans="1:13" x14ac:dyDescent="0.2">
      <c r="A1429" s="14" t="s">
        <v>15</v>
      </c>
      <c r="B1429" s="14" t="s">
        <v>27</v>
      </c>
      <c r="C1429" s="14" t="s">
        <v>30</v>
      </c>
      <c r="D1429" s="14" t="s">
        <v>85</v>
      </c>
      <c r="E1429" s="101">
        <v>3</v>
      </c>
      <c r="F1429" s="14">
        <v>2011</v>
      </c>
      <c r="G1429" s="15">
        <v>481.4990733238339</v>
      </c>
      <c r="H1429" s="15">
        <v>0</v>
      </c>
      <c r="I1429" s="15">
        <v>324</v>
      </c>
      <c r="J1429" s="15">
        <v>19</v>
      </c>
      <c r="K1429" s="15">
        <v>213</v>
      </c>
      <c r="L1429" s="15">
        <v>70.290000000000006</v>
      </c>
      <c r="M1429" s="15">
        <v>413.29</v>
      </c>
    </row>
    <row r="1430" spans="1:13" x14ac:dyDescent="0.2">
      <c r="A1430" s="14" t="s">
        <v>14</v>
      </c>
      <c r="B1430" s="14" t="s">
        <v>25</v>
      </c>
      <c r="C1430" s="14" t="s">
        <v>30</v>
      </c>
      <c r="D1430" s="14" t="s">
        <v>85</v>
      </c>
      <c r="E1430" s="101">
        <v>3</v>
      </c>
      <c r="F1430" s="14">
        <v>2007</v>
      </c>
      <c r="G1430" s="15">
        <v>388.92331018016313</v>
      </c>
      <c r="H1430" s="15">
        <v>101</v>
      </c>
      <c r="I1430" s="15">
        <v>79</v>
      </c>
      <c r="J1430" s="15">
        <v>42</v>
      </c>
      <c r="K1430" s="15">
        <v>212</v>
      </c>
      <c r="L1430" s="15">
        <v>69.960000000000008</v>
      </c>
      <c r="M1430" s="15">
        <v>291.96000000000004</v>
      </c>
    </row>
    <row r="1431" spans="1:13" x14ac:dyDescent="0.2">
      <c r="A1431" s="14" t="s">
        <v>11</v>
      </c>
      <c r="B1431" s="14" t="s">
        <v>17</v>
      </c>
      <c r="C1431" s="14" t="s">
        <v>28</v>
      </c>
      <c r="D1431" s="14" t="s">
        <v>80</v>
      </c>
      <c r="E1431" s="101">
        <v>3</v>
      </c>
      <c r="F1431" s="14">
        <v>2004</v>
      </c>
      <c r="G1431" s="15">
        <v>338.68670642382892</v>
      </c>
      <c r="H1431" s="15">
        <v>1545</v>
      </c>
      <c r="I1431" s="15">
        <v>0</v>
      </c>
      <c r="J1431" s="15">
        <v>0</v>
      </c>
      <c r="K1431" s="15">
        <v>0</v>
      </c>
      <c r="L1431" s="15">
        <v>0</v>
      </c>
      <c r="M1431" s="15">
        <v>1545</v>
      </c>
    </row>
    <row r="1432" spans="1:13" x14ac:dyDescent="0.2">
      <c r="A1432" s="14" t="s">
        <v>12</v>
      </c>
      <c r="B1432" s="14" t="s">
        <v>19</v>
      </c>
      <c r="C1432" s="14" t="s">
        <v>30</v>
      </c>
      <c r="D1432" s="14" t="s">
        <v>85</v>
      </c>
      <c r="E1432" s="101">
        <v>1</v>
      </c>
      <c r="F1432" s="14">
        <v>2020</v>
      </c>
      <c r="G1432" s="15">
        <v>658.85678856447282</v>
      </c>
      <c r="H1432" s="15">
        <v>8</v>
      </c>
      <c r="I1432" s="15">
        <v>0</v>
      </c>
      <c r="J1432" s="15">
        <v>0</v>
      </c>
      <c r="K1432" s="15">
        <v>0</v>
      </c>
      <c r="L1432" s="15">
        <v>0</v>
      </c>
      <c r="M1432" s="15">
        <v>8</v>
      </c>
    </row>
    <row r="1433" spans="1:13" x14ac:dyDescent="0.2">
      <c r="A1433" s="14" t="s">
        <v>13</v>
      </c>
      <c r="B1433" s="14" t="s">
        <v>22</v>
      </c>
      <c r="C1433" s="14" t="s">
        <v>30</v>
      </c>
      <c r="D1433" s="14" t="s">
        <v>85</v>
      </c>
      <c r="E1433" s="101">
        <v>3</v>
      </c>
      <c r="F1433" s="14">
        <v>2004</v>
      </c>
      <c r="G1433" s="15">
        <v>527.88398915027699</v>
      </c>
      <c r="H1433" s="15">
        <v>0</v>
      </c>
      <c r="I1433" s="15">
        <v>297</v>
      </c>
      <c r="J1433" s="15">
        <v>0</v>
      </c>
      <c r="K1433" s="15">
        <v>0</v>
      </c>
      <c r="L1433" s="15">
        <v>0</v>
      </c>
      <c r="M1433" s="15">
        <v>297</v>
      </c>
    </row>
    <row r="1434" spans="1:13" x14ac:dyDescent="0.2">
      <c r="A1434" s="14" t="s">
        <v>11</v>
      </c>
      <c r="B1434" s="14" t="s">
        <v>17</v>
      </c>
      <c r="C1434" s="14" t="s">
        <v>28</v>
      </c>
      <c r="D1434" s="14" t="s">
        <v>81</v>
      </c>
      <c r="E1434" s="101">
        <v>1</v>
      </c>
      <c r="F1434" s="14">
        <v>2020</v>
      </c>
      <c r="G1434" s="15">
        <v>533.60598871508967</v>
      </c>
      <c r="H1434" s="15">
        <v>74</v>
      </c>
      <c r="I1434" s="15">
        <v>19</v>
      </c>
      <c r="J1434" s="15">
        <v>0</v>
      </c>
      <c r="K1434" s="15">
        <v>22</v>
      </c>
      <c r="L1434" s="15">
        <v>7.2600000000000007</v>
      </c>
      <c r="M1434" s="15">
        <v>100.26</v>
      </c>
    </row>
    <row r="1435" spans="1:13" x14ac:dyDescent="0.2">
      <c r="A1435" s="14" t="s">
        <v>14</v>
      </c>
      <c r="B1435" s="14" t="s">
        <v>24</v>
      </c>
      <c r="C1435" s="14" t="s">
        <v>79</v>
      </c>
      <c r="D1435" s="14" t="s">
        <v>104</v>
      </c>
      <c r="E1435" s="101">
        <v>2</v>
      </c>
      <c r="F1435" s="14">
        <v>2018</v>
      </c>
      <c r="G1435" s="15">
        <v>600.20529173766431</v>
      </c>
      <c r="H1435" s="15">
        <v>352</v>
      </c>
      <c r="I1435" s="15">
        <v>0</v>
      </c>
      <c r="J1435" s="15">
        <v>39</v>
      </c>
      <c r="K1435" s="15">
        <v>0</v>
      </c>
      <c r="L1435" s="15">
        <v>0</v>
      </c>
      <c r="M1435" s="15">
        <v>391</v>
      </c>
    </row>
    <row r="1436" spans="1:13" x14ac:dyDescent="0.2">
      <c r="A1436" s="14" t="s">
        <v>13</v>
      </c>
      <c r="B1436" s="14" t="s">
        <v>21</v>
      </c>
      <c r="C1436" s="14" t="s">
        <v>30</v>
      </c>
      <c r="D1436" s="14" t="s">
        <v>85</v>
      </c>
      <c r="E1436" s="101">
        <v>2</v>
      </c>
      <c r="F1436" s="14">
        <v>2015</v>
      </c>
      <c r="G1436" s="15">
        <v>872.02410372694408</v>
      </c>
      <c r="H1436" s="15">
        <v>0</v>
      </c>
      <c r="I1436" s="15">
        <v>3</v>
      </c>
      <c r="J1436" s="15">
        <v>0</v>
      </c>
      <c r="K1436" s="15">
        <v>10</v>
      </c>
      <c r="L1436" s="15">
        <v>7.8210000000000015</v>
      </c>
      <c r="M1436" s="15">
        <v>10.821000000000002</v>
      </c>
    </row>
    <row r="1437" spans="1:13" x14ac:dyDescent="0.2">
      <c r="A1437" s="14" t="s">
        <v>13</v>
      </c>
      <c r="B1437" s="14" t="s">
        <v>22</v>
      </c>
      <c r="C1437" s="14" t="s">
        <v>30</v>
      </c>
      <c r="D1437" s="14" t="s">
        <v>85</v>
      </c>
      <c r="E1437" s="101">
        <v>1</v>
      </c>
      <c r="F1437" s="14">
        <v>2020</v>
      </c>
      <c r="G1437" s="15">
        <v>646.88504703239323</v>
      </c>
      <c r="H1437" s="15">
        <v>124</v>
      </c>
      <c r="I1437" s="15">
        <v>9</v>
      </c>
      <c r="J1437" s="15">
        <v>18</v>
      </c>
      <c r="K1437" s="15">
        <v>19</v>
      </c>
      <c r="L1437" s="15">
        <v>6.2700000000000005</v>
      </c>
      <c r="M1437" s="15">
        <v>157.27000000000001</v>
      </c>
    </row>
    <row r="1438" spans="1:13" x14ac:dyDescent="0.2">
      <c r="A1438" s="14" t="s">
        <v>12</v>
      </c>
      <c r="B1438" s="14" t="s">
        <v>19</v>
      </c>
      <c r="C1438" s="14" t="s">
        <v>30</v>
      </c>
      <c r="D1438" s="14" t="s">
        <v>85</v>
      </c>
      <c r="E1438" s="101">
        <v>2</v>
      </c>
      <c r="F1438" s="14">
        <v>2014</v>
      </c>
      <c r="G1438" s="15">
        <v>364.89525966154764</v>
      </c>
      <c r="H1438" s="15">
        <v>0</v>
      </c>
      <c r="I1438" s="15">
        <v>24</v>
      </c>
      <c r="J1438" s="15">
        <v>328</v>
      </c>
      <c r="K1438" s="15">
        <v>80</v>
      </c>
      <c r="L1438" s="15">
        <v>26.400000000000002</v>
      </c>
      <c r="M1438" s="15">
        <v>378.4</v>
      </c>
    </row>
    <row r="1439" spans="1:13" x14ac:dyDescent="0.2">
      <c r="A1439" s="14" t="s">
        <v>13</v>
      </c>
      <c r="B1439" s="14" t="s">
        <v>22</v>
      </c>
      <c r="C1439" s="14" t="s">
        <v>28</v>
      </c>
      <c r="D1439" s="14" t="s">
        <v>80</v>
      </c>
      <c r="E1439" s="101">
        <v>3</v>
      </c>
      <c r="F1439" s="14">
        <v>2013</v>
      </c>
      <c r="G1439" s="15">
        <v>461.81656829052446</v>
      </c>
      <c r="H1439" s="15">
        <v>562</v>
      </c>
      <c r="I1439" s="15">
        <v>0</v>
      </c>
      <c r="J1439" s="15">
        <v>38</v>
      </c>
      <c r="K1439" s="15">
        <v>16</v>
      </c>
      <c r="L1439" s="15">
        <v>5.28</v>
      </c>
      <c r="M1439" s="15">
        <v>605.28</v>
      </c>
    </row>
    <row r="1440" spans="1:13" x14ac:dyDescent="0.2">
      <c r="A1440" s="14" t="s">
        <v>13</v>
      </c>
      <c r="B1440" s="14" t="s">
        <v>23</v>
      </c>
      <c r="C1440" s="14" t="s">
        <v>79</v>
      </c>
      <c r="D1440" s="14" t="s">
        <v>104</v>
      </c>
      <c r="E1440" s="101">
        <v>3</v>
      </c>
      <c r="F1440" s="14">
        <v>2003</v>
      </c>
      <c r="G1440" s="15">
        <v>423.32204397369389</v>
      </c>
      <c r="H1440" s="15">
        <v>482</v>
      </c>
      <c r="I1440" s="15">
        <v>0</v>
      </c>
      <c r="J1440" s="15">
        <v>0</v>
      </c>
      <c r="K1440" s="15">
        <v>0</v>
      </c>
      <c r="L1440" s="15">
        <v>0</v>
      </c>
      <c r="M1440" s="15">
        <v>482</v>
      </c>
    </row>
    <row r="1441" spans="1:13" x14ac:dyDescent="0.2">
      <c r="A1441" s="14" t="s">
        <v>11</v>
      </c>
      <c r="B1441" s="14" t="s">
        <v>17</v>
      </c>
      <c r="C1441" s="14" t="s">
        <v>79</v>
      </c>
      <c r="D1441" s="14" t="s">
        <v>104</v>
      </c>
      <c r="E1441" s="101">
        <v>3</v>
      </c>
      <c r="F1441" s="14">
        <v>2010</v>
      </c>
      <c r="G1441" s="15">
        <v>488.21968905571521</v>
      </c>
      <c r="H1441" s="15">
        <v>874</v>
      </c>
      <c r="I1441" s="15">
        <v>0</v>
      </c>
      <c r="J1441" s="15">
        <v>3</v>
      </c>
      <c r="K1441" s="15">
        <v>0</v>
      </c>
      <c r="L1441" s="15">
        <v>0</v>
      </c>
      <c r="M1441" s="15">
        <v>877</v>
      </c>
    </row>
    <row r="1442" spans="1:13" x14ac:dyDescent="0.2">
      <c r="A1442" s="14" t="s">
        <v>12</v>
      </c>
      <c r="B1442" s="14" t="s">
        <v>19</v>
      </c>
      <c r="C1442" s="14" t="s">
        <v>29</v>
      </c>
      <c r="D1442" s="14" t="s">
        <v>84</v>
      </c>
      <c r="E1442" s="101">
        <v>2</v>
      </c>
      <c r="F1442" s="14">
        <v>2015</v>
      </c>
      <c r="G1442" s="15">
        <v>644.20485175202168</v>
      </c>
      <c r="H1442" s="15">
        <v>65</v>
      </c>
      <c r="I1442" s="15">
        <v>0</v>
      </c>
      <c r="J1442" s="15">
        <v>0</v>
      </c>
      <c r="K1442" s="15">
        <v>0</v>
      </c>
      <c r="L1442" s="15">
        <v>0</v>
      </c>
      <c r="M1442" s="15">
        <v>65</v>
      </c>
    </row>
    <row r="1443" spans="1:13" x14ac:dyDescent="0.2">
      <c r="A1443" s="14" t="s">
        <v>13</v>
      </c>
      <c r="B1443" s="14" t="s">
        <v>22</v>
      </c>
      <c r="C1443" s="14" t="s">
        <v>30</v>
      </c>
      <c r="D1443" s="14" t="s">
        <v>85</v>
      </c>
      <c r="E1443" s="101">
        <v>3</v>
      </c>
      <c r="F1443" s="14">
        <v>2008</v>
      </c>
      <c r="G1443" s="15">
        <v>542.73882203051517</v>
      </c>
      <c r="H1443" s="15">
        <v>119</v>
      </c>
      <c r="I1443" s="15">
        <v>0</v>
      </c>
      <c r="J1443" s="15">
        <v>0</v>
      </c>
      <c r="K1443" s="15">
        <v>0</v>
      </c>
      <c r="L1443" s="15">
        <v>0</v>
      </c>
      <c r="M1443" s="15">
        <v>119</v>
      </c>
    </row>
    <row r="1444" spans="1:13" x14ac:dyDescent="0.2">
      <c r="A1444" s="14" t="s">
        <v>14</v>
      </c>
      <c r="B1444" s="14" t="s">
        <v>24</v>
      </c>
      <c r="C1444" s="14" t="s">
        <v>31</v>
      </c>
      <c r="D1444" s="14" t="s">
        <v>87</v>
      </c>
      <c r="E1444" s="101">
        <v>1</v>
      </c>
      <c r="F1444" s="14">
        <v>2019</v>
      </c>
      <c r="G1444" s="15">
        <v>757.26836090457732</v>
      </c>
      <c r="H1444" s="15">
        <v>161</v>
      </c>
      <c r="I1444" s="15">
        <v>45</v>
      </c>
      <c r="J1444" s="15">
        <v>108</v>
      </c>
      <c r="K1444" s="15">
        <v>0</v>
      </c>
      <c r="L1444" s="15">
        <v>0</v>
      </c>
      <c r="M1444" s="15">
        <v>314</v>
      </c>
    </row>
    <row r="1445" spans="1:13" x14ac:dyDescent="0.2">
      <c r="A1445" s="14" t="s">
        <v>15</v>
      </c>
      <c r="B1445" s="14" t="s">
        <v>26</v>
      </c>
      <c r="C1445" s="14" t="s">
        <v>31</v>
      </c>
      <c r="D1445" s="14" t="s">
        <v>87</v>
      </c>
      <c r="E1445" s="101">
        <v>3</v>
      </c>
      <c r="F1445" s="14">
        <v>2002</v>
      </c>
      <c r="G1445" s="15">
        <v>406.10840141697076</v>
      </c>
      <c r="H1445" s="15">
        <v>766</v>
      </c>
      <c r="I1445" s="15">
        <v>0</v>
      </c>
      <c r="J1445" s="15">
        <v>0</v>
      </c>
      <c r="K1445" s="15">
        <v>0</v>
      </c>
      <c r="L1445" s="15">
        <v>0</v>
      </c>
      <c r="M1445" s="15">
        <v>766</v>
      </c>
    </row>
    <row r="1446" spans="1:13" x14ac:dyDescent="0.2">
      <c r="A1446" s="14" t="s">
        <v>13</v>
      </c>
      <c r="B1446" s="14" t="s">
        <v>22</v>
      </c>
      <c r="C1446" s="14" t="s">
        <v>79</v>
      </c>
      <c r="D1446" s="14" t="s">
        <v>104</v>
      </c>
      <c r="E1446" s="101">
        <v>3</v>
      </c>
      <c r="F1446" s="14">
        <v>2008</v>
      </c>
      <c r="G1446" s="15">
        <v>413.31797204199518</v>
      </c>
      <c r="H1446" s="15">
        <v>0</v>
      </c>
      <c r="I1446" s="15">
        <v>549</v>
      </c>
      <c r="J1446" s="15">
        <v>0</v>
      </c>
      <c r="K1446" s="15">
        <v>11</v>
      </c>
      <c r="L1446" s="15">
        <v>3.6300000000000003</v>
      </c>
      <c r="M1446" s="15">
        <v>552.63</v>
      </c>
    </row>
    <row r="1447" spans="1:13" x14ac:dyDescent="0.2">
      <c r="A1447" s="14" t="s">
        <v>15</v>
      </c>
      <c r="B1447" s="14" t="s">
        <v>26</v>
      </c>
      <c r="C1447" s="14" t="s">
        <v>79</v>
      </c>
      <c r="D1447" s="14" t="s">
        <v>86</v>
      </c>
      <c r="E1447" s="101">
        <v>3</v>
      </c>
      <c r="F1447" s="14">
        <v>2004</v>
      </c>
      <c r="G1447" s="15">
        <v>421.19577591791494</v>
      </c>
      <c r="H1447" s="15">
        <v>164</v>
      </c>
      <c r="I1447" s="15">
        <v>192</v>
      </c>
      <c r="J1447" s="15">
        <v>0</v>
      </c>
      <c r="K1447" s="15">
        <v>0</v>
      </c>
      <c r="L1447" s="15">
        <v>0</v>
      </c>
      <c r="M1447" s="15">
        <v>356</v>
      </c>
    </row>
    <row r="1448" spans="1:13" x14ac:dyDescent="0.2">
      <c r="A1448" s="14" t="s">
        <v>11</v>
      </c>
      <c r="B1448" s="14" t="s">
        <v>16</v>
      </c>
      <c r="C1448" s="14" t="s">
        <v>79</v>
      </c>
      <c r="D1448" s="14" t="s">
        <v>104</v>
      </c>
      <c r="E1448" s="101">
        <v>3</v>
      </c>
      <c r="F1448" s="14">
        <v>2012</v>
      </c>
      <c r="G1448" s="15">
        <v>475.9611376001148</v>
      </c>
      <c r="H1448" s="15">
        <v>290</v>
      </c>
      <c r="I1448" s="15">
        <v>187</v>
      </c>
      <c r="J1448" s="15">
        <v>0</v>
      </c>
      <c r="K1448" s="15">
        <v>0</v>
      </c>
      <c r="L1448" s="15">
        <v>0</v>
      </c>
      <c r="M1448" s="15">
        <v>477</v>
      </c>
    </row>
    <row r="1449" spans="1:13" x14ac:dyDescent="0.2">
      <c r="A1449" s="14" t="s">
        <v>11</v>
      </c>
      <c r="B1449" s="14" t="s">
        <v>17</v>
      </c>
      <c r="C1449" s="14" t="s">
        <v>28</v>
      </c>
      <c r="D1449" s="14" t="s">
        <v>80</v>
      </c>
      <c r="E1449" s="101">
        <v>3</v>
      </c>
      <c r="F1449" s="14">
        <v>2006</v>
      </c>
      <c r="G1449" s="15">
        <v>464.73870605561996</v>
      </c>
      <c r="H1449" s="15">
        <v>369</v>
      </c>
      <c r="I1449" s="15">
        <v>106</v>
      </c>
      <c r="J1449" s="15">
        <v>0</v>
      </c>
      <c r="K1449" s="15">
        <v>126</v>
      </c>
      <c r="L1449" s="15">
        <v>41.580000000000005</v>
      </c>
      <c r="M1449" s="15">
        <v>516.58000000000004</v>
      </c>
    </row>
    <row r="1450" spans="1:13" x14ac:dyDescent="0.2">
      <c r="A1450" s="14" t="s">
        <v>13</v>
      </c>
      <c r="B1450" s="14" t="s">
        <v>21</v>
      </c>
      <c r="C1450" s="14" t="s">
        <v>30</v>
      </c>
      <c r="D1450" s="14" t="s">
        <v>85</v>
      </c>
      <c r="E1450" s="101">
        <v>2</v>
      </c>
      <c r="F1450" s="14">
        <v>2017</v>
      </c>
      <c r="G1450" s="15">
        <v>662.06838520440192</v>
      </c>
      <c r="H1450" s="15">
        <v>342</v>
      </c>
      <c r="I1450" s="15">
        <v>16</v>
      </c>
      <c r="J1450" s="15">
        <v>42</v>
      </c>
      <c r="K1450" s="15">
        <v>123</v>
      </c>
      <c r="L1450" s="15">
        <v>40.590000000000003</v>
      </c>
      <c r="M1450" s="15">
        <v>440.59000000000003</v>
      </c>
    </row>
    <row r="1451" spans="1:13" x14ac:dyDescent="0.2">
      <c r="A1451" s="14" t="s">
        <v>15</v>
      </c>
      <c r="B1451" s="14" t="s">
        <v>26</v>
      </c>
      <c r="C1451" s="14" t="s">
        <v>28</v>
      </c>
      <c r="D1451" s="14" t="s">
        <v>82</v>
      </c>
      <c r="E1451" s="101">
        <v>3</v>
      </c>
      <c r="F1451" s="14">
        <v>2002</v>
      </c>
      <c r="G1451" s="15">
        <v>437.78976778278866</v>
      </c>
      <c r="H1451" s="15">
        <v>1241</v>
      </c>
      <c r="I1451" s="15">
        <v>0</v>
      </c>
      <c r="J1451" s="15">
        <v>0</v>
      </c>
      <c r="K1451" s="15">
        <v>0</v>
      </c>
      <c r="L1451" s="15">
        <v>0</v>
      </c>
      <c r="M1451" s="15">
        <v>1241</v>
      </c>
    </row>
    <row r="1452" spans="1:13" x14ac:dyDescent="0.2">
      <c r="A1452" s="14" t="s">
        <v>15</v>
      </c>
      <c r="B1452" s="14" t="s">
        <v>27</v>
      </c>
      <c r="C1452" s="14" t="s">
        <v>30</v>
      </c>
      <c r="D1452" s="14" t="s">
        <v>85</v>
      </c>
      <c r="E1452" s="101">
        <v>3</v>
      </c>
      <c r="F1452" s="14">
        <v>2007</v>
      </c>
      <c r="G1452" s="15">
        <v>622.91838157279199</v>
      </c>
      <c r="H1452" s="15">
        <v>271</v>
      </c>
      <c r="I1452" s="15">
        <v>76</v>
      </c>
      <c r="J1452" s="15">
        <v>3</v>
      </c>
      <c r="K1452" s="15">
        <v>350</v>
      </c>
      <c r="L1452" s="15">
        <v>115.5</v>
      </c>
      <c r="M1452" s="15">
        <v>465.5</v>
      </c>
    </row>
    <row r="1453" spans="1:13" x14ac:dyDescent="0.2">
      <c r="A1453" s="14" t="s">
        <v>14</v>
      </c>
      <c r="B1453" s="14" t="s">
        <v>25</v>
      </c>
      <c r="C1453" s="14" t="s">
        <v>30</v>
      </c>
      <c r="D1453" s="14" t="s">
        <v>85</v>
      </c>
      <c r="E1453" s="101">
        <v>3</v>
      </c>
      <c r="F1453" s="14">
        <v>2013</v>
      </c>
      <c r="G1453" s="15">
        <v>308.59931662447769</v>
      </c>
      <c r="H1453" s="15">
        <v>113</v>
      </c>
      <c r="I1453" s="15">
        <v>293</v>
      </c>
      <c r="J1453" s="15">
        <v>125</v>
      </c>
      <c r="K1453" s="15">
        <v>357</v>
      </c>
      <c r="L1453" s="15">
        <v>117.81</v>
      </c>
      <c r="M1453" s="15">
        <v>648.80999999999995</v>
      </c>
    </row>
    <row r="1454" spans="1:13" x14ac:dyDescent="0.2">
      <c r="A1454" s="14" t="s">
        <v>13</v>
      </c>
      <c r="B1454" s="14" t="s">
        <v>22</v>
      </c>
      <c r="C1454" s="14" t="s">
        <v>30</v>
      </c>
      <c r="D1454" s="14" t="s">
        <v>85</v>
      </c>
      <c r="E1454" s="101">
        <v>3</v>
      </c>
      <c r="F1454" s="14">
        <v>2007</v>
      </c>
      <c r="G1454" s="15">
        <v>518.79446223505113</v>
      </c>
      <c r="H1454" s="15">
        <v>0</v>
      </c>
      <c r="I1454" s="15">
        <v>490</v>
      </c>
      <c r="J1454" s="15">
        <v>0</v>
      </c>
      <c r="K1454" s="15">
        <v>0</v>
      </c>
      <c r="L1454" s="15">
        <v>0</v>
      </c>
      <c r="M1454" s="15">
        <v>490</v>
      </c>
    </row>
    <row r="1455" spans="1:13" x14ac:dyDescent="0.2">
      <c r="A1455" s="14" t="s">
        <v>15</v>
      </c>
      <c r="B1455" s="14" t="s">
        <v>27</v>
      </c>
      <c r="C1455" s="14" t="s">
        <v>79</v>
      </c>
      <c r="D1455" s="14" t="s">
        <v>104</v>
      </c>
      <c r="E1455" s="101">
        <v>1</v>
      </c>
      <c r="F1455" s="14">
        <v>2021</v>
      </c>
      <c r="G1455" s="15">
        <v>629.41806519989404</v>
      </c>
      <c r="H1455" s="15">
        <v>15</v>
      </c>
      <c r="I1455" s="15">
        <v>0</v>
      </c>
      <c r="J1455" s="15">
        <v>0</v>
      </c>
      <c r="K1455" s="15">
        <v>8</v>
      </c>
      <c r="L1455" s="15">
        <v>2.64</v>
      </c>
      <c r="M1455" s="15">
        <v>17.64</v>
      </c>
    </row>
    <row r="1456" spans="1:13" x14ac:dyDescent="0.2">
      <c r="A1456" s="14" t="s">
        <v>11</v>
      </c>
      <c r="B1456" s="14" t="s">
        <v>17</v>
      </c>
      <c r="C1456" s="14" t="s">
        <v>29</v>
      </c>
      <c r="D1456" s="14" t="s">
        <v>84</v>
      </c>
      <c r="E1456" s="101">
        <v>3</v>
      </c>
      <c r="F1456" s="14">
        <v>1999</v>
      </c>
      <c r="G1456" s="15">
        <v>438.21531220478181</v>
      </c>
      <c r="H1456" s="15">
        <v>1129</v>
      </c>
      <c r="I1456" s="15">
        <v>0</v>
      </c>
      <c r="J1456" s="15">
        <v>17</v>
      </c>
      <c r="K1456" s="15">
        <v>0</v>
      </c>
      <c r="L1456" s="15">
        <v>0</v>
      </c>
      <c r="M1456" s="15">
        <v>1146</v>
      </c>
    </row>
    <row r="1457" spans="1:13" x14ac:dyDescent="0.2">
      <c r="A1457" s="14" t="s">
        <v>11</v>
      </c>
      <c r="B1457" s="14" t="s">
        <v>16</v>
      </c>
      <c r="C1457" s="14" t="s">
        <v>31</v>
      </c>
      <c r="D1457" s="14" t="s">
        <v>87</v>
      </c>
      <c r="E1457" s="101">
        <v>3</v>
      </c>
      <c r="F1457" s="14">
        <v>2004</v>
      </c>
      <c r="G1457" s="15">
        <v>350.00592417363004</v>
      </c>
      <c r="H1457" s="15">
        <v>245</v>
      </c>
      <c r="I1457" s="15">
        <v>125</v>
      </c>
      <c r="J1457" s="15">
        <v>28</v>
      </c>
      <c r="K1457" s="15">
        <v>0</v>
      </c>
      <c r="L1457" s="15">
        <v>0</v>
      </c>
      <c r="M1457" s="15">
        <v>398</v>
      </c>
    </row>
    <row r="1458" spans="1:13" x14ac:dyDescent="0.2">
      <c r="A1458" s="14" t="s">
        <v>11</v>
      </c>
      <c r="B1458" s="14" t="s">
        <v>16</v>
      </c>
      <c r="C1458" s="14" t="s">
        <v>79</v>
      </c>
      <c r="D1458" s="14" t="s">
        <v>104</v>
      </c>
      <c r="E1458" s="101">
        <v>3</v>
      </c>
      <c r="F1458" s="14">
        <v>2012</v>
      </c>
      <c r="G1458" s="15">
        <v>486.92198762003102</v>
      </c>
      <c r="H1458" s="15">
        <v>89</v>
      </c>
      <c r="I1458" s="15">
        <v>37</v>
      </c>
      <c r="J1458" s="15">
        <v>0</v>
      </c>
      <c r="K1458" s="15">
        <v>0</v>
      </c>
      <c r="L1458" s="15">
        <v>0</v>
      </c>
      <c r="M1458" s="15">
        <v>126</v>
      </c>
    </row>
    <row r="1459" spans="1:13" x14ac:dyDescent="0.2">
      <c r="A1459" s="14" t="s">
        <v>11</v>
      </c>
      <c r="B1459" s="14" t="s">
        <v>16</v>
      </c>
      <c r="C1459" s="14" t="s">
        <v>28</v>
      </c>
      <c r="D1459" s="14" t="s">
        <v>81</v>
      </c>
      <c r="E1459" s="101">
        <v>3</v>
      </c>
      <c r="F1459" s="14">
        <v>2012</v>
      </c>
      <c r="G1459" s="15">
        <v>659.45694995766723</v>
      </c>
      <c r="H1459" s="15">
        <v>429</v>
      </c>
      <c r="I1459" s="15">
        <v>0</v>
      </c>
      <c r="J1459" s="15">
        <v>0</v>
      </c>
      <c r="K1459" s="15">
        <v>0</v>
      </c>
      <c r="L1459" s="15">
        <v>0</v>
      </c>
      <c r="M1459" s="15">
        <v>429</v>
      </c>
    </row>
    <row r="1460" spans="1:13" x14ac:dyDescent="0.2">
      <c r="A1460" s="14" t="s">
        <v>15</v>
      </c>
      <c r="B1460" s="14" t="s">
        <v>27</v>
      </c>
      <c r="C1460" s="14" t="s">
        <v>30</v>
      </c>
      <c r="D1460" s="14" t="s">
        <v>85</v>
      </c>
      <c r="E1460" s="101">
        <v>3</v>
      </c>
      <c r="F1460" s="14">
        <v>2003</v>
      </c>
      <c r="G1460" s="15">
        <v>711.37879690181649</v>
      </c>
      <c r="H1460" s="15">
        <v>762</v>
      </c>
      <c r="I1460" s="15">
        <v>457</v>
      </c>
      <c r="J1460" s="15">
        <v>9</v>
      </c>
      <c r="K1460" s="15">
        <v>0</v>
      </c>
      <c r="L1460" s="15">
        <v>0</v>
      </c>
      <c r="M1460" s="15">
        <v>1228</v>
      </c>
    </row>
    <row r="1461" spans="1:13" x14ac:dyDescent="0.2">
      <c r="A1461" s="14" t="s">
        <v>15</v>
      </c>
      <c r="B1461" s="14" t="s">
        <v>26</v>
      </c>
      <c r="C1461" s="14" t="s">
        <v>30</v>
      </c>
      <c r="D1461" s="14" t="s">
        <v>85</v>
      </c>
      <c r="E1461" s="101">
        <v>1</v>
      </c>
      <c r="F1461" s="14">
        <v>2021</v>
      </c>
      <c r="G1461" s="15">
        <v>514.09525312001676</v>
      </c>
      <c r="H1461" s="15">
        <v>113</v>
      </c>
      <c r="I1461" s="15">
        <v>0</v>
      </c>
      <c r="J1461" s="15">
        <v>62</v>
      </c>
      <c r="K1461" s="15">
        <v>6</v>
      </c>
      <c r="L1461" s="15">
        <v>1.98</v>
      </c>
      <c r="M1461" s="15">
        <v>176.98</v>
      </c>
    </row>
    <row r="1462" spans="1:13" x14ac:dyDescent="0.2">
      <c r="A1462" s="14" t="s">
        <v>11</v>
      </c>
      <c r="B1462" s="14" t="s">
        <v>17</v>
      </c>
      <c r="C1462" s="14" t="s">
        <v>29</v>
      </c>
      <c r="D1462" s="14" t="s">
        <v>84</v>
      </c>
      <c r="E1462" s="101">
        <v>3</v>
      </c>
      <c r="F1462" s="14">
        <v>2012</v>
      </c>
      <c r="G1462" s="15">
        <v>521.08536849157713</v>
      </c>
      <c r="H1462" s="15">
        <v>0</v>
      </c>
      <c r="I1462" s="15">
        <v>67</v>
      </c>
      <c r="J1462" s="15">
        <v>0</v>
      </c>
      <c r="K1462" s="15">
        <v>0</v>
      </c>
      <c r="L1462" s="15">
        <v>0</v>
      </c>
      <c r="M1462" s="15">
        <v>67</v>
      </c>
    </row>
    <row r="1463" spans="1:13" x14ac:dyDescent="0.2">
      <c r="A1463" s="14" t="s">
        <v>13</v>
      </c>
      <c r="B1463" s="14" t="s">
        <v>21</v>
      </c>
      <c r="C1463" s="14" t="s">
        <v>31</v>
      </c>
      <c r="D1463" s="14" t="s">
        <v>87</v>
      </c>
      <c r="E1463" s="101">
        <v>3</v>
      </c>
      <c r="F1463" s="14">
        <v>2011</v>
      </c>
      <c r="G1463" s="15">
        <v>419.33825717609494</v>
      </c>
      <c r="H1463" s="15">
        <v>279</v>
      </c>
      <c r="I1463" s="15">
        <v>14</v>
      </c>
      <c r="J1463" s="15">
        <v>0</v>
      </c>
      <c r="K1463" s="15">
        <v>0</v>
      </c>
      <c r="L1463" s="15">
        <v>0</v>
      </c>
      <c r="M1463" s="15">
        <v>293</v>
      </c>
    </row>
    <row r="1464" spans="1:13" x14ac:dyDescent="0.2">
      <c r="A1464" s="14" t="s">
        <v>15</v>
      </c>
      <c r="B1464" s="14" t="s">
        <v>27</v>
      </c>
      <c r="C1464" s="14" t="s">
        <v>28</v>
      </c>
      <c r="D1464" s="14" t="s">
        <v>80</v>
      </c>
      <c r="E1464" s="101">
        <v>1</v>
      </c>
      <c r="F1464" s="14">
        <v>2021</v>
      </c>
      <c r="G1464" s="15">
        <v>936.72330416268869</v>
      </c>
      <c r="H1464" s="15">
        <v>113</v>
      </c>
      <c r="I1464" s="15">
        <v>0</v>
      </c>
      <c r="J1464" s="15">
        <v>26</v>
      </c>
      <c r="K1464" s="15">
        <v>1</v>
      </c>
      <c r="L1464" s="15">
        <v>0.33</v>
      </c>
      <c r="M1464" s="15">
        <v>139.33000000000001</v>
      </c>
    </row>
    <row r="1465" spans="1:13" x14ac:dyDescent="0.2">
      <c r="A1465" s="14" t="s">
        <v>12</v>
      </c>
      <c r="B1465" s="14" t="s">
        <v>20</v>
      </c>
      <c r="C1465" s="14" t="s">
        <v>79</v>
      </c>
      <c r="D1465" s="14" t="s">
        <v>104</v>
      </c>
      <c r="E1465" s="101">
        <v>3</v>
      </c>
      <c r="F1465" s="14">
        <v>2012</v>
      </c>
      <c r="G1465" s="15">
        <v>456.23675971135253</v>
      </c>
      <c r="H1465" s="15">
        <v>151</v>
      </c>
      <c r="I1465" s="15">
        <v>7</v>
      </c>
      <c r="J1465" s="15">
        <v>0</v>
      </c>
      <c r="K1465" s="15">
        <v>0</v>
      </c>
      <c r="L1465" s="15">
        <v>0</v>
      </c>
      <c r="M1465" s="15">
        <v>158</v>
      </c>
    </row>
    <row r="1466" spans="1:13" x14ac:dyDescent="0.2">
      <c r="A1466" s="14" t="s">
        <v>13</v>
      </c>
      <c r="B1466" s="14" t="s">
        <v>23</v>
      </c>
      <c r="C1466" s="14" t="s">
        <v>30</v>
      </c>
      <c r="D1466" s="14" t="s">
        <v>85</v>
      </c>
      <c r="E1466" s="101">
        <v>2</v>
      </c>
      <c r="F1466" s="14">
        <v>2018</v>
      </c>
      <c r="G1466" s="15">
        <v>625.79796880667402</v>
      </c>
      <c r="H1466" s="15">
        <v>288</v>
      </c>
      <c r="I1466" s="15">
        <v>0</v>
      </c>
      <c r="J1466" s="15">
        <v>0</v>
      </c>
      <c r="K1466" s="15">
        <v>0</v>
      </c>
      <c r="L1466" s="15">
        <v>0.82500000000000007</v>
      </c>
      <c r="M1466" s="15">
        <v>288.82499999999999</v>
      </c>
    </row>
    <row r="1467" spans="1:13" x14ac:dyDescent="0.2">
      <c r="A1467" s="14" t="s">
        <v>11</v>
      </c>
      <c r="B1467" s="14" t="s">
        <v>17</v>
      </c>
      <c r="C1467" s="14" t="s">
        <v>79</v>
      </c>
      <c r="D1467" s="14" t="s">
        <v>104</v>
      </c>
      <c r="E1467" s="101">
        <v>3</v>
      </c>
      <c r="F1467" s="14">
        <v>2008</v>
      </c>
      <c r="G1467" s="15">
        <v>541.21292639265221</v>
      </c>
      <c r="H1467" s="15">
        <v>932</v>
      </c>
      <c r="I1467" s="15">
        <v>0</v>
      </c>
      <c r="J1467" s="15">
        <v>0</v>
      </c>
      <c r="K1467" s="15">
        <v>0</v>
      </c>
      <c r="L1467" s="15">
        <v>0</v>
      </c>
      <c r="M1467" s="15">
        <v>932</v>
      </c>
    </row>
    <row r="1468" spans="1:13" x14ac:dyDescent="0.2">
      <c r="A1468" s="14" t="s">
        <v>15</v>
      </c>
      <c r="B1468" s="14" t="s">
        <v>27</v>
      </c>
      <c r="C1468" s="14" t="s">
        <v>79</v>
      </c>
      <c r="D1468" s="14" t="s">
        <v>104</v>
      </c>
      <c r="E1468" s="101">
        <v>3</v>
      </c>
      <c r="F1468" s="14">
        <v>2008</v>
      </c>
      <c r="G1468" s="15">
        <v>544.491030092865</v>
      </c>
      <c r="H1468" s="15">
        <v>141</v>
      </c>
      <c r="I1468" s="15">
        <v>0</v>
      </c>
      <c r="J1468" s="15">
        <v>121</v>
      </c>
      <c r="K1468" s="15">
        <v>0</v>
      </c>
      <c r="L1468" s="15">
        <v>0</v>
      </c>
      <c r="M1468" s="15">
        <v>262</v>
      </c>
    </row>
    <row r="1469" spans="1:13" x14ac:dyDescent="0.2">
      <c r="A1469" s="14" t="s">
        <v>15</v>
      </c>
      <c r="B1469" s="14" t="s">
        <v>26</v>
      </c>
      <c r="C1469" s="14" t="s">
        <v>31</v>
      </c>
      <c r="D1469" s="14" t="s">
        <v>87</v>
      </c>
      <c r="E1469" s="101">
        <v>3</v>
      </c>
      <c r="F1469" s="14">
        <v>2004</v>
      </c>
      <c r="G1469" s="15">
        <v>466.37895021555045</v>
      </c>
      <c r="H1469" s="15">
        <v>673</v>
      </c>
      <c r="I1469" s="15">
        <v>0</v>
      </c>
      <c r="J1469" s="15">
        <v>0</v>
      </c>
      <c r="K1469" s="15">
        <v>0</v>
      </c>
      <c r="L1469" s="15">
        <v>0</v>
      </c>
      <c r="M1469" s="15">
        <v>673</v>
      </c>
    </row>
    <row r="1470" spans="1:13" x14ac:dyDescent="0.2">
      <c r="A1470" s="14" t="s">
        <v>12</v>
      </c>
      <c r="B1470" s="14" t="s">
        <v>19</v>
      </c>
      <c r="C1470" s="14" t="s">
        <v>31</v>
      </c>
      <c r="D1470" s="14" t="s">
        <v>87</v>
      </c>
      <c r="E1470" s="101">
        <v>3</v>
      </c>
      <c r="F1470" s="14">
        <v>2008</v>
      </c>
      <c r="G1470" s="15">
        <v>637.52699140249331</v>
      </c>
      <c r="H1470" s="15">
        <v>419</v>
      </c>
      <c r="I1470" s="15">
        <v>0</v>
      </c>
      <c r="J1470" s="15">
        <v>0</v>
      </c>
      <c r="K1470" s="15">
        <v>0</v>
      </c>
      <c r="L1470" s="15">
        <v>0</v>
      </c>
      <c r="M1470" s="15">
        <v>419</v>
      </c>
    </row>
    <row r="1471" spans="1:13" x14ac:dyDescent="0.2">
      <c r="A1471" s="14" t="s">
        <v>15</v>
      </c>
      <c r="B1471" s="14" t="s">
        <v>26</v>
      </c>
      <c r="C1471" s="14" t="s">
        <v>29</v>
      </c>
      <c r="D1471" s="14" t="s">
        <v>84</v>
      </c>
      <c r="E1471" s="101">
        <v>3</v>
      </c>
      <c r="F1471" s="14">
        <v>2002</v>
      </c>
      <c r="G1471" s="15">
        <v>272.50889738277561</v>
      </c>
      <c r="H1471" s="15">
        <v>886</v>
      </c>
      <c r="I1471" s="15">
        <v>610</v>
      </c>
      <c r="J1471" s="15">
        <v>80</v>
      </c>
      <c r="K1471" s="15">
        <v>0</v>
      </c>
      <c r="L1471" s="15">
        <v>0</v>
      </c>
      <c r="M1471" s="15">
        <v>1576</v>
      </c>
    </row>
    <row r="1472" spans="1:13" x14ac:dyDescent="0.2">
      <c r="A1472" s="14" t="s">
        <v>11</v>
      </c>
      <c r="B1472" s="14" t="s">
        <v>17</v>
      </c>
      <c r="C1472" s="14" t="s">
        <v>79</v>
      </c>
      <c r="D1472" s="14" t="s">
        <v>104</v>
      </c>
      <c r="E1472" s="101">
        <v>3</v>
      </c>
      <c r="F1472" s="14">
        <v>1999</v>
      </c>
      <c r="G1472" s="15">
        <v>316.21419407864187</v>
      </c>
      <c r="H1472" s="15">
        <v>306</v>
      </c>
      <c r="I1472" s="15">
        <v>9</v>
      </c>
      <c r="J1472" s="15">
        <v>0</v>
      </c>
      <c r="K1472" s="15">
        <v>0</v>
      </c>
      <c r="L1472" s="15">
        <v>0</v>
      </c>
      <c r="M1472" s="15">
        <v>315</v>
      </c>
    </row>
    <row r="1473" spans="1:13" x14ac:dyDescent="0.2">
      <c r="A1473" s="14" t="s">
        <v>15</v>
      </c>
      <c r="B1473" s="14" t="s">
        <v>27</v>
      </c>
      <c r="C1473" s="14" t="s">
        <v>79</v>
      </c>
      <c r="D1473" s="14" t="s">
        <v>104</v>
      </c>
      <c r="E1473" s="101">
        <v>3</v>
      </c>
      <c r="F1473" s="14">
        <v>2004</v>
      </c>
      <c r="G1473" s="15">
        <v>461.65185591769875</v>
      </c>
      <c r="H1473" s="15">
        <v>182</v>
      </c>
      <c r="I1473" s="15">
        <v>0</v>
      </c>
      <c r="J1473" s="15">
        <v>0</v>
      </c>
      <c r="K1473" s="15">
        <v>3800</v>
      </c>
      <c r="L1473" s="15">
        <v>1254</v>
      </c>
      <c r="M1473" s="15">
        <v>1436</v>
      </c>
    </row>
    <row r="1474" spans="1:13" x14ac:dyDescent="0.2">
      <c r="A1474" s="14" t="s">
        <v>15</v>
      </c>
      <c r="B1474" s="14" t="s">
        <v>27</v>
      </c>
      <c r="C1474" s="14" t="s">
        <v>79</v>
      </c>
      <c r="D1474" s="14" t="s">
        <v>86</v>
      </c>
      <c r="E1474" s="101">
        <v>1</v>
      </c>
      <c r="F1474" s="14">
        <v>2020</v>
      </c>
      <c r="G1474" s="15">
        <v>647.79509858969334</v>
      </c>
      <c r="H1474" s="15">
        <v>64</v>
      </c>
      <c r="I1474" s="15">
        <v>4</v>
      </c>
      <c r="J1474" s="15">
        <v>0</v>
      </c>
      <c r="K1474" s="15">
        <v>83</v>
      </c>
      <c r="L1474" s="15">
        <v>27.39</v>
      </c>
      <c r="M1474" s="15">
        <v>95.39</v>
      </c>
    </row>
    <row r="1475" spans="1:13" x14ac:dyDescent="0.2">
      <c r="A1475" s="14" t="s">
        <v>14</v>
      </c>
      <c r="B1475" s="14" t="s">
        <v>24</v>
      </c>
      <c r="C1475" s="14" t="s">
        <v>30</v>
      </c>
      <c r="D1475" s="14" t="s">
        <v>85</v>
      </c>
      <c r="E1475" s="101">
        <v>3</v>
      </c>
      <c r="F1475" s="14">
        <v>2004</v>
      </c>
      <c r="G1475" s="15">
        <v>433.78720347343273</v>
      </c>
      <c r="H1475" s="15">
        <v>828</v>
      </c>
      <c r="I1475" s="15">
        <v>240</v>
      </c>
      <c r="J1475" s="15">
        <v>80</v>
      </c>
      <c r="K1475" s="15">
        <v>0</v>
      </c>
      <c r="L1475" s="15">
        <v>0</v>
      </c>
      <c r="M1475" s="15">
        <v>1148</v>
      </c>
    </row>
    <row r="1476" spans="1:13" x14ac:dyDescent="0.2">
      <c r="A1476" s="14" t="s">
        <v>14</v>
      </c>
      <c r="B1476" s="14" t="s">
        <v>25</v>
      </c>
      <c r="C1476" s="14" t="s">
        <v>30</v>
      </c>
      <c r="D1476" s="14" t="s">
        <v>85</v>
      </c>
      <c r="E1476" s="101">
        <v>1</v>
      </c>
      <c r="F1476" s="14">
        <v>2021</v>
      </c>
      <c r="G1476" s="15">
        <v>520.93957576434093</v>
      </c>
      <c r="H1476" s="15">
        <v>57</v>
      </c>
      <c r="I1476" s="15">
        <v>15</v>
      </c>
      <c r="J1476" s="15">
        <v>0</v>
      </c>
      <c r="K1476" s="15">
        <v>0</v>
      </c>
      <c r="L1476" s="15">
        <v>0</v>
      </c>
      <c r="M1476" s="15">
        <v>72</v>
      </c>
    </row>
    <row r="1477" spans="1:13" x14ac:dyDescent="0.2">
      <c r="A1477" s="14" t="s">
        <v>11</v>
      </c>
      <c r="B1477" s="14" t="s">
        <v>16</v>
      </c>
      <c r="C1477" s="14" t="s">
        <v>30</v>
      </c>
      <c r="D1477" s="14" t="s">
        <v>85</v>
      </c>
      <c r="E1477" s="101">
        <v>2</v>
      </c>
      <c r="F1477" s="14">
        <v>2014</v>
      </c>
      <c r="G1477" s="15">
        <v>612.85488864056003</v>
      </c>
      <c r="H1477" s="15">
        <v>374</v>
      </c>
      <c r="I1477" s="15">
        <v>0</v>
      </c>
      <c r="J1477" s="15">
        <v>18</v>
      </c>
      <c r="K1477" s="15">
        <v>0</v>
      </c>
      <c r="L1477" s="15">
        <v>0</v>
      </c>
      <c r="M1477" s="15">
        <v>392</v>
      </c>
    </row>
    <row r="1478" spans="1:13" x14ac:dyDescent="0.2">
      <c r="A1478" s="14" t="s">
        <v>15</v>
      </c>
      <c r="B1478" s="14" t="s">
        <v>26</v>
      </c>
      <c r="C1478" s="14" t="s">
        <v>28</v>
      </c>
      <c r="D1478" s="14" t="s">
        <v>80</v>
      </c>
      <c r="E1478" s="101">
        <v>3</v>
      </c>
      <c r="F1478" s="14">
        <v>2007</v>
      </c>
      <c r="G1478" s="15">
        <v>431.26533900576919</v>
      </c>
      <c r="H1478" s="15">
        <v>1674</v>
      </c>
      <c r="I1478" s="15">
        <v>0</v>
      </c>
      <c r="J1478" s="15">
        <v>0</v>
      </c>
      <c r="K1478" s="15">
        <v>0</v>
      </c>
      <c r="L1478" s="15">
        <v>0</v>
      </c>
      <c r="M1478" s="15">
        <v>1674</v>
      </c>
    </row>
    <row r="1479" spans="1:13" x14ac:dyDescent="0.2">
      <c r="A1479" s="14" t="s">
        <v>13</v>
      </c>
      <c r="B1479" s="14" t="s">
        <v>22</v>
      </c>
      <c r="C1479" s="14" t="s">
        <v>30</v>
      </c>
      <c r="D1479" s="14" t="s">
        <v>85</v>
      </c>
      <c r="E1479" s="101">
        <v>3</v>
      </c>
      <c r="F1479" s="14">
        <v>2007</v>
      </c>
      <c r="G1479" s="15">
        <v>518.79446223505124</v>
      </c>
      <c r="H1479" s="15">
        <v>407</v>
      </c>
      <c r="I1479" s="15">
        <v>113</v>
      </c>
      <c r="J1479" s="15">
        <v>39</v>
      </c>
      <c r="K1479" s="15">
        <v>50</v>
      </c>
      <c r="L1479" s="15">
        <v>16.5</v>
      </c>
      <c r="M1479" s="15">
        <v>575.5</v>
      </c>
    </row>
    <row r="1480" spans="1:13" x14ac:dyDescent="0.2">
      <c r="A1480" s="14" t="s">
        <v>11</v>
      </c>
      <c r="B1480" s="14" t="s">
        <v>18</v>
      </c>
      <c r="C1480" s="14" t="s">
        <v>31</v>
      </c>
      <c r="D1480" s="14" t="s">
        <v>87</v>
      </c>
      <c r="E1480" s="101">
        <v>1</v>
      </c>
      <c r="F1480" s="14">
        <v>2019</v>
      </c>
      <c r="G1480" s="15">
        <v>592.26497122609499</v>
      </c>
      <c r="H1480" s="15">
        <v>32</v>
      </c>
      <c r="I1480" s="15">
        <v>43</v>
      </c>
      <c r="J1480" s="15">
        <v>0</v>
      </c>
      <c r="K1480" s="15">
        <v>0</v>
      </c>
      <c r="L1480" s="15">
        <v>0</v>
      </c>
      <c r="M1480" s="15">
        <v>75</v>
      </c>
    </row>
    <row r="1481" spans="1:13" x14ac:dyDescent="0.2">
      <c r="A1481" s="14" t="s">
        <v>14</v>
      </c>
      <c r="B1481" s="14" t="s">
        <v>24</v>
      </c>
      <c r="C1481" s="14" t="s">
        <v>79</v>
      </c>
      <c r="D1481" s="14" t="s">
        <v>104</v>
      </c>
      <c r="E1481" s="101">
        <v>3</v>
      </c>
      <c r="F1481" s="14">
        <v>1992</v>
      </c>
      <c r="G1481" s="15">
        <v>426.22880289070559</v>
      </c>
      <c r="H1481" s="15">
        <v>287</v>
      </c>
      <c r="I1481" s="15">
        <v>389</v>
      </c>
      <c r="J1481" s="15">
        <v>35</v>
      </c>
      <c r="K1481" s="15">
        <v>0</v>
      </c>
      <c r="L1481" s="15">
        <v>0</v>
      </c>
      <c r="M1481" s="15">
        <v>711</v>
      </c>
    </row>
    <row r="1482" spans="1:13" x14ac:dyDescent="0.2">
      <c r="A1482" s="14" t="s">
        <v>14</v>
      </c>
      <c r="B1482" s="14" t="s">
        <v>25</v>
      </c>
      <c r="C1482" s="14" t="s">
        <v>79</v>
      </c>
      <c r="D1482" s="14" t="s">
        <v>104</v>
      </c>
      <c r="E1482" s="101">
        <v>3</v>
      </c>
      <c r="F1482" s="14">
        <v>2009</v>
      </c>
      <c r="G1482" s="15">
        <v>461.71098007043901</v>
      </c>
      <c r="H1482" s="15">
        <v>410</v>
      </c>
      <c r="I1482" s="15">
        <v>0</v>
      </c>
      <c r="J1482" s="15">
        <v>5</v>
      </c>
      <c r="K1482" s="15">
        <v>0</v>
      </c>
      <c r="L1482" s="15">
        <v>0</v>
      </c>
      <c r="M1482" s="15">
        <v>415</v>
      </c>
    </row>
    <row r="1483" spans="1:13" x14ac:dyDescent="0.2">
      <c r="A1483" s="14" t="s">
        <v>15</v>
      </c>
      <c r="B1483" s="14" t="s">
        <v>26</v>
      </c>
      <c r="C1483" s="14" t="s">
        <v>31</v>
      </c>
      <c r="D1483" s="14" t="s">
        <v>87</v>
      </c>
      <c r="E1483" s="101">
        <v>3</v>
      </c>
      <c r="F1483" s="14">
        <v>2005</v>
      </c>
      <c r="G1483" s="15">
        <v>387.26131550640082</v>
      </c>
      <c r="H1483" s="15">
        <v>405</v>
      </c>
      <c r="I1483" s="15">
        <v>429</v>
      </c>
      <c r="J1483" s="15">
        <v>0</v>
      </c>
      <c r="K1483" s="15">
        <v>0</v>
      </c>
      <c r="L1483" s="15">
        <v>0</v>
      </c>
      <c r="M1483" s="15">
        <v>834</v>
      </c>
    </row>
    <row r="1484" spans="1:13" x14ac:dyDescent="0.2">
      <c r="A1484" s="14" t="s">
        <v>15</v>
      </c>
      <c r="B1484" s="14" t="s">
        <v>27</v>
      </c>
      <c r="C1484" s="14" t="s">
        <v>28</v>
      </c>
      <c r="D1484" s="14" t="s">
        <v>80</v>
      </c>
      <c r="E1484" s="101">
        <v>3</v>
      </c>
      <c r="F1484" s="14">
        <v>2004</v>
      </c>
      <c r="G1484" s="15">
        <v>579.14938711260106</v>
      </c>
      <c r="H1484" s="15">
        <v>1283</v>
      </c>
      <c r="I1484" s="15">
        <v>0</v>
      </c>
      <c r="J1484" s="15">
        <v>0</v>
      </c>
      <c r="K1484" s="15">
        <v>12</v>
      </c>
      <c r="L1484" s="15">
        <v>4.7850000000000001</v>
      </c>
      <c r="M1484" s="15">
        <v>1287.7850000000001</v>
      </c>
    </row>
    <row r="1485" spans="1:13" x14ac:dyDescent="0.2">
      <c r="A1485" s="14" t="s">
        <v>13</v>
      </c>
      <c r="B1485" s="14" t="s">
        <v>22</v>
      </c>
      <c r="C1485" s="14" t="s">
        <v>31</v>
      </c>
      <c r="D1485" s="14" t="s">
        <v>87</v>
      </c>
      <c r="E1485" s="101">
        <v>3</v>
      </c>
      <c r="F1485" s="14">
        <v>2005</v>
      </c>
      <c r="G1485" s="15">
        <v>401.24838836269856</v>
      </c>
      <c r="H1485" s="15">
        <v>48</v>
      </c>
      <c r="I1485" s="15">
        <v>0</v>
      </c>
      <c r="J1485" s="15">
        <v>1</v>
      </c>
      <c r="K1485" s="15">
        <v>0</v>
      </c>
      <c r="L1485" s="15">
        <v>0</v>
      </c>
      <c r="M1485" s="15">
        <v>49</v>
      </c>
    </row>
    <row r="1486" spans="1:13" x14ac:dyDescent="0.2">
      <c r="A1486" s="14" t="s">
        <v>14</v>
      </c>
      <c r="B1486" s="14" t="s">
        <v>25</v>
      </c>
      <c r="C1486" s="14" t="s">
        <v>30</v>
      </c>
      <c r="D1486" s="14" t="s">
        <v>85</v>
      </c>
      <c r="E1486" s="101">
        <v>3</v>
      </c>
      <c r="F1486" s="14">
        <v>2010</v>
      </c>
      <c r="G1486" s="15">
        <v>537.46969687966748</v>
      </c>
      <c r="H1486" s="15">
        <v>804</v>
      </c>
      <c r="I1486" s="15">
        <v>73</v>
      </c>
      <c r="J1486" s="15">
        <v>0</v>
      </c>
      <c r="K1486" s="15">
        <v>0</v>
      </c>
      <c r="L1486" s="15">
        <v>0</v>
      </c>
      <c r="M1486" s="15">
        <v>877</v>
      </c>
    </row>
    <row r="1487" spans="1:13" x14ac:dyDescent="0.2">
      <c r="A1487" s="14" t="s">
        <v>12</v>
      </c>
      <c r="B1487" s="14" t="s">
        <v>20</v>
      </c>
      <c r="C1487" s="14" t="s">
        <v>30</v>
      </c>
      <c r="D1487" s="14" t="s">
        <v>85</v>
      </c>
      <c r="E1487" s="101">
        <v>1</v>
      </c>
      <c r="F1487" s="14">
        <v>2020</v>
      </c>
      <c r="G1487" s="15">
        <v>809.64816920733608</v>
      </c>
      <c r="H1487" s="15">
        <v>115</v>
      </c>
      <c r="I1487" s="15">
        <v>0</v>
      </c>
      <c r="J1487" s="15">
        <v>1</v>
      </c>
      <c r="K1487" s="15">
        <v>0</v>
      </c>
      <c r="L1487" s="15">
        <v>0</v>
      </c>
      <c r="M1487" s="15">
        <v>116</v>
      </c>
    </row>
    <row r="1488" spans="1:13" x14ac:dyDescent="0.2">
      <c r="A1488" s="14" t="s">
        <v>14</v>
      </c>
      <c r="B1488" s="14" t="s">
        <v>24</v>
      </c>
      <c r="C1488" s="14" t="s">
        <v>30</v>
      </c>
      <c r="D1488" s="14" t="s">
        <v>85</v>
      </c>
      <c r="E1488" s="101">
        <v>1</v>
      </c>
      <c r="F1488" s="14">
        <v>2020</v>
      </c>
      <c r="G1488" s="15">
        <v>656.98328431031041</v>
      </c>
      <c r="H1488" s="15">
        <v>53</v>
      </c>
      <c r="I1488" s="15">
        <v>0</v>
      </c>
      <c r="J1488" s="15">
        <v>163</v>
      </c>
      <c r="K1488" s="15">
        <v>5</v>
      </c>
      <c r="L1488" s="15">
        <v>1.6500000000000001</v>
      </c>
      <c r="M1488" s="15">
        <v>217.65</v>
      </c>
    </row>
    <row r="1489" spans="1:13" x14ac:dyDescent="0.2">
      <c r="A1489" s="14" t="s">
        <v>13</v>
      </c>
      <c r="B1489" s="14" t="s">
        <v>21</v>
      </c>
      <c r="C1489" s="14" t="s">
        <v>29</v>
      </c>
      <c r="D1489" s="14" t="s">
        <v>84</v>
      </c>
      <c r="E1489" s="101">
        <v>1</v>
      </c>
      <c r="F1489" s="14">
        <v>2021</v>
      </c>
      <c r="G1489" s="15">
        <v>496.61593023675664</v>
      </c>
      <c r="H1489" s="15">
        <v>26</v>
      </c>
      <c r="I1489" s="15">
        <v>0</v>
      </c>
      <c r="J1489" s="15">
        <v>0</v>
      </c>
      <c r="K1489" s="15">
        <v>111</v>
      </c>
      <c r="L1489" s="15">
        <v>36.630000000000003</v>
      </c>
      <c r="M1489" s="15">
        <v>62.63</v>
      </c>
    </row>
    <row r="1490" spans="1:13" x14ac:dyDescent="0.2">
      <c r="A1490" s="14" t="s">
        <v>11</v>
      </c>
      <c r="B1490" s="14" t="s">
        <v>17</v>
      </c>
      <c r="C1490" s="14" t="s">
        <v>30</v>
      </c>
      <c r="D1490" s="14" t="s">
        <v>85</v>
      </c>
      <c r="E1490" s="101">
        <v>3</v>
      </c>
      <c r="F1490" s="14">
        <v>2008</v>
      </c>
      <c r="G1490" s="15">
        <v>642.04198610262051</v>
      </c>
      <c r="H1490" s="15">
        <v>0</v>
      </c>
      <c r="I1490" s="15">
        <v>44</v>
      </c>
      <c r="J1490" s="15">
        <v>22</v>
      </c>
      <c r="K1490" s="15">
        <v>0</v>
      </c>
      <c r="L1490" s="15">
        <v>0</v>
      </c>
      <c r="M1490" s="15">
        <v>66</v>
      </c>
    </row>
    <row r="1491" spans="1:13" x14ac:dyDescent="0.2">
      <c r="A1491" s="14" t="s">
        <v>13</v>
      </c>
      <c r="B1491" s="14" t="s">
        <v>21</v>
      </c>
      <c r="C1491" s="14" t="s">
        <v>30</v>
      </c>
      <c r="D1491" s="14" t="s">
        <v>85</v>
      </c>
      <c r="E1491" s="101">
        <v>1</v>
      </c>
      <c r="F1491" s="14">
        <v>2019</v>
      </c>
      <c r="G1491" s="15">
        <v>476.97498919531671</v>
      </c>
      <c r="H1491" s="15">
        <v>231</v>
      </c>
      <c r="I1491" s="15">
        <v>3</v>
      </c>
      <c r="J1491" s="15">
        <v>34</v>
      </c>
      <c r="K1491" s="15">
        <v>27</v>
      </c>
      <c r="L1491" s="15">
        <v>12.144</v>
      </c>
      <c r="M1491" s="15">
        <v>280.14400000000001</v>
      </c>
    </row>
    <row r="1492" spans="1:13" x14ac:dyDescent="0.2">
      <c r="A1492" s="14" t="s">
        <v>13</v>
      </c>
      <c r="B1492" s="14" t="s">
        <v>21</v>
      </c>
      <c r="C1492" s="14" t="s">
        <v>29</v>
      </c>
      <c r="D1492" s="14" t="s">
        <v>84</v>
      </c>
      <c r="E1492" s="101">
        <v>1</v>
      </c>
      <c r="F1492" s="14">
        <v>2021</v>
      </c>
      <c r="G1492" s="15">
        <v>518.63519740810057</v>
      </c>
      <c r="H1492" s="15">
        <v>87</v>
      </c>
      <c r="I1492" s="15">
        <v>0</v>
      </c>
      <c r="J1492" s="15">
        <v>48</v>
      </c>
      <c r="K1492" s="15">
        <v>0</v>
      </c>
      <c r="L1492" s="15">
        <v>0</v>
      </c>
      <c r="M1492" s="15">
        <v>135</v>
      </c>
    </row>
    <row r="1493" spans="1:13" x14ac:dyDescent="0.2">
      <c r="A1493" s="14" t="s">
        <v>14</v>
      </c>
      <c r="B1493" s="14" t="s">
        <v>24</v>
      </c>
      <c r="C1493" s="14" t="s">
        <v>79</v>
      </c>
      <c r="D1493" s="14" t="s">
        <v>104</v>
      </c>
      <c r="E1493" s="101">
        <v>2</v>
      </c>
      <c r="F1493" s="14">
        <v>2018</v>
      </c>
      <c r="G1493" s="15">
        <v>678.49293848605566</v>
      </c>
      <c r="H1493" s="15">
        <v>181</v>
      </c>
      <c r="I1493" s="15">
        <v>12</v>
      </c>
      <c r="J1493" s="15">
        <v>5</v>
      </c>
      <c r="K1493" s="15">
        <v>0</v>
      </c>
      <c r="L1493" s="15">
        <v>0</v>
      </c>
      <c r="M1493" s="15">
        <v>198</v>
      </c>
    </row>
    <row r="1494" spans="1:13" x14ac:dyDescent="0.2">
      <c r="A1494" s="14" t="s">
        <v>15</v>
      </c>
      <c r="B1494" s="14" t="s">
        <v>26</v>
      </c>
      <c r="C1494" s="14" t="s">
        <v>79</v>
      </c>
      <c r="D1494" s="14" t="s">
        <v>104</v>
      </c>
      <c r="E1494" s="101">
        <v>3</v>
      </c>
      <c r="F1494" s="14">
        <v>2002</v>
      </c>
      <c r="G1494" s="15">
        <v>410.80087021141486</v>
      </c>
      <c r="H1494" s="15">
        <v>155</v>
      </c>
      <c r="I1494" s="15">
        <v>0</v>
      </c>
      <c r="J1494" s="15">
        <v>0</v>
      </c>
      <c r="K1494" s="15">
        <v>26</v>
      </c>
      <c r="L1494" s="15">
        <v>8.58</v>
      </c>
      <c r="M1494" s="15">
        <v>163.58000000000001</v>
      </c>
    </row>
    <row r="1495" spans="1:13" x14ac:dyDescent="0.2">
      <c r="A1495" s="14" t="s">
        <v>15</v>
      </c>
      <c r="B1495" s="14" t="s">
        <v>26</v>
      </c>
      <c r="C1495" s="14" t="s">
        <v>30</v>
      </c>
      <c r="D1495" s="14" t="s">
        <v>85</v>
      </c>
      <c r="E1495" s="101">
        <v>1</v>
      </c>
      <c r="F1495" s="14">
        <v>2020</v>
      </c>
      <c r="G1495" s="15">
        <v>510.01513206350864</v>
      </c>
      <c r="H1495" s="15">
        <v>120</v>
      </c>
      <c r="I1495" s="15">
        <v>118</v>
      </c>
      <c r="J1495" s="15">
        <v>0</v>
      </c>
      <c r="K1495" s="15">
        <v>136</v>
      </c>
      <c r="L1495" s="15">
        <v>46.299000000000007</v>
      </c>
      <c r="M1495" s="15">
        <v>284.29899999999998</v>
      </c>
    </row>
    <row r="1496" spans="1:13" x14ac:dyDescent="0.2">
      <c r="A1496" s="14" t="s">
        <v>11</v>
      </c>
      <c r="B1496" s="14" t="s">
        <v>16</v>
      </c>
      <c r="C1496" s="14" t="s">
        <v>30</v>
      </c>
      <c r="D1496" s="14" t="s">
        <v>85</v>
      </c>
      <c r="E1496" s="101">
        <v>2</v>
      </c>
      <c r="F1496" s="14">
        <v>2016</v>
      </c>
      <c r="G1496" s="15">
        <v>500.98937196756941</v>
      </c>
      <c r="H1496" s="15">
        <v>232</v>
      </c>
      <c r="I1496" s="15">
        <v>0</v>
      </c>
      <c r="J1496" s="15">
        <v>0</v>
      </c>
      <c r="K1496" s="15">
        <v>0</v>
      </c>
      <c r="L1496" s="15">
        <v>0</v>
      </c>
      <c r="M1496" s="15">
        <v>232</v>
      </c>
    </row>
    <row r="1497" spans="1:13" x14ac:dyDescent="0.2">
      <c r="A1497" s="14" t="s">
        <v>11</v>
      </c>
      <c r="B1497" s="14" t="s">
        <v>16</v>
      </c>
      <c r="C1497" s="14" t="s">
        <v>79</v>
      </c>
      <c r="D1497" s="14" t="s">
        <v>86</v>
      </c>
      <c r="E1497" s="101">
        <v>3</v>
      </c>
      <c r="F1497" s="14">
        <v>2009</v>
      </c>
      <c r="G1497" s="15">
        <v>397.67808079815171</v>
      </c>
      <c r="H1497" s="15">
        <v>142</v>
      </c>
      <c r="I1497" s="15">
        <v>9</v>
      </c>
      <c r="J1497" s="15">
        <v>0</v>
      </c>
      <c r="K1497" s="15">
        <v>812</v>
      </c>
      <c r="L1497" s="15">
        <v>267.96000000000004</v>
      </c>
      <c r="M1497" s="15">
        <v>418.96000000000004</v>
      </c>
    </row>
    <row r="1498" spans="1:13" x14ac:dyDescent="0.2">
      <c r="A1498" s="14" t="s">
        <v>15</v>
      </c>
      <c r="B1498" s="14" t="s">
        <v>26</v>
      </c>
      <c r="C1498" s="14" t="s">
        <v>30</v>
      </c>
      <c r="D1498" s="14" t="s">
        <v>85</v>
      </c>
      <c r="E1498" s="101">
        <v>2</v>
      </c>
      <c r="F1498" s="14">
        <v>2017</v>
      </c>
      <c r="G1498" s="15">
        <v>663.00386665660619</v>
      </c>
      <c r="H1498" s="15">
        <v>310</v>
      </c>
      <c r="I1498" s="15">
        <v>141</v>
      </c>
      <c r="J1498" s="15">
        <v>17</v>
      </c>
      <c r="K1498" s="15">
        <v>314</v>
      </c>
      <c r="L1498" s="15">
        <v>104.11500000000001</v>
      </c>
      <c r="M1498" s="15">
        <v>572.11500000000001</v>
      </c>
    </row>
    <row r="1499" spans="1:13" x14ac:dyDescent="0.2">
      <c r="A1499" s="14" t="s">
        <v>14</v>
      </c>
      <c r="B1499" s="14" t="s">
        <v>24</v>
      </c>
      <c r="C1499" s="14" t="s">
        <v>30</v>
      </c>
      <c r="D1499" s="14" t="s">
        <v>85</v>
      </c>
      <c r="E1499" s="101">
        <v>3</v>
      </c>
      <c r="F1499" s="14">
        <v>2005</v>
      </c>
      <c r="G1499" s="15">
        <v>572.81841620713624</v>
      </c>
      <c r="H1499" s="15">
        <v>901</v>
      </c>
      <c r="I1499" s="15">
        <v>0</v>
      </c>
      <c r="J1499" s="15">
        <v>0</v>
      </c>
      <c r="K1499" s="15">
        <v>200</v>
      </c>
      <c r="L1499" s="15">
        <v>66</v>
      </c>
      <c r="M1499" s="15">
        <v>967</v>
      </c>
    </row>
    <row r="1500" spans="1:13" x14ac:dyDescent="0.2">
      <c r="A1500" s="14" t="s">
        <v>13</v>
      </c>
      <c r="B1500" s="14" t="s">
        <v>21</v>
      </c>
      <c r="C1500" s="14" t="s">
        <v>79</v>
      </c>
      <c r="D1500" s="14" t="s">
        <v>104</v>
      </c>
      <c r="E1500" s="101">
        <v>3</v>
      </c>
      <c r="F1500" s="14">
        <v>2013</v>
      </c>
      <c r="G1500" s="15">
        <v>602.64722775149767</v>
      </c>
      <c r="H1500" s="15">
        <v>0</v>
      </c>
      <c r="I1500" s="15">
        <v>459</v>
      </c>
      <c r="J1500" s="15">
        <v>0</v>
      </c>
      <c r="K1500" s="15">
        <v>0</v>
      </c>
      <c r="L1500" s="15">
        <v>0</v>
      </c>
      <c r="M1500" s="15">
        <v>459</v>
      </c>
    </row>
    <row r="1501" spans="1:13" x14ac:dyDescent="0.2">
      <c r="A1501" s="14" t="s">
        <v>15</v>
      </c>
      <c r="B1501" s="14" t="s">
        <v>27</v>
      </c>
      <c r="C1501" s="14" t="s">
        <v>30</v>
      </c>
      <c r="D1501" s="14" t="s">
        <v>85</v>
      </c>
      <c r="E1501" s="101">
        <v>2</v>
      </c>
      <c r="F1501" s="14">
        <v>2014</v>
      </c>
      <c r="G1501" s="15">
        <v>607.34568424151098</v>
      </c>
      <c r="H1501" s="15">
        <v>242</v>
      </c>
      <c r="I1501" s="15">
        <v>117</v>
      </c>
      <c r="J1501" s="15">
        <v>0</v>
      </c>
      <c r="K1501" s="15">
        <v>0</v>
      </c>
      <c r="L1501" s="15">
        <v>0</v>
      </c>
      <c r="M1501" s="15">
        <v>359</v>
      </c>
    </row>
    <row r="1502" spans="1:13" x14ac:dyDescent="0.2">
      <c r="A1502" s="14" t="s">
        <v>14</v>
      </c>
      <c r="B1502" s="14" t="s">
        <v>24</v>
      </c>
      <c r="C1502" s="14" t="s">
        <v>79</v>
      </c>
      <c r="D1502" s="14" t="s">
        <v>86</v>
      </c>
      <c r="E1502" s="101">
        <v>2</v>
      </c>
      <c r="F1502" s="14">
        <v>2018</v>
      </c>
      <c r="G1502" s="15">
        <v>690.73394527271455</v>
      </c>
      <c r="H1502" s="15">
        <v>217</v>
      </c>
      <c r="I1502" s="15">
        <v>54</v>
      </c>
      <c r="J1502" s="15">
        <v>0</v>
      </c>
      <c r="K1502" s="15">
        <v>0</v>
      </c>
      <c r="L1502" s="15">
        <v>0</v>
      </c>
      <c r="M1502" s="15">
        <v>271</v>
      </c>
    </row>
    <row r="1503" spans="1:13" x14ac:dyDescent="0.2">
      <c r="A1503" s="14" t="s">
        <v>15</v>
      </c>
      <c r="B1503" s="14" t="s">
        <v>26</v>
      </c>
      <c r="C1503" s="14" t="s">
        <v>79</v>
      </c>
      <c r="D1503" s="14" t="s">
        <v>104</v>
      </c>
      <c r="E1503" s="101">
        <v>3</v>
      </c>
      <c r="F1503" s="14">
        <v>2011</v>
      </c>
      <c r="G1503" s="15">
        <v>571.65981433986803</v>
      </c>
      <c r="H1503" s="15">
        <v>882</v>
      </c>
      <c r="I1503" s="15">
        <v>0</v>
      </c>
      <c r="J1503" s="15">
        <v>4</v>
      </c>
      <c r="K1503" s="15">
        <v>253</v>
      </c>
      <c r="L1503" s="15">
        <v>83.490000000000009</v>
      </c>
      <c r="M1503" s="15">
        <v>969.49</v>
      </c>
    </row>
    <row r="1504" spans="1:13" x14ac:dyDescent="0.2">
      <c r="A1504" s="14" t="s">
        <v>11</v>
      </c>
      <c r="B1504" s="14" t="s">
        <v>18</v>
      </c>
      <c r="C1504" s="14" t="s">
        <v>30</v>
      </c>
      <c r="D1504" s="14" t="s">
        <v>85</v>
      </c>
      <c r="E1504" s="101">
        <v>3</v>
      </c>
      <c r="F1504" s="14">
        <v>2004</v>
      </c>
      <c r="G1504" s="15">
        <v>451.81186061696422</v>
      </c>
      <c r="H1504" s="15">
        <v>270</v>
      </c>
      <c r="I1504" s="15">
        <v>27</v>
      </c>
      <c r="J1504" s="15">
        <v>114</v>
      </c>
      <c r="K1504" s="15">
        <v>0</v>
      </c>
      <c r="L1504" s="15">
        <v>0</v>
      </c>
      <c r="M1504" s="15">
        <v>411</v>
      </c>
    </row>
    <row r="1505" spans="1:13" x14ac:dyDescent="0.2">
      <c r="A1505" s="14" t="s">
        <v>13</v>
      </c>
      <c r="B1505" s="14" t="s">
        <v>21</v>
      </c>
      <c r="C1505" s="14" t="s">
        <v>28</v>
      </c>
      <c r="D1505" s="14" t="s">
        <v>80</v>
      </c>
      <c r="E1505" s="101">
        <v>1</v>
      </c>
      <c r="F1505" s="14">
        <v>2021</v>
      </c>
      <c r="G1505" s="15">
        <v>431.30562523479892</v>
      </c>
      <c r="H1505" s="15">
        <v>84</v>
      </c>
      <c r="I1505" s="15">
        <v>18</v>
      </c>
      <c r="J1505" s="15">
        <v>0</v>
      </c>
      <c r="K1505" s="15">
        <v>0</v>
      </c>
      <c r="L1505" s="15">
        <v>0</v>
      </c>
      <c r="M1505" s="15">
        <v>102</v>
      </c>
    </row>
    <row r="1506" spans="1:13" x14ac:dyDescent="0.2">
      <c r="A1506" s="14" t="s">
        <v>12</v>
      </c>
      <c r="B1506" s="14" t="s">
        <v>20</v>
      </c>
      <c r="C1506" s="14" t="s">
        <v>31</v>
      </c>
      <c r="D1506" s="14" t="s">
        <v>87</v>
      </c>
      <c r="E1506" s="101">
        <v>2</v>
      </c>
      <c r="F1506" s="14">
        <v>2015</v>
      </c>
      <c r="G1506" s="15">
        <v>728.75023234197647</v>
      </c>
      <c r="H1506" s="15">
        <v>11</v>
      </c>
      <c r="I1506" s="15">
        <v>0</v>
      </c>
      <c r="J1506" s="15">
        <v>5</v>
      </c>
      <c r="K1506" s="15">
        <v>0</v>
      </c>
      <c r="L1506" s="15">
        <v>0</v>
      </c>
      <c r="M1506" s="15">
        <v>16</v>
      </c>
    </row>
    <row r="1507" spans="1:13" x14ac:dyDescent="0.2">
      <c r="A1507" s="14" t="s">
        <v>15</v>
      </c>
      <c r="B1507" s="14" t="s">
        <v>26</v>
      </c>
      <c r="C1507" s="14" t="s">
        <v>79</v>
      </c>
      <c r="D1507" s="14" t="s">
        <v>104</v>
      </c>
      <c r="E1507" s="101">
        <v>1</v>
      </c>
      <c r="F1507" s="14">
        <v>2020</v>
      </c>
      <c r="G1507" s="15">
        <v>637.85224328550692</v>
      </c>
      <c r="H1507" s="15">
        <v>175</v>
      </c>
      <c r="I1507" s="15">
        <v>35</v>
      </c>
      <c r="J1507" s="15">
        <v>0</v>
      </c>
      <c r="K1507" s="15">
        <v>377</v>
      </c>
      <c r="L1507" s="15">
        <v>124.41000000000001</v>
      </c>
      <c r="M1507" s="15">
        <v>334.41</v>
      </c>
    </row>
    <row r="1508" spans="1:13" x14ac:dyDescent="0.2">
      <c r="A1508" s="14" t="s">
        <v>13</v>
      </c>
      <c r="B1508" s="14" t="s">
        <v>22</v>
      </c>
      <c r="C1508" s="14" t="s">
        <v>30</v>
      </c>
      <c r="D1508" s="14" t="s">
        <v>85</v>
      </c>
      <c r="E1508" s="101">
        <v>3</v>
      </c>
      <c r="F1508" s="14">
        <v>2005</v>
      </c>
      <c r="G1508" s="15">
        <v>419.9764694283748</v>
      </c>
      <c r="H1508" s="15">
        <v>0</v>
      </c>
      <c r="I1508" s="15">
        <v>109</v>
      </c>
      <c r="J1508" s="15">
        <v>0</v>
      </c>
      <c r="K1508" s="15">
        <v>800</v>
      </c>
      <c r="L1508" s="15">
        <v>264</v>
      </c>
      <c r="M1508" s="15">
        <v>373</v>
      </c>
    </row>
    <row r="1509" spans="1:13" x14ac:dyDescent="0.2">
      <c r="A1509" s="14" t="s">
        <v>14</v>
      </c>
      <c r="B1509" s="14" t="s">
        <v>24</v>
      </c>
      <c r="C1509" s="14" t="s">
        <v>30</v>
      </c>
      <c r="D1509" s="14" t="s">
        <v>85</v>
      </c>
      <c r="E1509" s="101">
        <v>3</v>
      </c>
      <c r="F1509" s="14">
        <v>2008</v>
      </c>
      <c r="G1509" s="15">
        <v>519.0616109938511</v>
      </c>
      <c r="H1509" s="15">
        <v>580</v>
      </c>
      <c r="I1509" s="15">
        <v>306</v>
      </c>
      <c r="J1509" s="15">
        <v>20</v>
      </c>
      <c r="K1509" s="15">
        <v>0</v>
      </c>
      <c r="L1509" s="15">
        <v>0</v>
      </c>
      <c r="M1509" s="15">
        <v>906</v>
      </c>
    </row>
    <row r="1510" spans="1:13" x14ac:dyDescent="0.2">
      <c r="A1510" s="14" t="s">
        <v>14</v>
      </c>
      <c r="B1510" s="14" t="s">
        <v>24</v>
      </c>
      <c r="C1510" s="14" t="s">
        <v>79</v>
      </c>
      <c r="D1510" s="14" t="s">
        <v>104</v>
      </c>
      <c r="E1510" s="101">
        <v>3</v>
      </c>
      <c r="F1510" s="14">
        <v>2006</v>
      </c>
      <c r="G1510" s="15">
        <v>449.93988784762018</v>
      </c>
      <c r="H1510" s="15">
        <v>1205</v>
      </c>
      <c r="I1510" s="15">
        <v>174</v>
      </c>
      <c r="J1510" s="15">
        <v>25</v>
      </c>
      <c r="K1510" s="15">
        <v>0</v>
      </c>
      <c r="L1510" s="15">
        <v>0</v>
      </c>
      <c r="M1510" s="15">
        <v>1404</v>
      </c>
    </row>
    <row r="1511" spans="1:13" x14ac:dyDescent="0.2">
      <c r="A1511" s="14" t="s">
        <v>14</v>
      </c>
      <c r="B1511" s="14" t="s">
        <v>24</v>
      </c>
      <c r="C1511" s="14" t="s">
        <v>79</v>
      </c>
      <c r="D1511" s="14" t="s">
        <v>104</v>
      </c>
      <c r="E1511" s="101">
        <v>3</v>
      </c>
      <c r="F1511" s="14">
        <v>2010</v>
      </c>
      <c r="G1511" s="15">
        <v>724.30762577037729</v>
      </c>
      <c r="H1511" s="15">
        <v>155</v>
      </c>
      <c r="I1511" s="15">
        <v>0</v>
      </c>
      <c r="J1511" s="15">
        <v>85</v>
      </c>
      <c r="K1511" s="15">
        <v>0</v>
      </c>
      <c r="L1511" s="15">
        <v>0</v>
      </c>
      <c r="M1511" s="15">
        <v>240</v>
      </c>
    </row>
    <row r="1512" spans="1:13" x14ac:dyDescent="0.2">
      <c r="A1512" s="14" t="s">
        <v>13</v>
      </c>
      <c r="B1512" s="14" t="s">
        <v>22</v>
      </c>
      <c r="C1512" s="14" t="s">
        <v>79</v>
      </c>
      <c r="D1512" s="14" t="s">
        <v>86</v>
      </c>
      <c r="E1512" s="101">
        <v>2</v>
      </c>
      <c r="F1512" s="14">
        <v>2018</v>
      </c>
      <c r="G1512" s="15">
        <v>452.85475771464672</v>
      </c>
      <c r="H1512" s="15">
        <v>259</v>
      </c>
      <c r="I1512" s="15">
        <v>15</v>
      </c>
      <c r="J1512" s="15">
        <v>0</v>
      </c>
      <c r="K1512" s="15">
        <v>0</v>
      </c>
      <c r="L1512" s="15">
        <v>3.5640000000000005</v>
      </c>
      <c r="M1512" s="15">
        <v>277.56400000000002</v>
      </c>
    </row>
    <row r="1513" spans="1:13" x14ac:dyDescent="0.2">
      <c r="A1513" s="14" t="s">
        <v>13</v>
      </c>
      <c r="B1513" s="14" t="s">
        <v>22</v>
      </c>
      <c r="C1513" s="14" t="s">
        <v>30</v>
      </c>
      <c r="D1513" s="14" t="s">
        <v>85</v>
      </c>
      <c r="E1513" s="101">
        <v>3</v>
      </c>
      <c r="F1513" s="14">
        <v>2013</v>
      </c>
      <c r="G1513" s="15">
        <v>667.89139401710497</v>
      </c>
      <c r="H1513" s="15">
        <v>0</v>
      </c>
      <c r="I1513" s="15">
        <v>212</v>
      </c>
      <c r="J1513" s="15">
        <v>261</v>
      </c>
      <c r="K1513" s="15">
        <v>0</v>
      </c>
      <c r="L1513" s="15">
        <v>0</v>
      </c>
      <c r="M1513" s="15">
        <v>473</v>
      </c>
    </row>
    <row r="1514" spans="1:13" x14ac:dyDescent="0.2">
      <c r="A1514" s="14" t="s">
        <v>14</v>
      </c>
      <c r="B1514" s="14" t="s">
        <v>25</v>
      </c>
      <c r="C1514" s="14" t="s">
        <v>79</v>
      </c>
      <c r="D1514" s="14" t="s">
        <v>104</v>
      </c>
      <c r="E1514" s="101">
        <v>3</v>
      </c>
      <c r="F1514" s="14">
        <v>2011</v>
      </c>
      <c r="G1514" s="15">
        <v>390.17829301727238</v>
      </c>
      <c r="H1514" s="15">
        <v>681</v>
      </c>
      <c r="I1514" s="15">
        <v>302</v>
      </c>
      <c r="J1514" s="15">
        <v>0</v>
      </c>
      <c r="K1514" s="15">
        <v>0</v>
      </c>
      <c r="L1514" s="15">
        <v>0</v>
      </c>
      <c r="M1514" s="15">
        <v>983</v>
      </c>
    </row>
    <row r="1515" spans="1:13" x14ac:dyDescent="0.2">
      <c r="A1515" s="14" t="s">
        <v>13</v>
      </c>
      <c r="B1515" s="14" t="s">
        <v>21</v>
      </c>
      <c r="C1515" s="14" t="s">
        <v>79</v>
      </c>
      <c r="D1515" s="14" t="s">
        <v>104</v>
      </c>
      <c r="E1515" s="101">
        <v>1</v>
      </c>
      <c r="F1515" s="14">
        <v>2020</v>
      </c>
      <c r="G1515" s="15">
        <v>566.03431263772995</v>
      </c>
      <c r="H1515" s="15">
        <v>108</v>
      </c>
      <c r="I1515" s="15">
        <v>0</v>
      </c>
      <c r="J1515" s="15">
        <v>51</v>
      </c>
      <c r="K1515" s="15">
        <v>122</v>
      </c>
      <c r="L1515" s="15">
        <v>40.260000000000005</v>
      </c>
      <c r="M1515" s="15">
        <v>199.26</v>
      </c>
    </row>
    <row r="1516" spans="1:13" x14ac:dyDescent="0.2">
      <c r="A1516" s="14" t="s">
        <v>13</v>
      </c>
      <c r="B1516" s="14" t="s">
        <v>22</v>
      </c>
      <c r="C1516" s="14" t="s">
        <v>79</v>
      </c>
      <c r="D1516" s="14" t="s">
        <v>104</v>
      </c>
      <c r="E1516" s="101">
        <v>2</v>
      </c>
      <c r="F1516" s="14">
        <v>2014</v>
      </c>
      <c r="G1516" s="15">
        <v>717.29724440435814</v>
      </c>
      <c r="H1516" s="15">
        <v>0</v>
      </c>
      <c r="I1516" s="15">
        <v>454</v>
      </c>
      <c r="J1516" s="15">
        <v>0</v>
      </c>
      <c r="K1516" s="15">
        <v>0</v>
      </c>
      <c r="L1516" s="15">
        <v>0</v>
      </c>
      <c r="M1516" s="15">
        <v>454</v>
      </c>
    </row>
    <row r="1517" spans="1:13" x14ac:dyDescent="0.2">
      <c r="A1517" s="14" t="s">
        <v>11</v>
      </c>
      <c r="B1517" s="14" t="s">
        <v>16</v>
      </c>
      <c r="C1517" s="14" t="s">
        <v>29</v>
      </c>
      <c r="D1517" s="14" t="s">
        <v>84</v>
      </c>
      <c r="E1517" s="101">
        <v>3</v>
      </c>
      <c r="F1517" s="14">
        <v>2006</v>
      </c>
      <c r="G1517" s="15">
        <v>346.66156599888592</v>
      </c>
      <c r="H1517" s="15">
        <v>0</v>
      </c>
      <c r="I1517" s="15">
        <v>378</v>
      </c>
      <c r="J1517" s="15">
        <v>0</v>
      </c>
      <c r="K1517" s="15">
        <v>0</v>
      </c>
      <c r="L1517" s="15">
        <v>0</v>
      </c>
      <c r="M1517" s="15">
        <v>378</v>
      </c>
    </row>
    <row r="1518" spans="1:13" x14ac:dyDescent="0.2">
      <c r="A1518" s="14" t="s">
        <v>15</v>
      </c>
      <c r="B1518" s="14" t="s">
        <v>26</v>
      </c>
      <c r="C1518" s="14" t="s">
        <v>28</v>
      </c>
      <c r="D1518" s="14" t="s">
        <v>80</v>
      </c>
      <c r="E1518" s="101">
        <v>1</v>
      </c>
      <c r="F1518" s="14">
        <v>2019</v>
      </c>
      <c r="G1518" s="15">
        <v>631.9817979262308</v>
      </c>
      <c r="H1518" s="15">
        <v>435</v>
      </c>
      <c r="I1518" s="15">
        <v>52</v>
      </c>
      <c r="J1518" s="15">
        <v>0</v>
      </c>
      <c r="K1518" s="15">
        <v>0</v>
      </c>
      <c r="L1518" s="15">
        <v>14.091000000000001</v>
      </c>
      <c r="M1518" s="15">
        <v>501.09100000000001</v>
      </c>
    </row>
    <row r="1519" spans="1:13" x14ac:dyDescent="0.2">
      <c r="A1519" s="14" t="s">
        <v>11</v>
      </c>
      <c r="B1519" s="14" t="s">
        <v>16</v>
      </c>
      <c r="C1519" s="14" t="s">
        <v>79</v>
      </c>
      <c r="D1519" s="14" t="s">
        <v>104</v>
      </c>
      <c r="E1519" s="101">
        <v>3</v>
      </c>
      <c r="F1519" s="14">
        <v>2008</v>
      </c>
      <c r="G1519" s="15">
        <v>562.80903940541452</v>
      </c>
      <c r="H1519" s="15">
        <v>410</v>
      </c>
      <c r="I1519" s="15">
        <v>0</v>
      </c>
      <c r="J1519" s="15">
        <v>0</v>
      </c>
      <c r="K1519" s="15">
        <v>0</v>
      </c>
      <c r="L1519" s="15">
        <v>0</v>
      </c>
      <c r="M1519" s="15">
        <v>410</v>
      </c>
    </row>
    <row r="1520" spans="1:13" x14ac:dyDescent="0.2">
      <c r="A1520" s="14" t="s">
        <v>14</v>
      </c>
      <c r="B1520" s="14" t="s">
        <v>24</v>
      </c>
      <c r="C1520" s="14" t="s">
        <v>30</v>
      </c>
      <c r="D1520" s="14" t="s">
        <v>85</v>
      </c>
      <c r="E1520" s="101">
        <v>1</v>
      </c>
      <c r="F1520" s="14">
        <v>2021</v>
      </c>
      <c r="G1520" s="15">
        <v>599.91839006412647</v>
      </c>
      <c r="H1520" s="15">
        <v>122</v>
      </c>
      <c r="I1520" s="15">
        <v>54</v>
      </c>
      <c r="J1520" s="15">
        <v>30</v>
      </c>
      <c r="K1520" s="15">
        <v>663</v>
      </c>
      <c r="L1520" s="15">
        <v>221.82600000000002</v>
      </c>
      <c r="M1520" s="15">
        <v>427.82600000000002</v>
      </c>
    </row>
    <row r="1521" spans="1:13" x14ac:dyDescent="0.2">
      <c r="A1521" s="14" t="s">
        <v>14</v>
      </c>
      <c r="B1521" s="14" t="s">
        <v>24</v>
      </c>
      <c r="C1521" s="14" t="s">
        <v>28</v>
      </c>
      <c r="D1521" s="14" t="s">
        <v>80</v>
      </c>
      <c r="E1521" s="101">
        <v>3</v>
      </c>
      <c r="F1521" s="14">
        <v>2000</v>
      </c>
      <c r="G1521" s="15">
        <v>352.77606730941494</v>
      </c>
      <c r="H1521" s="15">
        <v>870</v>
      </c>
      <c r="I1521" s="15">
        <v>0</v>
      </c>
      <c r="J1521" s="15">
        <v>101</v>
      </c>
      <c r="K1521" s="15">
        <v>63</v>
      </c>
      <c r="L1521" s="15">
        <v>21.548999999999999</v>
      </c>
      <c r="M1521" s="15">
        <v>992.54899999999998</v>
      </c>
    </row>
    <row r="1522" spans="1:13" x14ac:dyDescent="0.2">
      <c r="A1522" s="14" t="s">
        <v>11</v>
      </c>
      <c r="B1522" s="14" t="s">
        <v>17</v>
      </c>
      <c r="C1522" s="14" t="s">
        <v>29</v>
      </c>
      <c r="D1522" s="14" t="s">
        <v>83</v>
      </c>
      <c r="E1522" s="101">
        <v>2</v>
      </c>
      <c r="F1522" s="14">
        <v>2014</v>
      </c>
      <c r="G1522" s="15">
        <v>484.94541130543286</v>
      </c>
      <c r="H1522" s="15">
        <v>539</v>
      </c>
      <c r="I1522" s="15">
        <v>0</v>
      </c>
      <c r="J1522" s="15">
        <v>0</v>
      </c>
      <c r="K1522" s="15">
        <v>0</v>
      </c>
      <c r="L1522" s="15">
        <v>0</v>
      </c>
      <c r="M1522" s="15">
        <v>539</v>
      </c>
    </row>
    <row r="1523" spans="1:13" x14ac:dyDescent="0.2">
      <c r="A1523" s="14" t="s">
        <v>11</v>
      </c>
      <c r="B1523" s="14" t="s">
        <v>18</v>
      </c>
      <c r="C1523" s="14" t="s">
        <v>29</v>
      </c>
      <c r="D1523" s="14" t="s">
        <v>84</v>
      </c>
      <c r="E1523" s="101">
        <v>3</v>
      </c>
      <c r="F1523" s="14">
        <v>2007</v>
      </c>
      <c r="G1523" s="15">
        <v>449.22169465090161</v>
      </c>
      <c r="H1523" s="15">
        <v>699</v>
      </c>
      <c r="I1523" s="15">
        <v>0</v>
      </c>
      <c r="J1523" s="15">
        <v>0</v>
      </c>
      <c r="K1523" s="15">
        <v>0</v>
      </c>
      <c r="L1523" s="15">
        <v>0</v>
      </c>
      <c r="M1523" s="15">
        <v>699</v>
      </c>
    </row>
    <row r="1524" spans="1:13" x14ac:dyDescent="0.2">
      <c r="A1524" s="14" t="s">
        <v>15</v>
      </c>
      <c r="B1524" s="14" t="s">
        <v>26</v>
      </c>
      <c r="C1524" s="14" t="s">
        <v>79</v>
      </c>
      <c r="D1524" s="14" t="s">
        <v>104</v>
      </c>
      <c r="E1524" s="101">
        <v>3</v>
      </c>
      <c r="F1524" s="14">
        <v>2008</v>
      </c>
      <c r="G1524" s="15">
        <v>712.79278595993526</v>
      </c>
      <c r="H1524" s="15">
        <v>525</v>
      </c>
      <c r="I1524" s="15">
        <v>0</v>
      </c>
      <c r="J1524" s="15">
        <v>41</v>
      </c>
      <c r="K1524" s="15">
        <v>165</v>
      </c>
      <c r="L1524" s="15">
        <v>56.199000000000005</v>
      </c>
      <c r="M1524" s="15">
        <v>622.19899999999996</v>
      </c>
    </row>
    <row r="1525" spans="1:13" x14ac:dyDescent="0.2">
      <c r="A1525" s="14" t="s">
        <v>12</v>
      </c>
      <c r="B1525" s="14" t="s">
        <v>19</v>
      </c>
      <c r="C1525" s="14" t="s">
        <v>79</v>
      </c>
      <c r="D1525" s="14" t="s">
        <v>104</v>
      </c>
      <c r="E1525" s="101">
        <v>2</v>
      </c>
      <c r="F1525" s="14">
        <v>2014</v>
      </c>
      <c r="G1525" s="15">
        <v>364.89175980037811</v>
      </c>
      <c r="H1525" s="15">
        <v>12</v>
      </c>
      <c r="I1525" s="15">
        <v>11</v>
      </c>
      <c r="J1525" s="15">
        <v>0</v>
      </c>
      <c r="K1525" s="15">
        <v>0</v>
      </c>
      <c r="L1525" s="15">
        <v>0.56100000000000005</v>
      </c>
      <c r="M1525" s="15">
        <v>23.561</v>
      </c>
    </row>
    <row r="1526" spans="1:13" x14ac:dyDescent="0.2">
      <c r="A1526" s="14" t="s">
        <v>13</v>
      </c>
      <c r="B1526" s="14" t="s">
        <v>22</v>
      </c>
      <c r="C1526" s="14" t="s">
        <v>79</v>
      </c>
      <c r="D1526" s="14" t="s">
        <v>86</v>
      </c>
      <c r="E1526" s="101">
        <v>1</v>
      </c>
      <c r="F1526" s="14">
        <v>2021</v>
      </c>
      <c r="G1526" s="15">
        <v>745.53237853477503</v>
      </c>
      <c r="H1526" s="15">
        <v>6</v>
      </c>
      <c r="I1526" s="15">
        <v>0</v>
      </c>
      <c r="J1526" s="15">
        <v>9</v>
      </c>
      <c r="K1526" s="15">
        <v>0</v>
      </c>
      <c r="L1526" s="15">
        <v>0</v>
      </c>
      <c r="M1526" s="15">
        <v>15</v>
      </c>
    </row>
    <row r="1527" spans="1:13" x14ac:dyDescent="0.2">
      <c r="A1527" s="14" t="s">
        <v>11</v>
      </c>
      <c r="B1527" s="14" t="s">
        <v>16</v>
      </c>
      <c r="C1527" s="14" t="s">
        <v>79</v>
      </c>
      <c r="D1527" s="14" t="s">
        <v>104</v>
      </c>
      <c r="E1527" s="101">
        <v>3</v>
      </c>
      <c r="F1527" s="14">
        <v>2000</v>
      </c>
      <c r="G1527" s="15">
        <v>343.80080710416513</v>
      </c>
      <c r="H1527" s="15">
        <v>18</v>
      </c>
      <c r="I1527" s="15">
        <v>0</v>
      </c>
      <c r="J1527" s="15">
        <v>0</v>
      </c>
      <c r="K1527" s="15">
        <v>0</v>
      </c>
      <c r="L1527" s="15">
        <v>0</v>
      </c>
      <c r="M1527" s="15">
        <v>18</v>
      </c>
    </row>
    <row r="1528" spans="1:13" x14ac:dyDescent="0.2">
      <c r="A1528" s="14" t="s">
        <v>11</v>
      </c>
      <c r="B1528" s="14" t="s">
        <v>17</v>
      </c>
      <c r="C1528" s="14" t="s">
        <v>30</v>
      </c>
      <c r="D1528" s="14" t="s">
        <v>85</v>
      </c>
      <c r="E1528" s="101">
        <v>2</v>
      </c>
      <c r="F1528" s="14">
        <v>2018</v>
      </c>
      <c r="G1528" s="15">
        <v>574.7402761221332</v>
      </c>
      <c r="H1528" s="15">
        <v>270</v>
      </c>
      <c r="I1528" s="15">
        <v>80</v>
      </c>
      <c r="J1528" s="15">
        <v>115</v>
      </c>
      <c r="K1528" s="15">
        <v>13</v>
      </c>
      <c r="L1528" s="15">
        <v>9.0090000000000003</v>
      </c>
      <c r="M1528" s="15">
        <v>474.00900000000001</v>
      </c>
    </row>
    <row r="1529" spans="1:13" x14ac:dyDescent="0.2">
      <c r="A1529" s="14" t="s">
        <v>12</v>
      </c>
      <c r="B1529" s="14" t="s">
        <v>20</v>
      </c>
      <c r="C1529" s="14" t="s">
        <v>28</v>
      </c>
      <c r="D1529" s="14" t="s">
        <v>80</v>
      </c>
      <c r="E1529" s="101">
        <v>3</v>
      </c>
      <c r="F1529" s="14">
        <v>2001</v>
      </c>
      <c r="G1529" s="15">
        <v>297.81757286790918</v>
      </c>
      <c r="H1529" s="15">
        <v>464</v>
      </c>
      <c r="I1529" s="15">
        <v>46</v>
      </c>
      <c r="J1529" s="15">
        <v>8</v>
      </c>
      <c r="K1529" s="15">
        <v>0</v>
      </c>
      <c r="L1529" s="15">
        <v>0</v>
      </c>
      <c r="M1529" s="15">
        <v>518</v>
      </c>
    </row>
    <row r="1530" spans="1:13" x14ac:dyDescent="0.2">
      <c r="A1530" s="14" t="s">
        <v>12</v>
      </c>
      <c r="B1530" s="14" t="s">
        <v>20</v>
      </c>
      <c r="C1530" s="14" t="s">
        <v>79</v>
      </c>
      <c r="D1530" s="14" t="s">
        <v>104</v>
      </c>
      <c r="E1530" s="101">
        <v>3</v>
      </c>
      <c r="F1530" s="14">
        <v>2007</v>
      </c>
      <c r="G1530" s="15">
        <v>434.57037176875156</v>
      </c>
      <c r="H1530" s="15">
        <v>0</v>
      </c>
      <c r="I1530" s="15">
        <v>542</v>
      </c>
      <c r="J1530" s="15">
        <v>0</v>
      </c>
      <c r="K1530" s="15">
        <v>0</v>
      </c>
      <c r="L1530" s="15">
        <v>0</v>
      </c>
      <c r="M1530" s="15">
        <v>542</v>
      </c>
    </row>
    <row r="1531" spans="1:13" x14ac:dyDescent="0.2">
      <c r="A1531" s="14" t="s">
        <v>14</v>
      </c>
      <c r="B1531" s="14" t="s">
        <v>25</v>
      </c>
      <c r="C1531" s="14" t="s">
        <v>30</v>
      </c>
      <c r="D1531" s="14" t="s">
        <v>85</v>
      </c>
      <c r="E1531" s="101">
        <v>1</v>
      </c>
      <c r="F1531" s="14">
        <v>2020</v>
      </c>
      <c r="G1531" s="15">
        <v>511.03515735957768</v>
      </c>
      <c r="H1531" s="15">
        <v>120</v>
      </c>
      <c r="I1531" s="15">
        <v>39</v>
      </c>
      <c r="J1531" s="15">
        <v>92</v>
      </c>
      <c r="K1531" s="15">
        <v>0</v>
      </c>
      <c r="L1531" s="15">
        <v>0</v>
      </c>
      <c r="M1531" s="15">
        <v>251</v>
      </c>
    </row>
    <row r="1532" spans="1:13" x14ac:dyDescent="0.2">
      <c r="A1532" s="14" t="s">
        <v>11</v>
      </c>
      <c r="B1532" s="14" t="s">
        <v>17</v>
      </c>
      <c r="C1532" s="14" t="s">
        <v>31</v>
      </c>
      <c r="D1532" s="14" t="s">
        <v>87</v>
      </c>
      <c r="E1532" s="101">
        <v>3</v>
      </c>
      <c r="F1532" s="14">
        <v>2006</v>
      </c>
      <c r="G1532" s="15">
        <v>659.60599082658723</v>
      </c>
      <c r="H1532" s="15">
        <v>10</v>
      </c>
      <c r="I1532" s="15">
        <v>1</v>
      </c>
      <c r="J1532" s="15">
        <v>4</v>
      </c>
      <c r="K1532" s="15">
        <v>38</v>
      </c>
      <c r="L1532" s="15">
        <v>13.497</v>
      </c>
      <c r="M1532" s="15">
        <v>28.497</v>
      </c>
    </row>
    <row r="1533" spans="1:13" x14ac:dyDescent="0.2">
      <c r="A1533" s="14" t="s">
        <v>13</v>
      </c>
      <c r="B1533" s="14" t="s">
        <v>22</v>
      </c>
      <c r="C1533" s="14" t="s">
        <v>31</v>
      </c>
      <c r="D1533" s="14" t="s">
        <v>87</v>
      </c>
      <c r="E1533" s="101">
        <v>1</v>
      </c>
      <c r="F1533" s="14">
        <v>2019</v>
      </c>
      <c r="G1533" s="15">
        <v>475.46425714025293</v>
      </c>
      <c r="H1533" s="15">
        <v>0</v>
      </c>
      <c r="I1533" s="15">
        <v>467</v>
      </c>
      <c r="J1533" s="15">
        <v>107</v>
      </c>
      <c r="K1533" s="15">
        <v>5</v>
      </c>
      <c r="L1533" s="15">
        <v>1.6500000000000001</v>
      </c>
      <c r="M1533" s="15">
        <v>575.65</v>
      </c>
    </row>
    <row r="1534" spans="1:13" x14ac:dyDescent="0.2">
      <c r="A1534" s="14" t="s">
        <v>15</v>
      </c>
      <c r="B1534" s="14" t="s">
        <v>26</v>
      </c>
      <c r="C1534" s="14" t="s">
        <v>79</v>
      </c>
      <c r="D1534" s="14" t="s">
        <v>104</v>
      </c>
      <c r="E1534" s="101">
        <v>3</v>
      </c>
      <c r="F1534" s="14">
        <v>2005</v>
      </c>
      <c r="G1534" s="15">
        <v>380.26022014686725</v>
      </c>
      <c r="H1534" s="15">
        <v>1235</v>
      </c>
      <c r="I1534" s="15">
        <v>615</v>
      </c>
      <c r="J1534" s="15">
        <v>0</v>
      </c>
      <c r="K1534" s="15">
        <v>25</v>
      </c>
      <c r="L1534" s="15">
        <v>8.25</v>
      </c>
      <c r="M1534" s="15">
        <v>1858.25</v>
      </c>
    </row>
    <row r="1535" spans="1:13" x14ac:dyDescent="0.2">
      <c r="A1535" s="14" t="s">
        <v>13</v>
      </c>
      <c r="B1535" s="14" t="s">
        <v>23</v>
      </c>
      <c r="C1535" s="14" t="s">
        <v>79</v>
      </c>
      <c r="D1535" s="14" t="s">
        <v>104</v>
      </c>
      <c r="E1535" s="101">
        <v>3</v>
      </c>
      <c r="F1535" s="14">
        <v>2003</v>
      </c>
      <c r="G1535" s="15">
        <v>359.97370334306441</v>
      </c>
      <c r="H1535" s="15">
        <v>470</v>
      </c>
      <c r="I1535" s="15">
        <v>72</v>
      </c>
      <c r="J1535" s="15">
        <v>0</v>
      </c>
      <c r="K1535" s="15">
        <v>12</v>
      </c>
      <c r="L1535" s="15">
        <v>3.96</v>
      </c>
      <c r="M1535" s="15">
        <v>545.96</v>
      </c>
    </row>
    <row r="1536" spans="1:13" x14ac:dyDescent="0.2">
      <c r="A1536" s="14" t="s">
        <v>14</v>
      </c>
      <c r="B1536" s="14" t="s">
        <v>24</v>
      </c>
      <c r="C1536" s="14" t="s">
        <v>30</v>
      </c>
      <c r="D1536" s="14" t="s">
        <v>85</v>
      </c>
      <c r="E1536" s="101">
        <v>2</v>
      </c>
      <c r="F1536" s="14">
        <v>2017</v>
      </c>
      <c r="G1536" s="15">
        <v>700.48441810274733</v>
      </c>
      <c r="H1536" s="15">
        <v>0</v>
      </c>
      <c r="I1536" s="15">
        <v>59</v>
      </c>
      <c r="J1536" s="15">
        <v>4</v>
      </c>
      <c r="K1536" s="15">
        <v>0</v>
      </c>
      <c r="L1536" s="15">
        <v>0</v>
      </c>
      <c r="M1536" s="15">
        <v>63</v>
      </c>
    </row>
    <row r="1537" spans="1:13" x14ac:dyDescent="0.2">
      <c r="A1537" s="14" t="s">
        <v>15</v>
      </c>
      <c r="B1537" s="14" t="s">
        <v>26</v>
      </c>
      <c r="C1537" s="14" t="s">
        <v>31</v>
      </c>
      <c r="D1537" s="14" t="s">
        <v>87</v>
      </c>
      <c r="E1537" s="101">
        <v>3</v>
      </c>
      <c r="F1537" s="14">
        <v>2007</v>
      </c>
      <c r="G1537" s="15">
        <v>477.08183324012583</v>
      </c>
      <c r="H1537" s="15">
        <v>287</v>
      </c>
      <c r="I1537" s="15">
        <v>188</v>
      </c>
      <c r="J1537" s="15">
        <v>2</v>
      </c>
      <c r="K1537" s="15">
        <v>0</v>
      </c>
      <c r="L1537" s="15">
        <v>0</v>
      </c>
      <c r="M1537" s="15">
        <v>477</v>
      </c>
    </row>
    <row r="1538" spans="1:13" x14ac:dyDescent="0.2">
      <c r="A1538" s="14" t="s">
        <v>14</v>
      </c>
      <c r="B1538" s="14" t="s">
        <v>24</v>
      </c>
      <c r="C1538" s="14" t="s">
        <v>28</v>
      </c>
      <c r="D1538" s="14" t="s">
        <v>82</v>
      </c>
      <c r="E1538" s="101">
        <v>1</v>
      </c>
      <c r="F1538" s="14">
        <v>2021</v>
      </c>
      <c r="G1538" s="15">
        <v>521.51014418571742</v>
      </c>
      <c r="H1538" s="15">
        <v>0</v>
      </c>
      <c r="I1538" s="15">
        <v>0</v>
      </c>
      <c r="J1538" s="15">
        <v>8</v>
      </c>
      <c r="K1538" s="15">
        <v>10</v>
      </c>
      <c r="L1538" s="15">
        <v>3.3000000000000003</v>
      </c>
      <c r="M1538" s="15">
        <v>11.3</v>
      </c>
    </row>
    <row r="1539" spans="1:13" x14ac:dyDescent="0.2">
      <c r="A1539" s="14" t="s">
        <v>15</v>
      </c>
      <c r="B1539" s="14" t="s">
        <v>27</v>
      </c>
      <c r="C1539" s="14" t="s">
        <v>28</v>
      </c>
      <c r="D1539" s="14" t="s">
        <v>81</v>
      </c>
      <c r="E1539" s="101">
        <v>2</v>
      </c>
      <c r="F1539" s="14">
        <v>2015</v>
      </c>
      <c r="G1539" s="15">
        <v>710.90110837162501</v>
      </c>
      <c r="H1539" s="15">
        <v>286</v>
      </c>
      <c r="I1539" s="15">
        <v>0</v>
      </c>
      <c r="J1539" s="15">
        <v>0</v>
      </c>
      <c r="K1539" s="15">
        <v>15</v>
      </c>
      <c r="L1539" s="15">
        <v>4.95</v>
      </c>
      <c r="M1539" s="15">
        <v>290.95</v>
      </c>
    </row>
    <row r="1540" spans="1:13" x14ac:dyDescent="0.2">
      <c r="A1540" s="14" t="s">
        <v>12</v>
      </c>
      <c r="B1540" s="14" t="s">
        <v>19</v>
      </c>
      <c r="C1540" s="14" t="s">
        <v>79</v>
      </c>
      <c r="D1540" s="14" t="s">
        <v>104</v>
      </c>
      <c r="E1540" s="101">
        <v>3</v>
      </c>
      <c r="F1540" s="14">
        <v>2011</v>
      </c>
      <c r="G1540" s="15">
        <v>557.41363760253273</v>
      </c>
      <c r="H1540" s="15">
        <v>55</v>
      </c>
      <c r="I1540" s="15">
        <v>37</v>
      </c>
      <c r="J1540" s="15">
        <v>0</v>
      </c>
      <c r="K1540" s="15">
        <v>0</v>
      </c>
      <c r="L1540" s="15">
        <v>0</v>
      </c>
      <c r="M1540" s="15">
        <v>92</v>
      </c>
    </row>
    <row r="1541" spans="1:13" x14ac:dyDescent="0.2">
      <c r="A1541" s="14" t="s">
        <v>12</v>
      </c>
      <c r="B1541" s="14" t="s">
        <v>19</v>
      </c>
      <c r="C1541" s="14" t="s">
        <v>30</v>
      </c>
      <c r="D1541" s="14" t="s">
        <v>85</v>
      </c>
      <c r="E1541" s="101">
        <v>1</v>
      </c>
      <c r="F1541" s="14">
        <v>2020</v>
      </c>
      <c r="G1541" s="15">
        <v>408.03244443161714</v>
      </c>
      <c r="H1541" s="15">
        <v>201</v>
      </c>
      <c r="I1541" s="15">
        <v>0</v>
      </c>
      <c r="J1541" s="15">
        <v>13</v>
      </c>
      <c r="K1541" s="15">
        <v>140</v>
      </c>
      <c r="L1541" s="15">
        <v>46.760999999999996</v>
      </c>
      <c r="M1541" s="15">
        <v>260.76099999999997</v>
      </c>
    </row>
    <row r="1542" spans="1:13" x14ac:dyDescent="0.2">
      <c r="A1542" s="14" t="s">
        <v>13</v>
      </c>
      <c r="B1542" s="14" t="s">
        <v>21</v>
      </c>
      <c r="C1542" s="14" t="s">
        <v>31</v>
      </c>
      <c r="D1542" s="14" t="s">
        <v>87</v>
      </c>
      <c r="E1542" s="101">
        <v>3</v>
      </c>
      <c r="F1542" s="14">
        <v>2007</v>
      </c>
      <c r="G1542" s="15">
        <v>427.41485775392255</v>
      </c>
      <c r="H1542" s="15">
        <v>329</v>
      </c>
      <c r="I1542" s="15">
        <v>0</v>
      </c>
      <c r="J1542" s="15">
        <v>0</v>
      </c>
      <c r="K1542" s="15">
        <v>0</v>
      </c>
      <c r="L1542" s="15">
        <v>0</v>
      </c>
      <c r="M1542" s="15">
        <v>329</v>
      </c>
    </row>
    <row r="1543" spans="1:13" x14ac:dyDescent="0.2">
      <c r="A1543" s="14" t="s">
        <v>11</v>
      </c>
      <c r="B1543" s="14" t="s">
        <v>16</v>
      </c>
      <c r="C1543" s="14" t="s">
        <v>79</v>
      </c>
      <c r="D1543" s="14" t="s">
        <v>104</v>
      </c>
      <c r="E1543" s="101">
        <v>3</v>
      </c>
      <c r="F1543" s="14">
        <v>2006</v>
      </c>
      <c r="G1543" s="15">
        <v>555.07777209915923</v>
      </c>
      <c r="H1543" s="15">
        <v>0</v>
      </c>
      <c r="I1543" s="15">
        <v>6</v>
      </c>
      <c r="J1543" s="15">
        <v>0</v>
      </c>
      <c r="K1543" s="15">
        <v>0</v>
      </c>
      <c r="L1543" s="15">
        <v>0</v>
      </c>
      <c r="M1543" s="15">
        <v>6</v>
      </c>
    </row>
    <row r="1544" spans="1:13" x14ac:dyDescent="0.2">
      <c r="A1544" s="14" t="s">
        <v>14</v>
      </c>
      <c r="B1544" s="14" t="s">
        <v>25</v>
      </c>
      <c r="C1544" s="14" t="s">
        <v>79</v>
      </c>
      <c r="D1544" s="14" t="s">
        <v>104</v>
      </c>
      <c r="E1544" s="101">
        <v>3</v>
      </c>
      <c r="F1544" s="14">
        <v>2008</v>
      </c>
      <c r="G1544" s="15">
        <v>332.57107385392885</v>
      </c>
      <c r="H1544" s="15">
        <v>618</v>
      </c>
      <c r="I1544" s="15">
        <v>45</v>
      </c>
      <c r="J1544" s="15">
        <v>0</v>
      </c>
      <c r="K1544" s="15">
        <v>0</v>
      </c>
      <c r="L1544" s="15">
        <v>0</v>
      </c>
      <c r="M1544" s="15">
        <v>663</v>
      </c>
    </row>
    <row r="1545" spans="1:13" x14ac:dyDescent="0.2">
      <c r="A1545" s="14" t="s">
        <v>15</v>
      </c>
      <c r="B1545" s="14" t="s">
        <v>26</v>
      </c>
      <c r="C1545" s="14" t="s">
        <v>79</v>
      </c>
      <c r="D1545" s="14" t="s">
        <v>104</v>
      </c>
      <c r="E1545" s="101">
        <v>3</v>
      </c>
      <c r="F1545" s="14">
        <v>2012</v>
      </c>
      <c r="G1545" s="15">
        <v>572.57131477448365</v>
      </c>
      <c r="H1545" s="15">
        <v>166</v>
      </c>
      <c r="I1545" s="15">
        <v>148</v>
      </c>
      <c r="J1545" s="15">
        <v>0</v>
      </c>
      <c r="K1545" s="15">
        <v>17</v>
      </c>
      <c r="L1545" s="15">
        <v>5.61</v>
      </c>
      <c r="M1545" s="15">
        <v>319.61</v>
      </c>
    </row>
    <row r="1546" spans="1:13" x14ac:dyDescent="0.2">
      <c r="A1546" s="14" t="s">
        <v>11</v>
      </c>
      <c r="B1546" s="14" t="s">
        <v>18</v>
      </c>
      <c r="C1546" s="14" t="s">
        <v>79</v>
      </c>
      <c r="D1546" s="14" t="s">
        <v>104</v>
      </c>
      <c r="E1546" s="101">
        <v>3</v>
      </c>
      <c r="F1546" s="14">
        <v>2006</v>
      </c>
      <c r="G1546" s="15">
        <v>453.16995190535596</v>
      </c>
      <c r="H1546" s="15">
        <v>233</v>
      </c>
      <c r="I1546" s="15">
        <v>0</v>
      </c>
      <c r="J1546" s="15">
        <v>0</v>
      </c>
      <c r="K1546" s="15">
        <v>0</v>
      </c>
      <c r="L1546" s="15">
        <v>0</v>
      </c>
      <c r="M1546" s="15">
        <v>233</v>
      </c>
    </row>
    <row r="1547" spans="1:13" x14ac:dyDescent="0.2">
      <c r="A1547" s="14" t="s">
        <v>14</v>
      </c>
      <c r="B1547" s="14" t="s">
        <v>25</v>
      </c>
      <c r="C1547" s="14" t="s">
        <v>79</v>
      </c>
      <c r="D1547" s="14" t="s">
        <v>104</v>
      </c>
      <c r="E1547" s="101">
        <v>3</v>
      </c>
      <c r="F1547" s="14">
        <v>2006</v>
      </c>
      <c r="G1547" s="15">
        <v>378.21315317679307</v>
      </c>
      <c r="H1547" s="15">
        <v>72</v>
      </c>
      <c r="I1547" s="15">
        <v>252</v>
      </c>
      <c r="J1547" s="15">
        <v>0</v>
      </c>
      <c r="K1547" s="15">
        <v>0</v>
      </c>
      <c r="L1547" s="15">
        <v>0</v>
      </c>
      <c r="M1547" s="15">
        <v>324</v>
      </c>
    </row>
    <row r="1548" spans="1:13" x14ac:dyDescent="0.2">
      <c r="A1548" s="14" t="s">
        <v>13</v>
      </c>
      <c r="B1548" s="14" t="s">
        <v>22</v>
      </c>
      <c r="C1548" s="14" t="s">
        <v>79</v>
      </c>
      <c r="D1548" s="14" t="s">
        <v>104</v>
      </c>
      <c r="E1548" s="101">
        <v>2</v>
      </c>
      <c r="F1548" s="14">
        <v>2018</v>
      </c>
      <c r="G1548" s="15">
        <v>712.17369265861271</v>
      </c>
      <c r="H1548" s="15">
        <v>99</v>
      </c>
      <c r="I1548" s="15">
        <v>0</v>
      </c>
      <c r="J1548" s="15">
        <v>9</v>
      </c>
      <c r="K1548" s="15">
        <v>0</v>
      </c>
      <c r="L1548" s="15">
        <v>11.22</v>
      </c>
      <c r="M1548" s="15">
        <v>119.22</v>
      </c>
    </row>
    <row r="1549" spans="1:13" x14ac:dyDescent="0.2">
      <c r="A1549" s="14" t="s">
        <v>12</v>
      </c>
      <c r="B1549" s="14" t="s">
        <v>19</v>
      </c>
      <c r="C1549" s="14" t="s">
        <v>30</v>
      </c>
      <c r="D1549" s="14" t="s">
        <v>85</v>
      </c>
      <c r="E1549" s="101">
        <v>3</v>
      </c>
      <c r="F1549" s="14">
        <v>2011</v>
      </c>
      <c r="G1549" s="15">
        <v>513.17513401003191</v>
      </c>
      <c r="H1549" s="15">
        <v>443</v>
      </c>
      <c r="I1549" s="15">
        <v>0</v>
      </c>
      <c r="J1549" s="15">
        <v>0</v>
      </c>
      <c r="K1549" s="15">
        <v>0</v>
      </c>
      <c r="L1549" s="15">
        <v>0</v>
      </c>
      <c r="M1549" s="15">
        <v>443</v>
      </c>
    </row>
    <row r="1550" spans="1:13" x14ac:dyDescent="0.2">
      <c r="A1550" s="14" t="s">
        <v>12</v>
      </c>
      <c r="B1550" s="14" t="s">
        <v>20</v>
      </c>
      <c r="C1550" s="14" t="s">
        <v>30</v>
      </c>
      <c r="D1550" s="14" t="s">
        <v>85</v>
      </c>
      <c r="E1550" s="101">
        <v>1</v>
      </c>
      <c r="F1550" s="14">
        <v>2020</v>
      </c>
      <c r="G1550" s="15">
        <v>786.51536437284051</v>
      </c>
      <c r="H1550" s="15">
        <v>116</v>
      </c>
      <c r="I1550" s="15">
        <v>0</v>
      </c>
      <c r="J1550" s="15">
        <v>4</v>
      </c>
      <c r="K1550" s="15">
        <v>0</v>
      </c>
      <c r="L1550" s="15">
        <v>0</v>
      </c>
      <c r="M1550" s="15">
        <v>120</v>
      </c>
    </row>
    <row r="1551" spans="1:13" x14ac:dyDescent="0.2">
      <c r="A1551" s="14" t="s">
        <v>13</v>
      </c>
      <c r="B1551" s="14" t="s">
        <v>21</v>
      </c>
      <c r="C1551" s="14" t="s">
        <v>30</v>
      </c>
      <c r="D1551" s="14" t="s">
        <v>85</v>
      </c>
      <c r="E1551" s="101">
        <v>1</v>
      </c>
      <c r="F1551" s="14">
        <v>2021</v>
      </c>
      <c r="G1551" s="15">
        <v>426.57906234325327</v>
      </c>
      <c r="H1551" s="15">
        <v>80</v>
      </c>
      <c r="I1551" s="15">
        <v>0</v>
      </c>
      <c r="J1551" s="15">
        <v>0</v>
      </c>
      <c r="K1551" s="15">
        <v>53</v>
      </c>
      <c r="L1551" s="15">
        <v>17.490000000000002</v>
      </c>
      <c r="M1551" s="15">
        <v>97.490000000000009</v>
      </c>
    </row>
    <row r="1552" spans="1:13" x14ac:dyDescent="0.2">
      <c r="A1552" s="14" t="s">
        <v>11</v>
      </c>
      <c r="B1552" s="14" t="s">
        <v>17</v>
      </c>
      <c r="C1552" s="14" t="s">
        <v>79</v>
      </c>
      <c r="D1552" s="14" t="s">
        <v>104</v>
      </c>
      <c r="E1552" s="101">
        <v>3</v>
      </c>
      <c r="F1552" s="14">
        <v>2002</v>
      </c>
      <c r="G1552" s="15">
        <v>335.98668784060391</v>
      </c>
      <c r="H1552" s="15">
        <v>96</v>
      </c>
      <c r="I1552" s="15">
        <v>0</v>
      </c>
      <c r="J1552" s="15">
        <v>14</v>
      </c>
      <c r="K1552" s="15">
        <v>13</v>
      </c>
      <c r="L1552" s="15">
        <v>4.29</v>
      </c>
      <c r="M1552" s="15">
        <v>114.29</v>
      </c>
    </row>
    <row r="1553" spans="1:13" x14ac:dyDescent="0.2">
      <c r="A1553" s="14" t="s">
        <v>14</v>
      </c>
      <c r="B1553" s="14" t="s">
        <v>24</v>
      </c>
      <c r="C1553" s="14" t="s">
        <v>30</v>
      </c>
      <c r="D1553" s="14" t="s">
        <v>85</v>
      </c>
      <c r="E1553" s="101">
        <v>3</v>
      </c>
      <c r="F1553" s="14">
        <v>2006</v>
      </c>
      <c r="G1553" s="15">
        <v>325.34040260507453</v>
      </c>
      <c r="H1553" s="15">
        <v>106</v>
      </c>
      <c r="I1553" s="15">
        <v>44</v>
      </c>
      <c r="J1553" s="15">
        <v>0</v>
      </c>
      <c r="K1553" s="15">
        <v>0</v>
      </c>
      <c r="L1553" s="15">
        <v>0</v>
      </c>
      <c r="M1553" s="15">
        <v>150</v>
      </c>
    </row>
    <row r="1554" spans="1:13" x14ac:dyDescent="0.2">
      <c r="A1554" s="14" t="s">
        <v>13</v>
      </c>
      <c r="B1554" s="14" t="s">
        <v>21</v>
      </c>
      <c r="C1554" s="14" t="s">
        <v>30</v>
      </c>
      <c r="D1554" s="14" t="s">
        <v>85</v>
      </c>
      <c r="E1554" s="101">
        <v>2</v>
      </c>
      <c r="F1554" s="14">
        <v>2016</v>
      </c>
      <c r="G1554" s="15">
        <v>630.23560223901848</v>
      </c>
      <c r="H1554" s="15">
        <v>11</v>
      </c>
      <c r="I1554" s="15">
        <v>0</v>
      </c>
      <c r="J1554" s="15">
        <v>4</v>
      </c>
      <c r="K1554" s="15">
        <v>33</v>
      </c>
      <c r="L1554" s="15">
        <v>10.89</v>
      </c>
      <c r="M1554" s="15">
        <v>25.89</v>
      </c>
    </row>
    <row r="1555" spans="1:13" x14ac:dyDescent="0.2">
      <c r="A1555" s="14" t="s">
        <v>14</v>
      </c>
      <c r="B1555" s="14" t="s">
        <v>24</v>
      </c>
      <c r="C1555" s="14" t="s">
        <v>79</v>
      </c>
      <c r="D1555" s="14" t="s">
        <v>104</v>
      </c>
      <c r="E1555" s="101">
        <v>3</v>
      </c>
      <c r="F1555" s="14">
        <v>2003</v>
      </c>
      <c r="G1555" s="15">
        <v>418.02897258747493</v>
      </c>
      <c r="H1555" s="15">
        <v>109</v>
      </c>
      <c r="I1555" s="15">
        <v>88</v>
      </c>
      <c r="J1555" s="15">
        <v>0</v>
      </c>
      <c r="K1555" s="15">
        <v>0</v>
      </c>
      <c r="L1555" s="15">
        <v>0</v>
      </c>
      <c r="M1555" s="15">
        <v>197</v>
      </c>
    </row>
    <row r="1556" spans="1:13" x14ac:dyDescent="0.2">
      <c r="A1556" s="14" t="s">
        <v>13</v>
      </c>
      <c r="B1556" s="14" t="s">
        <v>21</v>
      </c>
      <c r="C1556" s="14" t="s">
        <v>79</v>
      </c>
      <c r="D1556" s="14" t="s">
        <v>104</v>
      </c>
      <c r="E1556" s="101">
        <v>3</v>
      </c>
      <c r="F1556" s="14">
        <v>2011</v>
      </c>
      <c r="G1556" s="15">
        <v>765.86400808711801</v>
      </c>
      <c r="H1556" s="15">
        <v>147</v>
      </c>
      <c r="I1556" s="15">
        <v>20</v>
      </c>
      <c r="J1556" s="15">
        <v>1</v>
      </c>
      <c r="K1556" s="15">
        <v>237</v>
      </c>
      <c r="L1556" s="15">
        <v>78.210000000000008</v>
      </c>
      <c r="M1556" s="15">
        <v>246.21</v>
      </c>
    </row>
    <row r="1557" spans="1:13" x14ac:dyDescent="0.2">
      <c r="A1557" s="14" t="s">
        <v>15</v>
      </c>
      <c r="B1557" s="14" t="s">
        <v>27</v>
      </c>
      <c r="C1557" s="14" t="s">
        <v>28</v>
      </c>
      <c r="D1557" s="14" t="s">
        <v>81</v>
      </c>
      <c r="E1557" s="101">
        <v>1</v>
      </c>
      <c r="F1557" s="14">
        <v>2021</v>
      </c>
      <c r="G1557" s="15">
        <v>727.5701636615546</v>
      </c>
      <c r="H1557" s="15">
        <v>96</v>
      </c>
      <c r="I1557" s="15">
        <v>1</v>
      </c>
      <c r="J1557" s="15">
        <v>7</v>
      </c>
      <c r="K1557" s="15">
        <v>0</v>
      </c>
      <c r="L1557" s="15">
        <v>0</v>
      </c>
      <c r="M1557" s="15">
        <v>104</v>
      </c>
    </row>
    <row r="1558" spans="1:13" x14ac:dyDescent="0.2">
      <c r="A1558" s="14" t="s">
        <v>13</v>
      </c>
      <c r="B1558" s="14" t="s">
        <v>22</v>
      </c>
      <c r="C1558" s="14" t="s">
        <v>79</v>
      </c>
      <c r="D1558" s="14" t="s">
        <v>104</v>
      </c>
      <c r="E1558" s="101">
        <v>3</v>
      </c>
      <c r="F1558" s="14">
        <v>2004</v>
      </c>
      <c r="G1558" s="15">
        <v>365.32247692120018</v>
      </c>
      <c r="H1558" s="15">
        <v>714</v>
      </c>
      <c r="I1558" s="15">
        <v>570</v>
      </c>
      <c r="J1558" s="15">
        <v>0</v>
      </c>
      <c r="K1558" s="15">
        <v>700</v>
      </c>
      <c r="L1558" s="15">
        <v>231</v>
      </c>
      <c r="M1558" s="15">
        <v>1515</v>
      </c>
    </row>
    <row r="1559" spans="1:13" x14ac:dyDescent="0.2">
      <c r="A1559" s="14" t="s">
        <v>13</v>
      </c>
      <c r="B1559" s="14" t="s">
        <v>22</v>
      </c>
      <c r="C1559" s="14" t="s">
        <v>79</v>
      </c>
      <c r="D1559" s="14" t="s">
        <v>104</v>
      </c>
      <c r="E1559" s="101">
        <v>3</v>
      </c>
      <c r="F1559" s="14">
        <v>2012</v>
      </c>
      <c r="G1559" s="15">
        <v>531.81228072307817</v>
      </c>
      <c r="H1559" s="15">
        <v>250</v>
      </c>
      <c r="I1559" s="15">
        <v>279</v>
      </c>
      <c r="J1559" s="15">
        <v>0</v>
      </c>
      <c r="K1559" s="15">
        <v>0</v>
      </c>
      <c r="L1559" s="15">
        <v>0</v>
      </c>
      <c r="M1559" s="15">
        <v>529</v>
      </c>
    </row>
    <row r="1560" spans="1:13" x14ac:dyDescent="0.2">
      <c r="A1560" s="14" t="s">
        <v>14</v>
      </c>
      <c r="B1560" s="14" t="s">
        <v>24</v>
      </c>
      <c r="C1560" s="14" t="s">
        <v>30</v>
      </c>
      <c r="D1560" s="14" t="s">
        <v>85</v>
      </c>
      <c r="E1560" s="101">
        <v>2</v>
      </c>
      <c r="F1560" s="14">
        <v>2017</v>
      </c>
      <c r="G1560" s="15">
        <v>682.82779383137813</v>
      </c>
      <c r="H1560" s="15">
        <v>235</v>
      </c>
      <c r="I1560" s="15">
        <v>102</v>
      </c>
      <c r="J1560" s="15">
        <v>33</v>
      </c>
      <c r="K1560" s="15">
        <v>0</v>
      </c>
      <c r="L1560" s="15">
        <v>0</v>
      </c>
      <c r="M1560" s="15">
        <v>370</v>
      </c>
    </row>
    <row r="1561" spans="1:13" x14ac:dyDescent="0.2">
      <c r="A1561" s="14" t="s">
        <v>15</v>
      </c>
      <c r="B1561" s="14" t="s">
        <v>27</v>
      </c>
      <c r="C1561" s="14" t="s">
        <v>28</v>
      </c>
      <c r="D1561" s="14" t="s">
        <v>80</v>
      </c>
      <c r="E1561" s="101">
        <v>1</v>
      </c>
      <c r="F1561" s="14">
        <v>2019</v>
      </c>
      <c r="G1561" s="15">
        <v>574.37410701283409</v>
      </c>
      <c r="H1561" s="15">
        <v>371</v>
      </c>
      <c r="I1561" s="15">
        <v>0</v>
      </c>
      <c r="J1561" s="15">
        <v>28</v>
      </c>
      <c r="K1561" s="15">
        <v>0</v>
      </c>
      <c r="L1561" s="15">
        <v>0</v>
      </c>
      <c r="M1561" s="15">
        <v>399</v>
      </c>
    </row>
    <row r="1562" spans="1:13" x14ac:dyDescent="0.2">
      <c r="A1562" s="14" t="s">
        <v>15</v>
      </c>
      <c r="B1562" s="14" t="s">
        <v>26</v>
      </c>
      <c r="C1562" s="14" t="s">
        <v>79</v>
      </c>
      <c r="D1562" s="14" t="s">
        <v>104</v>
      </c>
      <c r="E1562" s="101">
        <v>2</v>
      </c>
      <c r="F1562" s="14">
        <v>2016</v>
      </c>
      <c r="G1562" s="15">
        <v>675.89568168953861</v>
      </c>
      <c r="H1562" s="15">
        <v>122</v>
      </c>
      <c r="I1562" s="15">
        <v>69</v>
      </c>
      <c r="J1562" s="15">
        <v>25</v>
      </c>
      <c r="K1562" s="15">
        <v>0</v>
      </c>
      <c r="L1562" s="15">
        <v>0</v>
      </c>
      <c r="M1562" s="15">
        <v>216</v>
      </c>
    </row>
    <row r="1563" spans="1:13" x14ac:dyDescent="0.2">
      <c r="A1563" s="14" t="s">
        <v>11</v>
      </c>
      <c r="B1563" s="14" t="s">
        <v>17</v>
      </c>
      <c r="C1563" s="14" t="s">
        <v>79</v>
      </c>
      <c r="D1563" s="14" t="s">
        <v>104</v>
      </c>
      <c r="E1563" s="101">
        <v>2</v>
      </c>
      <c r="F1563" s="14">
        <v>2014</v>
      </c>
      <c r="G1563" s="15">
        <v>493.66509019816289</v>
      </c>
      <c r="H1563" s="15">
        <v>273</v>
      </c>
      <c r="I1563" s="15">
        <v>35</v>
      </c>
      <c r="J1563" s="15">
        <v>525</v>
      </c>
      <c r="K1563" s="15">
        <v>985</v>
      </c>
      <c r="L1563" s="15">
        <v>325.05</v>
      </c>
      <c r="M1563" s="15">
        <v>1158.05</v>
      </c>
    </row>
    <row r="1564" spans="1:13" x14ac:dyDescent="0.2">
      <c r="A1564" s="14" t="s">
        <v>14</v>
      </c>
      <c r="B1564" s="14" t="s">
        <v>24</v>
      </c>
      <c r="C1564" s="14" t="s">
        <v>29</v>
      </c>
      <c r="D1564" s="14" t="s">
        <v>84</v>
      </c>
      <c r="E1564" s="101">
        <v>3</v>
      </c>
      <c r="F1564" s="14">
        <v>1986</v>
      </c>
      <c r="G1564" s="15">
        <v>353.50566463458807</v>
      </c>
      <c r="H1564" s="15">
        <v>320</v>
      </c>
      <c r="I1564" s="15">
        <v>262</v>
      </c>
      <c r="J1564" s="15">
        <v>55</v>
      </c>
      <c r="K1564" s="15">
        <v>0</v>
      </c>
      <c r="L1564" s="15">
        <v>0</v>
      </c>
      <c r="M1564" s="15">
        <v>637</v>
      </c>
    </row>
    <row r="1565" spans="1:13" x14ac:dyDescent="0.2">
      <c r="A1565" s="14" t="s">
        <v>15</v>
      </c>
      <c r="B1565" s="14" t="s">
        <v>26</v>
      </c>
      <c r="C1565" s="14" t="s">
        <v>79</v>
      </c>
      <c r="D1565" s="14" t="s">
        <v>104</v>
      </c>
      <c r="E1565" s="101">
        <v>3</v>
      </c>
      <c r="F1565" s="14">
        <v>2006</v>
      </c>
      <c r="G1565" s="15">
        <v>484.37537225882738</v>
      </c>
      <c r="H1565" s="15">
        <v>152</v>
      </c>
      <c r="I1565" s="15">
        <v>605</v>
      </c>
      <c r="J1565" s="15">
        <v>0</v>
      </c>
      <c r="K1565" s="15">
        <v>0</v>
      </c>
      <c r="L1565" s="15">
        <v>0</v>
      </c>
      <c r="M1565" s="15">
        <v>757</v>
      </c>
    </row>
    <row r="1566" spans="1:13" x14ac:dyDescent="0.2">
      <c r="A1566" s="14" t="s">
        <v>13</v>
      </c>
      <c r="B1566" s="14" t="s">
        <v>21</v>
      </c>
      <c r="C1566" s="14" t="s">
        <v>30</v>
      </c>
      <c r="D1566" s="14" t="s">
        <v>85</v>
      </c>
      <c r="E1566" s="101">
        <v>2</v>
      </c>
      <c r="F1566" s="14">
        <v>2017</v>
      </c>
      <c r="G1566" s="15">
        <v>958.39310306917992</v>
      </c>
      <c r="H1566" s="15">
        <v>4</v>
      </c>
      <c r="I1566" s="15">
        <v>73</v>
      </c>
      <c r="J1566" s="15">
        <v>7</v>
      </c>
      <c r="K1566" s="15">
        <v>48</v>
      </c>
      <c r="L1566" s="15">
        <v>15.84</v>
      </c>
      <c r="M1566" s="15">
        <v>99.84</v>
      </c>
    </row>
    <row r="1567" spans="1:13" x14ac:dyDescent="0.2">
      <c r="A1567" s="14" t="s">
        <v>12</v>
      </c>
      <c r="B1567" s="14" t="s">
        <v>20</v>
      </c>
      <c r="C1567" s="14" t="s">
        <v>30</v>
      </c>
      <c r="D1567" s="14" t="s">
        <v>85</v>
      </c>
      <c r="E1567" s="101">
        <v>3</v>
      </c>
      <c r="F1567" s="14">
        <v>2011</v>
      </c>
      <c r="G1567" s="15">
        <v>407.30241380171799</v>
      </c>
      <c r="H1567" s="15">
        <v>21</v>
      </c>
      <c r="I1567" s="15">
        <v>2</v>
      </c>
      <c r="J1567" s="15">
        <v>0</v>
      </c>
      <c r="K1567" s="15">
        <v>0</v>
      </c>
      <c r="L1567" s="15">
        <v>0</v>
      </c>
      <c r="M1567" s="15">
        <v>23</v>
      </c>
    </row>
    <row r="1568" spans="1:13" x14ac:dyDescent="0.2">
      <c r="A1568" s="14" t="s">
        <v>13</v>
      </c>
      <c r="B1568" s="14" t="s">
        <v>23</v>
      </c>
      <c r="C1568" s="14" t="s">
        <v>79</v>
      </c>
      <c r="D1568" s="14" t="s">
        <v>86</v>
      </c>
      <c r="E1568" s="101">
        <v>3</v>
      </c>
      <c r="F1568" s="14">
        <v>2010</v>
      </c>
      <c r="G1568" s="15">
        <v>491.55727721314878</v>
      </c>
      <c r="H1568" s="15">
        <v>250</v>
      </c>
      <c r="I1568" s="15">
        <v>198</v>
      </c>
      <c r="J1568" s="15">
        <v>0</v>
      </c>
      <c r="K1568" s="15">
        <v>13</v>
      </c>
      <c r="L1568" s="15">
        <v>4.29</v>
      </c>
      <c r="M1568" s="15">
        <v>452.29</v>
      </c>
    </row>
    <row r="1569" spans="1:13" x14ac:dyDescent="0.2">
      <c r="A1569" s="14" t="s">
        <v>15</v>
      </c>
      <c r="B1569" s="14" t="s">
        <v>26</v>
      </c>
      <c r="C1569" s="14" t="s">
        <v>29</v>
      </c>
      <c r="D1569" s="14" t="s">
        <v>84</v>
      </c>
      <c r="E1569" s="101">
        <v>1</v>
      </c>
      <c r="F1569" s="14">
        <v>2019</v>
      </c>
      <c r="G1569" s="15">
        <v>743.45765860286724</v>
      </c>
      <c r="H1569" s="15">
        <v>59</v>
      </c>
      <c r="I1569" s="15">
        <v>32</v>
      </c>
      <c r="J1569" s="15">
        <v>0</v>
      </c>
      <c r="K1569" s="15">
        <v>0</v>
      </c>
      <c r="L1569" s="15">
        <v>0</v>
      </c>
      <c r="M1569" s="15">
        <v>91</v>
      </c>
    </row>
    <row r="1570" spans="1:13" x14ac:dyDescent="0.2">
      <c r="A1570" s="14" t="s">
        <v>12</v>
      </c>
      <c r="B1570" s="14" t="s">
        <v>20</v>
      </c>
      <c r="C1570" s="14" t="s">
        <v>30</v>
      </c>
      <c r="D1570" s="14" t="s">
        <v>85</v>
      </c>
      <c r="E1570" s="101">
        <v>3</v>
      </c>
      <c r="F1570" s="14">
        <v>2009</v>
      </c>
      <c r="G1570" s="15">
        <v>411.3351109680716</v>
      </c>
      <c r="H1570" s="15">
        <v>20</v>
      </c>
      <c r="I1570" s="15">
        <v>32</v>
      </c>
      <c r="J1570" s="15">
        <v>0</v>
      </c>
      <c r="K1570" s="15">
        <v>0</v>
      </c>
      <c r="L1570" s="15">
        <v>0</v>
      </c>
      <c r="M1570" s="15">
        <v>52</v>
      </c>
    </row>
    <row r="1571" spans="1:13" x14ac:dyDescent="0.2">
      <c r="A1571" s="14" t="s">
        <v>11</v>
      </c>
      <c r="B1571" s="14" t="s">
        <v>16</v>
      </c>
      <c r="C1571" s="14" t="s">
        <v>29</v>
      </c>
      <c r="D1571" s="14" t="s">
        <v>84</v>
      </c>
      <c r="E1571" s="101">
        <v>1</v>
      </c>
      <c r="F1571" s="14">
        <v>2021</v>
      </c>
      <c r="G1571" s="15">
        <v>550.8839163644617</v>
      </c>
      <c r="H1571" s="15">
        <v>123</v>
      </c>
      <c r="I1571" s="15">
        <v>0</v>
      </c>
      <c r="J1571" s="15">
        <v>0</v>
      </c>
      <c r="K1571" s="15">
        <v>0</v>
      </c>
      <c r="L1571" s="15">
        <v>0</v>
      </c>
      <c r="M1571" s="15">
        <v>123</v>
      </c>
    </row>
    <row r="1572" spans="1:13" x14ac:dyDescent="0.2">
      <c r="A1572" s="14" t="s">
        <v>14</v>
      </c>
      <c r="B1572" s="14" t="s">
        <v>24</v>
      </c>
      <c r="C1572" s="14" t="s">
        <v>30</v>
      </c>
      <c r="D1572" s="14" t="s">
        <v>85</v>
      </c>
      <c r="E1572" s="101">
        <v>3</v>
      </c>
      <c r="F1572" s="14">
        <v>2001</v>
      </c>
      <c r="G1572" s="15">
        <v>434.91591382120686</v>
      </c>
      <c r="H1572" s="15">
        <v>385</v>
      </c>
      <c r="I1572" s="15">
        <v>360</v>
      </c>
      <c r="J1572" s="15">
        <v>0</v>
      </c>
      <c r="K1572" s="15">
        <v>9</v>
      </c>
      <c r="L1572" s="15">
        <v>2.97</v>
      </c>
      <c r="M1572" s="15">
        <v>747.97</v>
      </c>
    </row>
    <row r="1573" spans="1:13" x14ac:dyDescent="0.2">
      <c r="A1573" s="14" t="s">
        <v>13</v>
      </c>
      <c r="B1573" s="14" t="s">
        <v>21</v>
      </c>
      <c r="C1573" s="14" t="s">
        <v>79</v>
      </c>
      <c r="D1573" s="14" t="s">
        <v>104</v>
      </c>
      <c r="E1573" s="101">
        <v>3</v>
      </c>
      <c r="F1573" s="14">
        <v>2012</v>
      </c>
      <c r="G1573" s="15">
        <v>618.88000653504469</v>
      </c>
      <c r="H1573" s="15">
        <v>301</v>
      </c>
      <c r="I1573" s="15">
        <v>18</v>
      </c>
      <c r="J1573" s="15">
        <v>0</v>
      </c>
      <c r="K1573" s="15">
        <v>0</v>
      </c>
      <c r="L1573" s="15">
        <v>0</v>
      </c>
      <c r="M1573" s="15">
        <v>319</v>
      </c>
    </row>
    <row r="1574" spans="1:13" x14ac:dyDescent="0.2">
      <c r="A1574" s="14" t="s">
        <v>15</v>
      </c>
      <c r="B1574" s="14" t="s">
        <v>26</v>
      </c>
      <c r="C1574" s="14" t="s">
        <v>79</v>
      </c>
      <c r="D1574" s="14" t="s">
        <v>104</v>
      </c>
      <c r="E1574" s="101">
        <v>3</v>
      </c>
      <c r="F1574" s="14">
        <v>2002</v>
      </c>
      <c r="G1574" s="15">
        <v>494.49127358351808</v>
      </c>
      <c r="H1574" s="15">
        <v>623</v>
      </c>
      <c r="I1574" s="15">
        <v>28</v>
      </c>
      <c r="J1574" s="15">
        <v>0</v>
      </c>
      <c r="K1574" s="15">
        <v>0</v>
      </c>
      <c r="L1574" s="15">
        <v>0</v>
      </c>
      <c r="M1574" s="15">
        <v>651</v>
      </c>
    </row>
    <row r="1575" spans="1:13" x14ac:dyDescent="0.2">
      <c r="A1575" s="14" t="s">
        <v>11</v>
      </c>
      <c r="B1575" s="14" t="s">
        <v>16</v>
      </c>
      <c r="C1575" s="14" t="s">
        <v>30</v>
      </c>
      <c r="D1575" s="14" t="s">
        <v>85</v>
      </c>
      <c r="E1575" s="101">
        <v>3</v>
      </c>
      <c r="F1575" s="14">
        <v>2010</v>
      </c>
      <c r="G1575" s="15">
        <v>526.19009886422771</v>
      </c>
      <c r="H1575" s="15">
        <v>0</v>
      </c>
      <c r="I1575" s="15">
        <v>19</v>
      </c>
      <c r="J1575" s="15">
        <v>0</v>
      </c>
      <c r="K1575" s="15">
        <v>50</v>
      </c>
      <c r="L1575" s="15">
        <v>16.5</v>
      </c>
      <c r="M1575" s="15">
        <v>35.5</v>
      </c>
    </row>
    <row r="1576" spans="1:13" x14ac:dyDescent="0.2">
      <c r="A1576" s="14" t="s">
        <v>13</v>
      </c>
      <c r="B1576" s="14" t="s">
        <v>21</v>
      </c>
      <c r="C1576" s="14" t="s">
        <v>79</v>
      </c>
      <c r="D1576" s="14" t="s">
        <v>104</v>
      </c>
      <c r="E1576" s="101">
        <v>3</v>
      </c>
      <c r="F1576" s="14">
        <v>2010</v>
      </c>
      <c r="G1576" s="15">
        <v>496.77665389434679</v>
      </c>
      <c r="H1576" s="15">
        <v>335</v>
      </c>
      <c r="I1576" s="15">
        <v>0</v>
      </c>
      <c r="J1576" s="15">
        <v>0</v>
      </c>
      <c r="K1576" s="15">
        <v>1060</v>
      </c>
      <c r="L1576" s="15">
        <v>349.8</v>
      </c>
      <c r="M1576" s="15">
        <v>684.8</v>
      </c>
    </row>
    <row r="1577" spans="1:13" x14ac:dyDescent="0.2">
      <c r="A1577" s="14" t="s">
        <v>15</v>
      </c>
      <c r="B1577" s="14" t="s">
        <v>27</v>
      </c>
      <c r="C1577" s="14" t="s">
        <v>28</v>
      </c>
      <c r="D1577" s="14" t="s">
        <v>80</v>
      </c>
      <c r="E1577" s="101">
        <v>3</v>
      </c>
      <c r="F1577" s="14">
        <v>2007</v>
      </c>
      <c r="G1577" s="15">
        <v>384.7232490919522</v>
      </c>
      <c r="H1577" s="15">
        <v>919</v>
      </c>
      <c r="I1577" s="15">
        <v>10</v>
      </c>
      <c r="J1577" s="15">
        <v>0</v>
      </c>
      <c r="K1577" s="15">
        <v>408</v>
      </c>
      <c r="L1577" s="15">
        <v>134.64000000000001</v>
      </c>
      <c r="M1577" s="15">
        <v>1063.6400000000001</v>
      </c>
    </row>
    <row r="1578" spans="1:13" x14ac:dyDescent="0.2">
      <c r="A1578" s="14" t="s">
        <v>15</v>
      </c>
      <c r="B1578" s="14" t="s">
        <v>26</v>
      </c>
      <c r="C1578" s="14" t="s">
        <v>30</v>
      </c>
      <c r="D1578" s="14" t="s">
        <v>85</v>
      </c>
      <c r="E1578" s="101">
        <v>1</v>
      </c>
      <c r="F1578" s="14">
        <v>2021</v>
      </c>
      <c r="G1578" s="15">
        <v>459.01361885715784</v>
      </c>
      <c r="H1578" s="15">
        <v>295</v>
      </c>
      <c r="I1578" s="15">
        <v>0</v>
      </c>
      <c r="J1578" s="15">
        <v>41</v>
      </c>
      <c r="K1578" s="15">
        <v>0</v>
      </c>
      <c r="L1578" s="15">
        <v>0</v>
      </c>
      <c r="M1578" s="15">
        <v>336</v>
      </c>
    </row>
    <row r="1579" spans="1:13" x14ac:dyDescent="0.2">
      <c r="A1579" s="14" t="s">
        <v>11</v>
      </c>
      <c r="B1579" s="14" t="s">
        <v>17</v>
      </c>
      <c r="C1579" s="14" t="s">
        <v>30</v>
      </c>
      <c r="D1579" s="14" t="s">
        <v>85</v>
      </c>
      <c r="E1579" s="101">
        <v>3</v>
      </c>
      <c r="F1579" s="14">
        <v>2010</v>
      </c>
      <c r="G1579" s="15">
        <v>584.54940562671868</v>
      </c>
      <c r="H1579" s="15">
        <v>690</v>
      </c>
      <c r="I1579" s="15">
        <v>0</v>
      </c>
      <c r="J1579" s="15">
        <v>298</v>
      </c>
      <c r="K1579" s="15">
        <v>0</v>
      </c>
      <c r="L1579" s="15">
        <v>0</v>
      </c>
      <c r="M1579" s="15">
        <v>988</v>
      </c>
    </row>
    <row r="1580" spans="1:13" x14ac:dyDescent="0.2">
      <c r="A1580" s="14" t="s">
        <v>13</v>
      </c>
      <c r="B1580" s="14" t="s">
        <v>21</v>
      </c>
      <c r="C1580" s="14" t="s">
        <v>79</v>
      </c>
      <c r="D1580" s="14" t="s">
        <v>104</v>
      </c>
      <c r="E1580" s="101">
        <v>3</v>
      </c>
      <c r="F1580" s="14">
        <v>2007</v>
      </c>
      <c r="G1580" s="15">
        <v>504.9652800574404</v>
      </c>
      <c r="H1580" s="15">
        <v>401</v>
      </c>
      <c r="I1580" s="15">
        <v>33</v>
      </c>
      <c r="J1580" s="15">
        <v>0</v>
      </c>
      <c r="K1580" s="15">
        <v>0</v>
      </c>
      <c r="L1580" s="15">
        <v>0</v>
      </c>
      <c r="M1580" s="15">
        <v>434</v>
      </c>
    </row>
    <row r="1581" spans="1:13" x14ac:dyDescent="0.2">
      <c r="A1581" s="14" t="s">
        <v>15</v>
      </c>
      <c r="B1581" s="14" t="s">
        <v>26</v>
      </c>
      <c r="C1581" s="14" t="s">
        <v>79</v>
      </c>
      <c r="D1581" s="14" t="s">
        <v>104</v>
      </c>
      <c r="E1581" s="101">
        <v>3</v>
      </c>
      <c r="F1581" s="14">
        <v>2006</v>
      </c>
      <c r="G1581" s="15">
        <v>442.35580871537411</v>
      </c>
      <c r="H1581" s="15">
        <v>480</v>
      </c>
      <c r="I1581" s="15">
        <v>0</v>
      </c>
      <c r="J1581" s="15">
        <v>857</v>
      </c>
      <c r="K1581" s="15">
        <v>0</v>
      </c>
      <c r="L1581" s="15">
        <v>0</v>
      </c>
      <c r="M1581" s="15">
        <v>1337</v>
      </c>
    </row>
    <row r="1582" spans="1:13" x14ac:dyDescent="0.2">
      <c r="A1582" s="14" t="s">
        <v>15</v>
      </c>
      <c r="B1582" s="14" t="s">
        <v>27</v>
      </c>
      <c r="C1582" s="14" t="s">
        <v>30</v>
      </c>
      <c r="D1582" s="14" t="s">
        <v>85</v>
      </c>
      <c r="E1582" s="101">
        <v>3</v>
      </c>
      <c r="F1582" s="14">
        <v>2011</v>
      </c>
      <c r="G1582" s="15">
        <v>622.29670654128211</v>
      </c>
      <c r="H1582" s="15">
        <v>170</v>
      </c>
      <c r="I1582" s="15">
        <v>37</v>
      </c>
      <c r="J1582" s="15">
        <v>0</v>
      </c>
      <c r="K1582" s="15">
        <v>0</v>
      </c>
      <c r="L1582" s="15">
        <v>0</v>
      </c>
      <c r="M1582" s="15">
        <v>207</v>
      </c>
    </row>
    <row r="1583" spans="1:13" x14ac:dyDescent="0.2">
      <c r="A1583" s="14" t="s">
        <v>13</v>
      </c>
      <c r="B1583" s="14" t="s">
        <v>22</v>
      </c>
      <c r="C1583" s="14" t="s">
        <v>79</v>
      </c>
      <c r="D1583" s="14" t="s">
        <v>104</v>
      </c>
      <c r="E1583" s="101">
        <v>1</v>
      </c>
      <c r="F1583" s="14">
        <v>2019</v>
      </c>
      <c r="G1583" s="15">
        <v>992.31740198494356</v>
      </c>
      <c r="H1583" s="15">
        <v>99</v>
      </c>
      <c r="I1583" s="15">
        <v>105</v>
      </c>
      <c r="J1583" s="15">
        <v>10</v>
      </c>
      <c r="K1583" s="15">
        <v>0</v>
      </c>
      <c r="L1583" s="15">
        <v>0</v>
      </c>
      <c r="M1583" s="15">
        <v>214</v>
      </c>
    </row>
    <row r="1584" spans="1:13" x14ac:dyDescent="0.2">
      <c r="A1584" s="14" t="s">
        <v>13</v>
      </c>
      <c r="B1584" s="14" t="s">
        <v>22</v>
      </c>
      <c r="C1584" s="14" t="s">
        <v>79</v>
      </c>
      <c r="D1584" s="14" t="s">
        <v>104</v>
      </c>
      <c r="E1584" s="101">
        <v>1</v>
      </c>
      <c r="F1584" s="14">
        <v>2020</v>
      </c>
      <c r="G1584" s="15">
        <v>786.66708647693122</v>
      </c>
      <c r="H1584" s="15">
        <v>13</v>
      </c>
      <c r="I1584" s="15">
        <v>0</v>
      </c>
      <c r="J1584" s="15">
        <v>0</v>
      </c>
      <c r="K1584" s="15">
        <v>0</v>
      </c>
      <c r="L1584" s="15">
        <v>0</v>
      </c>
      <c r="M1584" s="15">
        <v>13</v>
      </c>
    </row>
    <row r="1585" spans="1:13" x14ac:dyDescent="0.2">
      <c r="A1585" s="14" t="s">
        <v>11</v>
      </c>
      <c r="B1585" s="14" t="s">
        <v>16</v>
      </c>
      <c r="C1585" s="14" t="s">
        <v>79</v>
      </c>
      <c r="D1585" s="14" t="s">
        <v>104</v>
      </c>
      <c r="E1585" s="101">
        <v>2</v>
      </c>
      <c r="F1585" s="14">
        <v>2015</v>
      </c>
      <c r="G1585" s="15">
        <v>490.34707960690673</v>
      </c>
      <c r="H1585" s="15">
        <v>131</v>
      </c>
      <c r="I1585" s="15">
        <v>0</v>
      </c>
      <c r="J1585" s="15">
        <v>0</v>
      </c>
      <c r="K1585" s="15">
        <v>0</v>
      </c>
      <c r="L1585" s="15">
        <v>0</v>
      </c>
      <c r="M1585" s="15">
        <v>131</v>
      </c>
    </row>
    <row r="1586" spans="1:13" x14ac:dyDescent="0.2">
      <c r="A1586" s="14" t="s">
        <v>11</v>
      </c>
      <c r="B1586" s="14" t="s">
        <v>17</v>
      </c>
      <c r="C1586" s="14" t="s">
        <v>31</v>
      </c>
      <c r="D1586" s="14" t="s">
        <v>87</v>
      </c>
      <c r="E1586" s="101">
        <v>2</v>
      </c>
      <c r="F1586" s="14">
        <v>2018</v>
      </c>
      <c r="G1586" s="15">
        <v>823.00570255920672</v>
      </c>
      <c r="H1586" s="15">
        <v>90</v>
      </c>
      <c r="I1586" s="15">
        <v>0</v>
      </c>
      <c r="J1586" s="15">
        <v>0</v>
      </c>
      <c r="K1586" s="15">
        <v>0</v>
      </c>
      <c r="L1586" s="15">
        <v>0</v>
      </c>
      <c r="M1586" s="15">
        <v>90</v>
      </c>
    </row>
    <row r="1587" spans="1:13" x14ac:dyDescent="0.2">
      <c r="A1587" s="14" t="s">
        <v>15</v>
      </c>
      <c r="B1587" s="14" t="s">
        <v>27</v>
      </c>
      <c r="C1587" s="14" t="s">
        <v>31</v>
      </c>
      <c r="D1587" s="14" t="s">
        <v>87</v>
      </c>
      <c r="E1587" s="101">
        <v>3</v>
      </c>
      <c r="F1587" s="14">
        <v>2004</v>
      </c>
      <c r="G1587" s="15">
        <v>438.29991733744396</v>
      </c>
      <c r="H1587" s="15">
        <v>120</v>
      </c>
      <c r="I1587" s="15">
        <v>170</v>
      </c>
      <c r="J1587" s="15">
        <v>6</v>
      </c>
      <c r="K1587" s="15">
        <v>3500</v>
      </c>
      <c r="L1587" s="15">
        <v>1155</v>
      </c>
      <c r="M1587" s="15">
        <v>1451</v>
      </c>
    </row>
    <row r="1588" spans="1:13" x14ac:dyDescent="0.2">
      <c r="A1588" s="14" t="s">
        <v>15</v>
      </c>
      <c r="B1588" s="14" t="s">
        <v>27</v>
      </c>
      <c r="C1588" s="14" t="s">
        <v>28</v>
      </c>
      <c r="D1588" s="14" t="s">
        <v>81</v>
      </c>
      <c r="E1588" s="101">
        <v>1</v>
      </c>
      <c r="F1588" s="14">
        <v>2021</v>
      </c>
      <c r="G1588" s="15">
        <v>727.57016366155472</v>
      </c>
      <c r="H1588" s="15">
        <v>42</v>
      </c>
      <c r="I1588" s="15">
        <v>0</v>
      </c>
      <c r="J1588" s="15">
        <v>1</v>
      </c>
      <c r="K1588" s="15">
        <v>0</v>
      </c>
      <c r="L1588" s="15">
        <v>0</v>
      </c>
      <c r="M1588" s="15">
        <v>43</v>
      </c>
    </row>
    <row r="1589" spans="1:13" x14ac:dyDescent="0.2">
      <c r="A1589" s="14" t="s">
        <v>15</v>
      </c>
      <c r="B1589" s="14" t="s">
        <v>27</v>
      </c>
      <c r="C1589" s="14" t="s">
        <v>30</v>
      </c>
      <c r="D1589" s="14" t="s">
        <v>85</v>
      </c>
      <c r="E1589" s="101">
        <v>3</v>
      </c>
      <c r="F1589" s="14">
        <v>2008</v>
      </c>
      <c r="G1589" s="15">
        <v>510.84400419000718</v>
      </c>
      <c r="H1589" s="15">
        <v>892</v>
      </c>
      <c r="I1589" s="15">
        <v>47</v>
      </c>
      <c r="J1589" s="15">
        <v>0</v>
      </c>
      <c r="K1589" s="15">
        <v>157</v>
      </c>
      <c r="L1589" s="15">
        <v>51.81</v>
      </c>
      <c r="M1589" s="15">
        <v>990.81</v>
      </c>
    </row>
    <row r="1590" spans="1:13" x14ac:dyDescent="0.2">
      <c r="A1590" s="14" t="s">
        <v>14</v>
      </c>
      <c r="B1590" s="14" t="s">
        <v>25</v>
      </c>
      <c r="C1590" s="14" t="s">
        <v>79</v>
      </c>
      <c r="D1590" s="14" t="s">
        <v>104</v>
      </c>
      <c r="E1590" s="101">
        <v>3</v>
      </c>
      <c r="F1590" s="14">
        <v>2005</v>
      </c>
      <c r="G1590" s="15">
        <v>490.35260124032254</v>
      </c>
      <c r="H1590" s="15">
        <v>440</v>
      </c>
      <c r="I1590" s="15">
        <v>208</v>
      </c>
      <c r="J1590" s="15">
        <v>15</v>
      </c>
      <c r="K1590" s="15">
        <v>0</v>
      </c>
      <c r="L1590" s="15">
        <v>0</v>
      </c>
      <c r="M1590" s="15">
        <v>663</v>
      </c>
    </row>
    <row r="1591" spans="1:13" x14ac:dyDescent="0.2">
      <c r="A1591" s="14" t="s">
        <v>12</v>
      </c>
      <c r="B1591" s="14" t="s">
        <v>20</v>
      </c>
      <c r="C1591" s="14" t="s">
        <v>79</v>
      </c>
      <c r="D1591" s="14" t="s">
        <v>104</v>
      </c>
      <c r="E1591" s="101">
        <v>2</v>
      </c>
      <c r="F1591" s="14">
        <v>2017</v>
      </c>
      <c r="G1591" s="15">
        <v>713.53998886757097</v>
      </c>
      <c r="H1591" s="15">
        <v>149</v>
      </c>
      <c r="I1591" s="15">
        <v>706</v>
      </c>
      <c r="J1591" s="15">
        <v>0</v>
      </c>
      <c r="K1591" s="15">
        <v>81</v>
      </c>
      <c r="L1591" s="15">
        <v>26.73</v>
      </c>
      <c r="M1591" s="15">
        <v>881.73</v>
      </c>
    </row>
    <row r="1592" spans="1:13" x14ac:dyDescent="0.2">
      <c r="A1592" s="14" t="s">
        <v>11</v>
      </c>
      <c r="B1592" s="14" t="s">
        <v>18</v>
      </c>
      <c r="C1592" s="14" t="s">
        <v>79</v>
      </c>
      <c r="D1592" s="14" t="s">
        <v>104</v>
      </c>
      <c r="E1592" s="101">
        <v>3</v>
      </c>
      <c r="F1592" s="14">
        <v>2003</v>
      </c>
      <c r="G1592" s="15">
        <v>321.80395574872443</v>
      </c>
      <c r="H1592" s="15">
        <v>871</v>
      </c>
      <c r="I1592" s="15">
        <v>87</v>
      </c>
      <c r="J1592" s="15">
        <v>13</v>
      </c>
      <c r="K1592" s="15">
        <v>0</v>
      </c>
      <c r="L1592" s="15">
        <v>0</v>
      </c>
      <c r="M1592" s="15">
        <v>971</v>
      </c>
    </row>
    <row r="1593" spans="1:13" x14ac:dyDescent="0.2">
      <c r="A1593" s="14" t="s">
        <v>11</v>
      </c>
      <c r="B1593" s="14" t="s">
        <v>18</v>
      </c>
      <c r="C1593" s="14" t="s">
        <v>31</v>
      </c>
      <c r="D1593" s="14" t="s">
        <v>87</v>
      </c>
      <c r="E1593" s="101">
        <v>3</v>
      </c>
      <c r="F1593" s="14">
        <v>2007</v>
      </c>
      <c r="G1593" s="15">
        <v>425.28820476835949</v>
      </c>
      <c r="H1593" s="15">
        <v>356</v>
      </c>
      <c r="I1593" s="15">
        <v>41</v>
      </c>
      <c r="J1593" s="15">
        <v>3</v>
      </c>
      <c r="K1593" s="15">
        <v>42</v>
      </c>
      <c r="L1593" s="15">
        <v>14.157</v>
      </c>
      <c r="M1593" s="15">
        <v>414.15699999999998</v>
      </c>
    </row>
    <row r="1594" spans="1:13" x14ac:dyDescent="0.2">
      <c r="A1594" s="14" t="s">
        <v>13</v>
      </c>
      <c r="B1594" s="14" t="s">
        <v>22</v>
      </c>
      <c r="C1594" s="14" t="s">
        <v>30</v>
      </c>
      <c r="D1594" s="14" t="s">
        <v>85</v>
      </c>
      <c r="E1594" s="101">
        <v>3</v>
      </c>
      <c r="F1594" s="14">
        <v>2006</v>
      </c>
      <c r="G1594" s="15">
        <v>414.06130788713017</v>
      </c>
      <c r="H1594" s="15">
        <v>0</v>
      </c>
      <c r="I1594" s="15">
        <v>25</v>
      </c>
      <c r="J1594" s="15">
        <v>226</v>
      </c>
      <c r="K1594" s="15">
        <v>41</v>
      </c>
      <c r="L1594" s="15">
        <v>13.530000000000001</v>
      </c>
      <c r="M1594" s="15">
        <v>264.52999999999997</v>
      </c>
    </row>
    <row r="1595" spans="1:13" x14ac:dyDescent="0.2">
      <c r="A1595" s="14" t="s">
        <v>14</v>
      </c>
      <c r="B1595" s="14" t="s">
        <v>24</v>
      </c>
      <c r="C1595" s="14" t="s">
        <v>28</v>
      </c>
      <c r="D1595" s="14" t="s">
        <v>80</v>
      </c>
      <c r="E1595" s="101">
        <v>2</v>
      </c>
      <c r="F1595" s="14">
        <v>2018</v>
      </c>
      <c r="G1595" s="15">
        <v>427.80822658673401</v>
      </c>
      <c r="H1595" s="15">
        <v>23</v>
      </c>
      <c r="I1595" s="15">
        <v>0</v>
      </c>
      <c r="J1595" s="15">
        <v>12</v>
      </c>
      <c r="K1595" s="15">
        <v>0</v>
      </c>
      <c r="L1595" s="15">
        <v>0</v>
      </c>
      <c r="M1595" s="15">
        <v>35</v>
      </c>
    </row>
    <row r="1596" spans="1:13" x14ac:dyDescent="0.2">
      <c r="A1596" s="14" t="s">
        <v>15</v>
      </c>
      <c r="B1596" s="14" t="s">
        <v>26</v>
      </c>
      <c r="C1596" s="14" t="s">
        <v>79</v>
      </c>
      <c r="D1596" s="14" t="s">
        <v>104</v>
      </c>
      <c r="E1596" s="101">
        <v>3</v>
      </c>
      <c r="F1596" s="14">
        <v>2003</v>
      </c>
      <c r="G1596" s="15">
        <v>543.24397561537171</v>
      </c>
      <c r="H1596" s="15">
        <v>542</v>
      </c>
      <c r="I1596" s="15">
        <v>423</v>
      </c>
      <c r="J1596" s="15">
        <v>130</v>
      </c>
      <c r="K1596" s="15">
        <v>55</v>
      </c>
      <c r="L1596" s="15">
        <v>18.150000000000002</v>
      </c>
      <c r="M1596" s="15">
        <v>1113.1500000000001</v>
      </c>
    </row>
    <row r="1597" spans="1:13" x14ac:dyDescent="0.2">
      <c r="A1597" s="14" t="s">
        <v>15</v>
      </c>
      <c r="B1597" s="14" t="s">
        <v>26</v>
      </c>
      <c r="C1597" s="14" t="s">
        <v>30</v>
      </c>
      <c r="D1597" s="14" t="s">
        <v>85</v>
      </c>
      <c r="E1597" s="101">
        <v>3</v>
      </c>
      <c r="F1597" s="14">
        <v>2007</v>
      </c>
      <c r="G1597" s="15">
        <v>605.97067589509959</v>
      </c>
      <c r="H1597" s="15">
        <v>330</v>
      </c>
      <c r="I1597" s="15">
        <v>43</v>
      </c>
      <c r="J1597" s="15">
        <v>170</v>
      </c>
      <c r="K1597" s="15">
        <v>18</v>
      </c>
      <c r="L1597" s="15">
        <v>5.94</v>
      </c>
      <c r="M1597" s="15">
        <v>548.94000000000005</v>
      </c>
    </row>
    <row r="1598" spans="1:13" x14ac:dyDescent="0.2">
      <c r="A1598" s="14" t="s">
        <v>13</v>
      </c>
      <c r="B1598" s="14" t="s">
        <v>22</v>
      </c>
      <c r="C1598" s="14" t="s">
        <v>28</v>
      </c>
      <c r="D1598" s="14" t="s">
        <v>80</v>
      </c>
      <c r="E1598" s="101">
        <v>1</v>
      </c>
      <c r="F1598" s="14">
        <v>2021</v>
      </c>
      <c r="G1598" s="15">
        <v>594.61842965704182</v>
      </c>
      <c r="H1598" s="15">
        <v>10</v>
      </c>
      <c r="I1598" s="15">
        <v>25</v>
      </c>
      <c r="J1598" s="15">
        <v>0</v>
      </c>
      <c r="K1598" s="15">
        <v>0</v>
      </c>
      <c r="L1598" s="15">
        <v>0</v>
      </c>
      <c r="M1598" s="15">
        <v>35</v>
      </c>
    </row>
    <row r="1599" spans="1:13" x14ac:dyDescent="0.2">
      <c r="A1599" s="14" t="s">
        <v>15</v>
      </c>
      <c r="B1599" s="14" t="s">
        <v>27</v>
      </c>
      <c r="C1599" s="14" t="s">
        <v>79</v>
      </c>
      <c r="D1599" s="14" t="s">
        <v>104</v>
      </c>
      <c r="E1599" s="101">
        <v>2</v>
      </c>
      <c r="F1599" s="14">
        <v>2016</v>
      </c>
      <c r="G1599" s="15">
        <v>932.18913934785701</v>
      </c>
      <c r="H1599" s="15">
        <v>299</v>
      </c>
      <c r="I1599" s="15">
        <v>0</v>
      </c>
      <c r="J1599" s="15">
        <v>1</v>
      </c>
      <c r="K1599" s="15">
        <v>0</v>
      </c>
      <c r="L1599" s="15">
        <v>0</v>
      </c>
      <c r="M1599" s="15">
        <v>300</v>
      </c>
    </row>
    <row r="1600" spans="1:13" x14ac:dyDescent="0.2">
      <c r="A1600" s="14" t="s">
        <v>12</v>
      </c>
      <c r="B1600" s="14" t="s">
        <v>19</v>
      </c>
      <c r="C1600" s="14" t="s">
        <v>30</v>
      </c>
      <c r="D1600" s="14" t="s">
        <v>85</v>
      </c>
      <c r="E1600" s="101">
        <v>3</v>
      </c>
      <c r="F1600" s="14">
        <v>2009</v>
      </c>
      <c r="G1600" s="15">
        <v>431.52851613567952</v>
      </c>
      <c r="H1600" s="15">
        <v>145</v>
      </c>
      <c r="I1600" s="15">
        <v>0</v>
      </c>
      <c r="J1600" s="15">
        <v>0</v>
      </c>
      <c r="K1600" s="15">
        <v>0</v>
      </c>
      <c r="L1600" s="15">
        <v>0</v>
      </c>
      <c r="M1600" s="15">
        <v>145</v>
      </c>
    </row>
    <row r="1601" spans="1:13" x14ac:dyDescent="0.2">
      <c r="A1601" s="14" t="s">
        <v>11</v>
      </c>
      <c r="B1601" s="14" t="s">
        <v>16</v>
      </c>
      <c r="C1601" s="14" t="s">
        <v>30</v>
      </c>
      <c r="D1601" s="14" t="s">
        <v>85</v>
      </c>
      <c r="E1601" s="101">
        <v>2</v>
      </c>
      <c r="F1601" s="14">
        <v>2014</v>
      </c>
      <c r="G1601" s="15">
        <v>609.14082290841327</v>
      </c>
      <c r="H1601" s="15">
        <v>301</v>
      </c>
      <c r="I1601" s="15">
        <v>1</v>
      </c>
      <c r="J1601" s="15">
        <v>8</v>
      </c>
      <c r="K1601" s="15">
        <v>0</v>
      </c>
      <c r="L1601" s="15">
        <v>0</v>
      </c>
      <c r="M1601" s="15">
        <v>310</v>
      </c>
    </row>
    <row r="1602" spans="1:13" x14ac:dyDescent="0.2">
      <c r="A1602" s="14" t="s">
        <v>14</v>
      </c>
      <c r="B1602" s="14" t="s">
        <v>25</v>
      </c>
      <c r="C1602" s="14" t="s">
        <v>79</v>
      </c>
      <c r="D1602" s="14" t="s">
        <v>104</v>
      </c>
      <c r="E1602" s="101">
        <v>3</v>
      </c>
      <c r="F1602" s="14">
        <v>2005</v>
      </c>
      <c r="G1602" s="15">
        <v>482.44368831709147</v>
      </c>
      <c r="H1602" s="15">
        <v>225</v>
      </c>
      <c r="I1602" s="15">
        <v>408</v>
      </c>
      <c r="J1602" s="15">
        <v>0</v>
      </c>
      <c r="K1602" s="15">
        <v>0</v>
      </c>
      <c r="L1602" s="15">
        <v>0</v>
      </c>
      <c r="M1602" s="15">
        <v>633</v>
      </c>
    </row>
    <row r="1603" spans="1:13" x14ac:dyDescent="0.2">
      <c r="A1603" s="14" t="s">
        <v>14</v>
      </c>
      <c r="B1603" s="14" t="s">
        <v>25</v>
      </c>
      <c r="C1603" s="14" t="s">
        <v>79</v>
      </c>
      <c r="D1603" s="14" t="s">
        <v>104</v>
      </c>
      <c r="E1603" s="101">
        <v>1</v>
      </c>
      <c r="F1603" s="14">
        <v>2021</v>
      </c>
      <c r="G1603" s="15">
        <v>425.41583990761882</v>
      </c>
      <c r="H1603" s="15">
        <v>89</v>
      </c>
      <c r="I1603" s="15">
        <v>73</v>
      </c>
      <c r="J1603" s="15">
        <v>42</v>
      </c>
      <c r="K1603" s="15">
        <v>0</v>
      </c>
      <c r="L1603" s="15">
        <v>0</v>
      </c>
      <c r="M1603" s="15">
        <v>204</v>
      </c>
    </row>
    <row r="1604" spans="1:13" x14ac:dyDescent="0.2">
      <c r="A1604" s="14" t="s">
        <v>14</v>
      </c>
      <c r="B1604" s="14" t="s">
        <v>25</v>
      </c>
      <c r="C1604" s="14" t="s">
        <v>31</v>
      </c>
      <c r="D1604" s="14" t="s">
        <v>87</v>
      </c>
      <c r="E1604" s="101">
        <v>3</v>
      </c>
      <c r="F1604" s="14">
        <v>2007</v>
      </c>
      <c r="G1604" s="15">
        <v>432.57139580312509</v>
      </c>
      <c r="H1604" s="15">
        <v>721</v>
      </c>
      <c r="I1604" s="15">
        <v>0</v>
      </c>
      <c r="J1604" s="15">
        <v>0</v>
      </c>
      <c r="K1604" s="15">
        <v>0</v>
      </c>
      <c r="L1604" s="15">
        <v>0</v>
      </c>
      <c r="M1604" s="15">
        <v>721</v>
      </c>
    </row>
    <row r="1605" spans="1:13" x14ac:dyDescent="0.2">
      <c r="A1605" s="14" t="s">
        <v>12</v>
      </c>
      <c r="B1605" s="14" t="s">
        <v>19</v>
      </c>
      <c r="C1605" s="14" t="s">
        <v>30</v>
      </c>
      <c r="D1605" s="14" t="s">
        <v>85</v>
      </c>
      <c r="E1605" s="101">
        <v>2</v>
      </c>
      <c r="F1605" s="14">
        <v>2017</v>
      </c>
      <c r="G1605" s="15">
        <v>531.65965370651043</v>
      </c>
      <c r="H1605" s="15">
        <v>0</v>
      </c>
      <c r="I1605" s="15">
        <v>0</v>
      </c>
      <c r="J1605" s="15">
        <v>27</v>
      </c>
      <c r="K1605" s="15">
        <v>0</v>
      </c>
      <c r="L1605" s="15">
        <v>0</v>
      </c>
      <c r="M1605" s="15">
        <v>27</v>
      </c>
    </row>
    <row r="1606" spans="1:13" x14ac:dyDescent="0.2">
      <c r="A1606" s="14" t="s">
        <v>15</v>
      </c>
      <c r="B1606" s="14" t="s">
        <v>26</v>
      </c>
      <c r="C1606" s="14" t="s">
        <v>79</v>
      </c>
      <c r="D1606" s="14" t="s">
        <v>104</v>
      </c>
      <c r="E1606" s="101">
        <v>3</v>
      </c>
      <c r="F1606" s="14">
        <v>1998</v>
      </c>
      <c r="G1606" s="15">
        <v>430.38183213108869</v>
      </c>
      <c r="H1606" s="15">
        <v>1429</v>
      </c>
      <c r="I1606" s="15">
        <v>121</v>
      </c>
      <c r="J1606" s="15">
        <v>15</v>
      </c>
      <c r="K1606" s="15">
        <v>0</v>
      </c>
      <c r="L1606" s="15">
        <v>0</v>
      </c>
      <c r="M1606" s="15">
        <v>1565</v>
      </c>
    </row>
    <row r="1607" spans="1:13" x14ac:dyDescent="0.2">
      <c r="A1607" s="14" t="s">
        <v>11</v>
      </c>
      <c r="B1607" s="14" t="s">
        <v>16</v>
      </c>
      <c r="C1607" s="14" t="s">
        <v>30</v>
      </c>
      <c r="D1607" s="14" t="s">
        <v>85</v>
      </c>
      <c r="E1607" s="101">
        <v>1</v>
      </c>
      <c r="F1607" s="14">
        <v>2021</v>
      </c>
      <c r="G1607" s="15">
        <v>414.0451841876386</v>
      </c>
      <c r="H1607" s="15">
        <v>2</v>
      </c>
      <c r="I1607" s="15">
        <v>0</v>
      </c>
      <c r="J1607" s="15">
        <v>0</v>
      </c>
      <c r="K1607" s="15">
        <v>0</v>
      </c>
      <c r="L1607" s="15">
        <v>0</v>
      </c>
      <c r="M1607" s="15">
        <v>2</v>
      </c>
    </row>
    <row r="1608" spans="1:13" x14ac:dyDescent="0.2">
      <c r="A1608" s="14" t="s">
        <v>14</v>
      </c>
      <c r="B1608" s="14" t="s">
        <v>25</v>
      </c>
      <c r="C1608" s="14" t="s">
        <v>28</v>
      </c>
      <c r="D1608" s="14" t="s">
        <v>80</v>
      </c>
      <c r="E1608" s="101">
        <v>3</v>
      </c>
      <c r="F1608" s="14">
        <v>2009</v>
      </c>
      <c r="G1608" s="15">
        <v>417.60093338515418</v>
      </c>
      <c r="H1608" s="15">
        <v>0</v>
      </c>
      <c r="I1608" s="15">
        <v>232</v>
      </c>
      <c r="J1608" s="15">
        <v>0</v>
      </c>
      <c r="K1608" s="15">
        <v>13</v>
      </c>
      <c r="L1608" s="15">
        <v>4.29</v>
      </c>
      <c r="M1608" s="15">
        <v>236.29</v>
      </c>
    </row>
    <row r="1609" spans="1:13" x14ac:dyDescent="0.2">
      <c r="A1609" s="14" t="s">
        <v>13</v>
      </c>
      <c r="B1609" s="14" t="s">
        <v>21</v>
      </c>
      <c r="C1609" s="14" t="s">
        <v>79</v>
      </c>
      <c r="D1609" s="14" t="s">
        <v>104</v>
      </c>
      <c r="E1609" s="101">
        <v>3</v>
      </c>
      <c r="F1609" s="14">
        <v>2007</v>
      </c>
      <c r="G1609" s="15">
        <v>504.96528005744034</v>
      </c>
      <c r="H1609" s="15">
        <v>478</v>
      </c>
      <c r="I1609" s="15">
        <v>53</v>
      </c>
      <c r="J1609" s="15">
        <v>0</v>
      </c>
      <c r="K1609" s="15">
        <v>240</v>
      </c>
      <c r="L1609" s="15">
        <v>79.2</v>
      </c>
      <c r="M1609" s="15">
        <v>610.20000000000005</v>
      </c>
    </row>
    <row r="1610" spans="1:13" x14ac:dyDescent="0.2">
      <c r="A1610" s="14" t="s">
        <v>12</v>
      </c>
      <c r="B1610" s="14" t="s">
        <v>19</v>
      </c>
      <c r="C1610" s="14" t="s">
        <v>31</v>
      </c>
      <c r="D1610" s="14" t="s">
        <v>87</v>
      </c>
      <c r="E1610" s="101">
        <v>3</v>
      </c>
      <c r="F1610" s="14">
        <v>2008</v>
      </c>
      <c r="G1610" s="15">
        <v>652.96409982307534</v>
      </c>
      <c r="H1610" s="15">
        <v>0</v>
      </c>
      <c r="I1610" s="15">
        <v>224</v>
      </c>
      <c r="J1610" s="15">
        <v>0</v>
      </c>
      <c r="K1610" s="15">
        <v>0</v>
      </c>
      <c r="L1610" s="15">
        <v>0</v>
      </c>
      <c r="M1610" s="15">
        <v>224</v>
      </c>
    </row>
    <row r="1611" spans="1:13" x14ac:dyDescent="0.2">
      <c r="A1611" s="14" t="s">
        <v>15</v>
      </c>
      <c r="B1611" s="14" t="s">
        <v>26</v>
      </c>
      <c r="C1611" s="14" t="s">
        <v>30</v>
      </c>
      <c r="D1611" s="14" t="s">
        <v>85</v>
      </c>
      <c r="E1611" s="101">
        <v>3</v>
      </c>
      <c r="F1611" s="14">
        <v>2006</v>
      </c>
      <c r="G1611" s="15">
        <v>510.07160848102501</v>
      </c>
      <c r="H1611" s="15">
        <v>294</v>
      </c>
      <c r="I1611" s="15">
        <v>93</v>
      </c>
      <c r="J1611" s="15">
        <v>37</v>
      </c>
      <c r="K1611" s="15">
        <v>1037</v>
      </c>
      <c r="L1611" s="15">
        <v>342.21000000000004</v>
      </c>
      <c r="M1611" s="15">
        <v>766.21</v>
      </c>
    </row>
    <row r="1612" spans="1:13" x14ac:dyDescent="0.2">
      <c r="A1612" s="14" t="s">
        <v>14</v>
      </c>
      <c r="B1612" s="14" t="s">
        <v>24</v>
      </c>
      <c r="C1612" s="14" t="s">
        <v>30</v>
      </c>
      <c r="D1612" s="14" t="s">
        <v>85</v>
      </c>
      <c r="E1612" s="101">
        <v>3</v>
      </c>
      <c r="F1612" s="14">
        <v>2009</v>
      </c>
      <c r="G1612" s="15">
        <v>549.7936672667081</v>
      </c>
      <c r="H1612" s="15">
        <v>0</v>
      </c>
      <c r="I1612" s="15">
        <v>717</v>
      </c>
      <c r="J1612" s="15">
        <v>2</v>
      </c>
      <c r="K1612" s="15">
        <v>2</v>
      </c>
      <c r="L1612" s="15">
        <v>0.66</v>
      </c>
      <c r="M1612" s="15">
        <v>719.66</v>
      </c>
    </row>
    <row r="1613" spans="1:13" x14ac:dyDescent="0.2">
      <c r="A1613" s="14" t="s">
        <v>13</v>
      </c>
      <c r="B1613" s="14" t="s">
        <v>21</v>
      </c>
      <c r="C1613" s="14" t="s">
        <v>28</v>
      </c>
      <c r="D1613" s="14" t="s">
        <v>80</v>
      </c>
      <c r="E1613" s="101">
        <v>3</v>
      </c>
      <c r="F1613" s="14">
        <v>2013</v>
      </c>
      <c r="G1613" s="15">
        <v>507.83026099525364</v>
      </c>
      <c r="H1613" s="15">
        <v>423</v>
      </c>
      <c r="I1613" s="15">
        <v>0</v>
      </c>
      <c r="J1613" s="15">
        <v>0</v>
      </c>
      <c r="K1613" s="15">
        <v>21</v>
      </c>
      <c r="L1613" s="15">
        <v>6.9300000000000006</v>
      </c>
      <c r="M1613" s="15">
        <v>429.93</v>
      </c>
    </row>
    <row r="1614" spans="1:13" x14ac:dyDescent="0.2">
      <c r="A1614" s="14" t="s">
        <v>12</v>
      </c>
      <c r="B1614" s="14" t="s">
        <v>19</v>
      </c>
      <c r="C1614" s="14" t="s">
        <v>30</v>
      </c>
      <c r="D1614" s="14" t="s">
        <v>85</v>
      </c>
      <c r="E1614" s="101">
        <v>2</v>
      </c>
      <c r="F1614" s="14">
        <v>2017</v>
      </c>
      <c r="G1614" s="15">
        <v>301.982683305298</v>
      </c>
      <c r="H1614" s="15">
        <v>108</v>
      </c>
      <c r="I1614" s="15">
        <v>22</v>
      </c>
      <c r="J1614" s="15">
        <v>41</v>
      </c>
      <c r="K1614" s="15">
        <v>0</v>
      </c>
      <c r="L1614" s="15">
        <v>13.794000000000002</v>
      </c>
      <c r="M1614" s="15">
        <v>184.79400000000001</v>
      </c>
    </row>
    <row r="1615" spans="1:13" x14ac:dyDescent="0.2">
      <c r="A1615" s="14" t="s">
        <v>11</v>
      </c>
      <c r="B1615" s="14" t="s">
        <v>17</v>
      </c>
      <c r="C1615" s="14" t="s">
        <v>31</v>
      </c>
      <c r="D1615" s="14" t="s">
        <v>87</v>
      </c>
      <c r="E1615" s="101">
        <v>3</v>
      </c>
      <c r="F1615" s="14">
        <v>2006</v>
      </c>
      <c r="G1615" s="15">
        <v>442.30297355123281</v>
      </c>
      <c r="H1615" s="15">
        <v>162</v>
      </c>
      <c r="I1615" s="15">
        <v>98</v>
      </c>
      <c r="J1615" s="15">
        <v>28</v>
      </c>
      <c r="K1615" s="15">
        <v>0</v>
      </c>
      <c r="L1615" s="15">
        <v>0</v>
      </c>
      <c r="M1615" s="15">
        <v>288</v>
      </c>
    </row>
    <row r="1616" spans="1:13" x14ac:dyDescent="0.2">
      <c r="A1616" s="14" t="s">
        <v>12</v>
      </c>
      <c r="B1616" s="14" t="s">
        <v>20</v>
      </c>
      <c r="C1616" s="14" t="s">
        <v>79</v>
      </c>
      <c r="D1616" s="14" t="s">
        <v>104</v>
      </c>
      <c r="E1616" s="101">
        <v>3</v>
      </c>
      <c r="F1616" s="14">
        <v>2008</v>
      </c>
      <c r="G1616" s="15">
        <v>333.05373552339921</v>
      </c>
      <c r="H1616" s="15">
        <v>708</v>
      </c>
      <c r="I1616" s="15">
        <v>43</v>
      </c>
      <c r="J1616" s="15">
        <v>0</v>
      </c>
      <c r="K1616" s="15">
        <v>0</v>
      </c>
      <c r="L1616" s="15">
        <v>0</v>
      </c>
      <c r="M1616" s="15">
        <v>751</v>
      </c>
    </row>
    <row r="1617" spans="1:13" x14ac:dyDescent="0.2">
      <c r="A1617" s="14" t="s">
        <v>14</v>
      </c>
      <c r="B1617" s="14" t="s">
        <v>25</v>
      </c>
      <c r="C1617" s="14" t="s">
        <v>28</v>
      </c>
      <c r="D1617" s="14" t="s">
        <v>80</v>
      </c>
      <c r="E1617" s="101">
        <v>2</v>
      </c>
      <c r="F1617" s="14">
        <v>2016</v>
      </c>
      <c r="G1617" s="15">
        <v>701.99169306257636</v>
      </c>
      <c r="H1617" s="15">
        <v>220</v>
      </c>
      <c r="I1617" s="15">
        <v>5</v>
      </c>
      <c r="J1617" s="15">
        <v>4</v>
      </c>
      <c r="K1617" s="15">
        <v>0</v>
      </c>
      <c r="L1617" s="15">
        <v>0</v>
      </c>
      <c r="M1617" s="15">
        <v>229</v>
      </c>
    </row>
    <row r="1618" spans="1:13" x14ac:dyDescent="0.2">
      <c r="A1618" s="14" t="s">
        <v>14</v>
      </c>
      <c r="B1618" s="14" t="s">
        <v>24</v>
      </c>
      <c r="C1618" s="14" t="s">
        <v>79</v>
      </c>
      <c r="D1618" s="14" t="s">
        <v>104</v>
      </c>
      <c r="E1618" s="101">
        <v>3</v>
      </c>
      <c r="F1618" s="14">
        <v>2006</v>
      </c>
      <c r="G1618" s="15">
        <v>417.95297460130462</v>
      </c>
      <c r="H1618" s="15">
        <v>839</v>
      </c>
      <c r="I1618" s="15">
        <v>53</v>
      </c>
      <c r="J1618" s="15">
        <v>48</v>
      </c>
      <c r="K1618" s="15">
        <v>13</v>
      </c>
      <c r="L1618" s="15">
        <v>5.6430000000000007</v>
      </c>
      <c r="M1618" s="15">
        <v>945.64300000000003</v>
      </c>
    </row>
    <row r="1619" spans="1:13" x14ac:dyDescent="0.2">
      <c r="A1619" s="14" t="s">
        <v>14</v>
      </c>
      <c r="B1619" s="14" t="s">
        <v>25</v>
      </c>
      <c r="C1619" s="14" t="s">
        <v>79</v>
      </c>
      <c r="D1619" s="14" t="s">
        <v>104</v>
      </c>
      <c r="E1619" s="101">
        <v>3</v>
      </c>
      <c r="F1619" s="14">
        <v>2006</v>
      </c>
      <c r="G1619" s="15">
        <v>523.19284721931376</v>
      </c>
      <c r="H1619" s="15">
        <v>631</v>
      </c>
      <c r="I1619" s="15">
        <v>0</v>
      </c>
      <c r="J1619" s="15">
        <v>0</v>
      </c>
      <c r="K1619" s="15">
        <v>0</v>
      </c>
      <c r="L1619" s="15">
        <v>0</v>
      </c>
      <c r="M1619" s="15">
        <v>631</v>
      </c>
    </row>
    <row r="1620" spans="1:13" x14ac:dyDescent="0.2">
      <c r="A1620" s="14" t="s">
        <v>14</v>
      </c>
      <c r="B1620" s="14" t="s">
        <v>25</v>
      </c>
      <c r="C1620" s="14" t="s">
        <v>30</v>
      </c>
      <c r="D1620" s="14" t="s">
        <v>85</v>
      </c>
      <c r="E1620" s="101">
        <v>1</v>
      </c>
      <c r="F1620" s="14">
        <v>2019</v>
      </c>
      <c r="G1620" s="15">
        <v>633.19755614042492</v>
      </c>
      <c r="H1620" s="15">
        <v>106</v>
      </c>
      <c r="I1620" s="15">
        <v>277</v>
      </c>
      <c r="J1620" s="15">
        <v>20</v>
      </c>
      <c r="K1620" s="15">
        <v>0</v>
      </c>
      <c r="L1620" s="15">
        <v>0</v>
      </c>
      <c r="M1620" s="15">
        <v>403</v>
      </c>
    </row>
    <row r="1621" spans="1:13" x14ac:dyDescent="0.2">
      <c r="A1621" s="14" t="s">
        <v>13</v>
      </c>
      <c r="B1621" s="14" t="s">
        <v>22</v>
      </c>
      <c r="C1621" s="14" t="s">
        <v>31</v>
      </c>
      <c r="D1621" s="14" t="s">
        <v>87</v>
      </c>
      <c r="E1621" s="101">
        <v>3</v>
      </c>
      <c r="F1621" s="14">
        <v>2010</v>
      </c>
      <c r="G1621" s="15">
        <v>478.7622815691289</v>
      </c>
      <c r="H1621" s="15">
        <v>382</v>
      </c>
      <c r="I1621" s="15">
        <v>68</v>
      </c>
      <c r="J1621" s="15">
        <v>0</v>
      </c>
      <c r="K1621" s="15">
        <v>64</v>
      </c>
      <c r="L1621" s="15">
        <v>21.12</v>
      </c>
      <c r="M1621" s="15">
        <v>471.12</v>
      </c>
    </row>
    <row r="1622" spans="1:13" x14ac:dyDescent="0.2">
      <c r="A1622" s="14" t="s">
        <v>12</v>
      </c>
      <c r="B1622" s="14" t="s">
        <v>20</v>
      </c>
      <c r="C1622" s="14" t="s">
        <v>29</v>
      </c>
      <c r="D1622" s="14" t="s">
        <v>84</v>
      </c>
      <c r="E1622" s="101">
        <v>2</v>
      </c>
      <c r="F1622" s="14">
        <v>2017</v>
      </c>
      <c r="G1622" s="15">
        <v>635.28269107976553</v>
      </c>
      <c r="H1622" s="15">
        <v>252</v>
      </c>
      <c r="I1622" s="15">
        <v>0</v>
      </c>
      <c r="J1622" s="15">
        <v>0</v>
      </c>
      <c r="K1622" s="15">
        <v>0</v>
      </c>
      <c r="L1622" s="15">
        <v>0</v>
      </c>
      <c r="M1622" s="15">
        <v>252</v>
      </c>
    </row>
    <row r="1623" spans="1:13" x14ac:dyDescent="0.2">
      <c r="A1623" s="14" t="s">
        <v>14</v>
      </c>
      <c r="B1623" s="14" t="s">
        <v>24</v>
      </c>
      <c r="C1623" s="14" t="s">
        <v>31</v>
      </c>
      <c r="D1623" s="14" t="s">
        <v>87</v>
      </c>
      <c r="E1623" s="101">
        <v>2</v>
      </c>
      <c r="F1623" s="14">
        <v>2018</v>
      </c>
      <c r="G1623" s="15">
        <v>603.08714591218131</v>
      </c>
      <c r="H1623" s="15">
        <v>418</v>
      </c>
      <c r="I1623" s="15">
        <v>70</v>
      </c>
      <c r="J1623" s="15">
        <v>94</v>
      </c>
      <c r="K1623" s="15">
        <v>0</v>
      </c>
      <c r="L1623" s="15">
        <v>0</v>
      </c>
      <c r="M1623" s="15">
        <v>582</v>
      </c>
    </row>
    <row r="1624" spans="1:13" x14ac:dyDescent="0.2">
      <c r="A1624" s="14" t="s">
        <v>15</v>
      </c>
      <c r="B1624" s="14" t="s">
        <v>26</v>
      </c>
      <c r="C1624" s="14" t="s">
        <v>30</v>
      </c>
      <c r="D1624" s="14" t="s">
        <v>85</v>
      </c>
      <c r="E1624" s="101">
        <v>2</v>
      </c>
      <c r="F1624" s="14">
        <v>2018</v>
      </c>
      <c r="G1624" s="15">
        <v>896.55695288249649</v>
      </c>
      <c r="H1624" s="15">
        <v>209</v>
      </c>
      <c r="I1624" s="15">
        <v>16</v>
      </c>
      <c r="J1624" s="15">
        <v>1</v>
      </c>
      <c r="K1624" s="15">
        <v>24</v>
      </c>
      <c r="L1624" s="15">
        <v>11.286000000000001</v>
      </c>
      <c r="M1624" s="15">
        <v>237.286</v>
      </c>
    </row>
    <row r="1625" spans="1:13" x14ac:dyDescent="0.2">
      <c r="A1625" s="14" t="s">
        <v>15</v>
      </c>
      <c r="B1625" s="14" t="s">
        <v>26</v>
      </c>
      <c r="C1625" s="14" t="s">
        <v>31</v>
      </c>
      <c r="D1625" s="14" t="s">
        <v>87</v>
      </c>
      <c r="E1625" s="101">
        <v>3</v>
      </c>
      <c r="F1625" s="14">
        <v>2008</v>
      </c>
      <c r="G1625" s="15">
        <v>445.31531866682627</v>
      </c>
      <c r="H1625" s="15">
        <v>90</v>
      </c>
      <c r="I1625" s="15">
        <v>23</v>
      </c>
      <c r="J1625" s="15">
        <v>1131</v>
      </c>
      <c r="K1625" s="15">
        <v>108</v>
      </c>
      <c r="L1625" s="15">
        <v>35.64</v>
      </c>
      <c r="M1625" s="15">
        <v>1279.6400000000001</v>
      </c>
    </row>
    <row r="1626" spans="1:13" x14ac:dyDescent="0.2">
      <c r="A1626" s="14" t="s">
        <v>14</v>
      </c>
      <c r="B1626" s="14" t="s">
        <v>25</v>
      </c>
      <c r="C1626" s="14" t="s">
        <v>79</v>
      </c>
      <c r="D1626" s="14" t="s">
        <v>86</v>
      </c>
      <c r="E1626" s="101">
        <v>2</v>
      </c>
      <c r="F1626" s="14">
        <v>2014</v>
      </c>
      <c r="G1626" s="15">
        <v>641.92148014150246</v>
      </c>
      <c r="H1626" s="15">
        <v>503</v>
      </c>
      <c r="I1626" s="15">
        <v>43</v>
      </c>
      <c r="J1626" s="15">
        <v>9</v>
      </c>
      <c r="K1626" s="15">
        <v>25</v>
      </c>
      <c r="L1626" s="15">
        <v>8.25</v>
      </c>
      <c r="M1626" s="15">
        <v>563.25</v>
      </c>
    </row>
    <row r="1627" spans="1:13" x14ac:dyDescent="0.2">
      <c r="A1627" s="14" t="s">
        <v>13</v>
      </c>
      <c r="B1627" s="14" t="s">
        <v>23</v>
      </c>
      <c r="C1627" s="14" t="s">
        <v>30</v>
      </c>
      <c r="D1627" s="14" t="s">
        <v>85</v>
      </c>
      <c r="E1627" s="101">
        <v>3</v>
      </c>
      <c r="F1627" s="14">
        <v>2006</v>
      </c>
      <c r="G1627" s="15">
        <v>416.26210970137078</v>
      </c>
      <c r="H1627" s="15">
        <v>271</v>
      </c>
      <c r="I1627" s="15">
        <v>152</v>
      </c>
      <c r="J1627" s="15">
        <v>138</v>
      </c>
      <c r="K1627" s="15">
        <v>253</v>
      </c>
      <c r="L1627" s="15">
        <v>84.381</v>
      </c>
      <c r="M1627" s="15">
        <v>645.38099999999997</v>
      </c>
    </row>
    <row r="1628" spans="1:13" x14ac:dyDescent="0.2">
      <c r="A1628" s="14" t="s">
        <v>13</v>
      </c>
      <c r="B1628" s="14" t="s">
        <v>22</v>
      </c>
      <c r="C1628" s="14" t="s">
        <v>31</v>
      </c>
      <c r="D1628" s="14" t="s">
        <v>87</v>
      </c>
      <c r="E1628" s="101">
        <v>2</v>
      </c>
      <c r="F1628" s="14">
        <v>2017</v>
      </c>
      <c r="G1628" s="15">
        <v>427.53853862465246</v>
      </c>
      <c r="H1628" s="15">
        <v>560</v>
      </c>
      <c r="I1628" s="15">
        <v>94</v>
      </c>
      <c r="J1628" s="15">
        <v>66</v>
      </c>
      <c r="K1628" s="15">
        <v>31</v>
      </c>
      <c r="L1628" s="15">
        <v>10.23</v>
      </c>
      <c r="M1628" s="15">
        <v>730.23</v>
      </c>
    </row>
    <row r="1629" spans="1:13" x14ac:dyDescent="0.2">
      <c r="A1629" s="14" t="s">
        <v>13</v>
      </c>
      <c r="B1629" s="14" t="s">
        <v>22</v>
      </c>
      <c r="C1629" s="14" t="s">
        <v>28</v>
      </c>
      <c r="D1629" s="14" t="s">
        <v>80</v>
      </c>
      <c r="E1629" s="101">
        <v>3</v>
      </c>
      <c r="F1629" s="14">
        <v>2008</v>
      </c>
      <c r="G1629" s="15">
        <v>436.47566105833545</v>
      </c>
      <c r="H1629" s="15">
        <v>0</v>
      </c>
      <c r="I1629" s="15">
        <v>19</v>
      </c>
      <c r="J1629" s="15">
        <v>6</v>
      </c>
      <c r="K1629" s="15">
        <v>14</v>
      </c>
      <c r="L1629" s="15">
        <v>4.62</v>
      </c>
      <c r="M1629" s="15">
        <v>29.62</v>
      </c>
    </row>
    <row r="1630" spans="1:13" x14ac:dyDescent="0.2">
      <c r="A1630" s="14" t="s">
        <v>15</v>
      </c>
      <c r="B1630" s="14" t="s">
        <v>26</v>
      </c>
      <c r="C1630" s="14" t="s">
        <v>30</v>
      </c>
      <c r="D1630" s="14" t="s">
        <v>85</v>
      </c>
      <c r="E1630" s="101">
        <v>3</v>
      </c>
      <c r="F1630" s="14">
        <v>2008</v>
      </c>
      <c r="G1630" s="15">
        <v>426.88335458961211</v>
      </c>
      <c r="H1630" s="15">
        <v>346</v>
      </c>
      <c r="I1630" s="15">
        <v>0</v>
      </c>
      <c r="J1630" s="15">
        <v>626</v>
      </c>
      <c r="K1630" s="15">
        <v>0</v>
      </c>
      <c r="L1630" s="15">
        <v>0</v>
      </c>
      <c r="M1630" s="15">
        <v>972</v>
      </c>
    </row>
    <row r="1631" spans="1:13" x14ac:dyDescent="0.2">
      <c r="A1631" s="14" t="s">
        <v>15</v>
      </c>
      <c r="B1631" s="14" t="s">
        <v>26</v>
      </c>
      <c r="C1631" s="14" t="s">
        <v>79</v>
      </c>
      <c r="D1631" s="14" t="s">
        <v>104</v>
      </c>
      <c r="E1631" s="101">
        <v>3</v>
      </c>
      <c r="F1631" s="14">
        <v>1997</v>
      </c>
      <c r="G1631" s="15">
        <v>391.7762311630031</v>
      </c>
      <c r="H1631" s="15">
        <v>570</v>
      </c>
      <c r="I1631" s="15">
        <v>265</v>
      </c>
      <c r="J1631" s="15">
        <v>4</v>
      </c>
      <c r="K1631" s="15">
        <v>0</v>
      </c>
      <c r="L1631" s="15">
        <v>0</v>
      </c>
      <c r="M1631" s="15">
        <v>839</v>
      </c>
    </row>
    <row r="1632" spans="1:13" x14ac:dyDescent="0.2">
      <c r="A1632" s="14" t="s">
        <v>13</v>
      </c>
      <c r="B1632" s="14" t="s">
        <v>22</v>
      </c>
      <c r="C1632" s="14" t="s">
        <v>29</v>
      </c>
      <c r="D1632" s="14" t="s">
        <v>84</v>
      </c>
      <c r="E1632" s="101">
        <v>1</v>
      </c>
      <c r="F1632" s="14">
        <v>2020</v>
      </c>
      <c r="G1632" s="15">
        <v>715.75293440793507</v>
      </c>
      <c r="H1632" s="15">
        <v>228</v>
      </c>
      <c r="I1632" s="15">
        <v>0</v>
      </c>
      <c r="J1632" s="15">
        <v>0</v>
      </c>
      <c r="K1632" s="15">
        <v>0</v>
      </c>
      <c r="L1632" s="15">
        <v>0</v>
      </c>
      <c r="M1632" s="15">
        <v>228</v>
      </c>
    </row>
    <row r="1633" spans="1:13" x14ac:dyDescent="0.2">
      <c r="A1633" s="14" t="s">
        <v>13</v>
      </c>
      <c r="B1633" s="14" t="s">
        <v>22</v>
      </c>
      <c r="C1633" s="14" t="s">
        <v>30</v>
      </c>
      <c r="D1633" s="14" t="s">
        <v>85</v>
      </c>
      <c r="E1633" s="101">
        <v>3</v>
      </c>
      <c r="F1633" s="14">
        <v>2012</v>
      </c>
      <c r="G1633" s="15">
        <v>608.91393932430663</v>
      </c>
      <c r="H1633" s="15">
        <v>0</v>
      </c>
      <c r="I1633" s="15">
        <v>552</v>
      </c>
      <c r="J1633" s="15">
        <v>0</v>
      </c>
      <c r="K1633" s="15">
        <v>0</v>
      </c>
      <c r="L1633" s="15">
        <v>0</v>
      </c>
      <c r="M1633" s="15">
        <v>552</v>
      </c>
    </row>
    <row r="1634" spans="1:13" x14ac:dyDescent="0.2">
      <c r="A1634" s="14" t="s">
        <v>11</v>
      </c>
      <c r="B1634" s="14" t="s">
        <v>16</v>
      </c>
      <c r="C1634" s="14" t="s">
        <v>79</v>
      </c>
      <c r="D1634" s="14" t="s">
        <v>104</v>
      </c>
      <c r="E1634" s="101">
        <v>3</v>
      </c>
      <c r="F1634" s="14">
        <v>2005</v>
      </c>
      <c r="G1634" s="15">
        <v>341.58743014234329</v>
      </c>
      <c r="H1634" s="15">
        <v>0</v>
      </c>
      <c r="I1634" s="15">
        <v>734</v>
      </c>
      <c r="J1634" s="15">
        <v>8</v>
      </c>
      <c r="K1634" s="15">
        <v>0</v>
      </c>
      <c r="L1634" s="15">
        <v>0</v>
      </c>
      <c r="M1634" s="15">
        <v>742</v>
      </c>
    </row>
    <row r="1635" spans="1:13" x14ac:dyDescent="0.2">
      <c r="A1635" s="14" t="s">
        <v>11</v>
      </c>
      <c r="B1635" s="14" t="s">
        <v>17</v>
      </c>
      <c r="C1635" s="14" t="s">
        <v>28</v>
      </c>
      <c r="D1635" s="14" t="s">
        <v>81</v>
      </c>
      <c r="E1635" s="101">
        <v>3</v>
      </c>
      <c r="F1635" s="14">
        <v>2011</v>
      </c>
      <c r="G1635" s="15">
        <v>725.80565653316569</v>
      </c>
      <c r="H1635" s="15">
        <v>198</v>
      </c>
      <c r="I1635" s="15">
        <v>76</v>
      </c>
      <c r="J1635" s="15">
        <v>142</v>
      </c>
      <c r="K1635" s="15">
        <v>0</v>
      </c>
      <c r="L1635" s="15">
        <v>0</v>
      </c>
      <c r="M1635" s="15">
        <v>416</v>
      </c>
    </row>
    <row r="1636" spans="1:13" x14ac:dyDescent="0.2">
      <c r="A1636" s="14" t="s">
        <v>13</v>
      </c>
      <c r="B1636" s="14" t="s">
        <v>22</v>
      </c>
      <c r="C1636" s="14" t="s">
        <v>79</v>
      </c>
      <c r="D1636" s="14" t="s">
        <v>104</v>
      </c>
      <c r="E1636" s="101">
        <v>3</v>
      </c>
      <c r="F1636" s="14">
        <v>2008</v>
      </c>
      <c r="G1636" s="15">
        <v>317.12020566076404</v>
      </c>
      <c r="H1636" s="15">
        <v>816</v>
      </c>
      <c r="I1636" s="15">
        <v>0</v>
      </c>
      <c r="J1636" s="15">
        <v>0</v>
      </c>
      <c r="K1636" s="15">
        <v>1422</v>
      </c>
      <c r="L1636" s="15">
        <v>469.26000000000005</v>
      </c>
      <c r="M1636" s="15">
        <v>1285.26</v>
      </c>
    </row>
    <row r="1637" spans="1:13" x14ac:dyDescent="0.2">
      <c r="A1637" s="14" t="s">
        <v>11</v>
      </c>
      <c r="B1637" s="14" t="s">
        <v>17</v>
      </c>
      <c r="C1637" s="14" t="s">
        <v>30</v>
      </c>
      <c r="D1637" s="14" t="s">
        <v>85</v>
      </c>
      <c r="E1637" s="101">
        <v>2</v>
      </c>
      <c r="F1637" s="14">
        <v>2018</v>
      </c>
      <c r="G1637" s="15">
        <v>345.6025983416913</v>
      </c>
      <c r="H1637" s="15">
        <v>75</v>
      </c>
      <c r="I1637" s="15">
        <v>10</v>
      </c>
      <c r="J1637" s="15">
        <v>160</v>
      </c>
      <c r="K1637" s="15">
        <v>101</v>
      </c>
      <c r="L1637" s="15">
        <v>33.33</v>
      </c>
      <c r="M1637" s="15">
        <v>278.33</v>
      </c>
    </row>
    <row r="1638" spans="1:13" x14ac:dyDescent="0.2">
      <c r="A1638" s="14" t="s">
        <v>12</v>
      </c>
      <c r="B1638" s="14" t="s">
        <v>19</v>
      </c>
      <c r="C1638" s="14" t="s">
        <v>30</v>
      </c>
      <c r="D1638" s="14" t="s">
        <v>85</v>
      </c>
      <c r="E1638" s="101">
        <v>3</v>
      </c>
      <c r="F1638" s="14">
        <v>2013</v>
      </c>
      <c r="G1638" s="15">
        <v>452.97402495794694</v>
      </c>
      <c r="H1638" s="15">
        <v>34</v>
      </c>
      <c r="I1638" s="15">
        <v>0</v>
      </c>
      <c r="J1638" s="15">
        <v>3</v>
      </c>
      <c r="K1638" s="15">
        <v>0</v>
      </c>
      <c r="L1638" s="15">
        <v>0</v>
      </c>
      <c r="M1638" s="15">
        <v>37</v>
      </c>
    </row>
    <row r="1639" spans="1:13" x14ac:dyDescent="0.2">
      <c r="A1639" s="14" t="s">
        <v>11</v>
      </c>
      <c r="B1639" s="14" t="s">
        <v>17</v>
      </c>
      <c r="C1639" s="14" t="s">
        <v>79</v>
      </c>
      <c r="D1639" s="14" t="s">
        <v>104</v>
      </c>
      <c r="E1639" s="101">
        <v>3</v>
      </c>
      <c r="F1639" s="14">
        <v>2004</v>
      </c>
      <c r="G1639" s="15">
        <v>369.64598275764871</v>
      </c>
      <c r="H1639" s="15">
        <v>102</v>
      </c>
      <c r="I1639" s="15">
        <v>0</v>
      </c>
      <c r="J1639" s="15">
        <v>0</v>
      </c>
      <c r="K1639" s="15">
        <v>0</v>
      </c>
      <c r="L1639" s="15">
        <v>0</v>
      </c>
      <c r="M1639" s="15">
        <v>102</v>
      </c>
    </row>
    <row r="1640" spans="1:13" x14ac:dyDescent="0.2">
      <c r="A1640" s="14" t="s">
        <v>15</v>
      </c>
      <c r="B1640" s="14" t="s">
        <v>27</v>
      </c>
      <c r="C1640" s="14" t="s">
        <v>79</v>
      </c>
      <c r="D1640" s="14" t="s">
        <v>104</v>
      </c>
      <c r="E1640" s="101">
        <v>3</v>
      </c>
      <c r="F1640" s="14">
        <v>2007</v>
      </c>
      <c r="G1640" s="15">
        <v>507.86915855883507</v>
      </c>
      <c r="H1640" s="15">
        <v>586</v>
      </c>
      <c r="I1640" s="15">
        <v>172</v>
      </c>
      <c r="J1640" s="15">
        <v>0</v>
      </c>
      <c r="K1640" s="15">
        <v>780</v>
      </c>
      <c r="L1640" s="15">
        <v>257.40000000000003</v>
      </c>
      <c r="M1640" s="15">
        <v>1015.4000000000001</v>
      </c>
    </row>
    <row r="1641" spans="1:13" x14ac:dyDescent="0.2">
      <c r="A1641" s="14" t="s">
        <v>13</v>
      </c>
      <c r="B1641" s="14" t="s">
        <v>22</v>
      </c>
      <c r="C1641" s="14" t="s">
        <v>30</v>
      </c>
      <c r="D1641" s="14" t="s">
        <v>85</v>
      </c>
      <c r="E1641" s="101">
        <v>3</v>
      </c>
      <c r="F1641" s="14">
        <v>2011</v>
      </c>
      <c r="G1641" s="15">
        <v>682.92822719057415</v>
      </c>
      <c r="H1641" s="15">
        <v>246</v>
      </c>
      <c r="I1641" s="15">
        <v>0</v>
      </c>
      <c r="J1641" s="15">
        <v>154</v>
      </c>
      <c r="K1641" s="15">
        <v>0</v>
      </c>
      <c r="L1641" s="15">
        <v>0</v>
      </c>
      <c r="M1641" s="15">
        <v>400</v>
      </c>
    </row>
    <row r="1642" spans="1:13" x14ac:dyDescent="0.2">
      <c r="A1642" s="14" t="s">
        <v>11</v>
      </c>
      <c r="B1642" s="14" t="s">
        <v>17</v>
      </c>
      <c r="C1642" s="14" t="s">
        <v>79</v>
      </c>
      <c r="D1642" s="14" t="s">
        <v>104</v>
      </c>
      <c r="E1642" s="101">
        <v>1</v>
      </c>
      <c r="F1642" s="14">
        <v>2019</v>
      </c>
      <c r="G1642" s="15">
        <v>646.73580995305463</v>
      </c>
      <c r="H1642" s="15">
        <v>78</v>
      </c>
      <c r="I1642" s="15">
        <v>106</v>
      </c>
      <c r="J1642" s="15">
        <v>0</v>
      </c>
      <c r="K1642" s="15">
        <v>210</v>
      </c>
      <c r="L1642" s="15">
        <v>69.3</v>
      </c>
      <c r="M1642" s="15">
        <v>253.3</v>
      </c>
    </row>
    <row r="1643" spans="1:13" x14ac:dyDescent="0.2">
      <c r="A1643" s="14" t="s">
        <v>13</v>
      </c>
      <c r="B1643" s="14" t="s">
        <v>21</v>
      </c>
      <c r="C1643" s="14" t="s">
        <v>79</v>
      </c>
      <c r="D1643" s="14" t="s">
        <v>104</v>
      </c>
      <c r="E1643" s="101">
        <v>2</v>
      </c>
      <c r="F1643" s="14">
        <v>2018</v>
      </c>
      <c r="G1643" s="15">
        <v>564.74142015684617</v>
      </c>
      <c r="H1643" s="15">
        <v>182</v>
      </c>
      <c r="I1643" s="15">
        <v>0</v>
      </c>
      <c r="J1643" s="15">
        <v>0</v>
      </c>
      <c r="K1643" s="15">
        <v>260</v>
      </c>
      <c r="L1643" s="15">
        <v>85.8</v>
      </c>
      <c r="M1643" s="15">
        <v>267.8</v>
      </c>
    </row>
    <row r="1644" spans="1:13" x14ac:dyDescent="0.2">
      <c r="A1644" s="14" t="s">
        <v>12</v>
      </c>
      <c r="B1644" s="14" t="s">
        <v>19</v>
      </c>
      <c r="C1644" s="14" t="s">
        <v>30</v>
      </c>
      <c r="D1644" s="14" t="s">
        <v>85</v>
      </c>
      <c r="E1644" s="101">
        <v>1</v>
      </c>
      <c r="F1644" s="14">
        <v>2020</v>
      </c>
      <c r="G1644" s="15">
        <v>403.38170728437098</v>
      </c>
      <c r="H1644" s="15">
        <v>344</v>
      </c>
      <c r="I1644" s="15">
        <v>0</v>
      </c>
      <c r="J1644" s="15">
        <v>9</v>
      </c>
      <c r="K1644" s="15">
        <v>0</v>
      </c>
      <c r="L1644" s="15">
        <v>0</v>
      </c>
      <c r="M1644" s="15">
        <v>353</v>
      </c>
    </row>
    <row r="1645" spans="1:13" x14ac:dyDescent="0.2">
      <c r="A1645" s="14" t="s">
        <v>14</v>
      </c>
      <c r="B1645" s="14" t="s">
        <v>24</v>
      </c>
      <c r="C1645" s="14" t="s">
        <v>79</v>
      </c>
      <c r="D1645" s="14" t="s">
        <v>104</v>
      </c>
      <c r="E1645" s="101">
        <v>3</v>
      </c>
      <c r="F1645" s="14">
        <v>2010</v>
      </c>
      <c r="G1645" s="15">
        <v>279.93011557196979</v>
      </c>
      <c r="H1645" s="15">
        <v>443</v>
      </c>
      <c r="I1645" s="15">
        <v>0</v>
      </c>
      <c r="J1645" s="15">
        <v>68</v>
      </c>
      <c r="K1645" s="15">
        <v>23</v>
      </c>
      <c r="L1645" s="15">
        <v>7.5900000000000007</v>
      </c>
      <c r="M1645" s="15">
        <v>518.59</v>
      </c>
    </row>
    <row r="1646" spans="1:13" x14ac:dyDescent="0.2">
      <c r="A1646" s="14" t="s">
        <v>14</v>
      </c>
      <c r="B1646" s="14" t="s">
        <v>24</v>
      </c>
      <c r="C1646" s="14" t="s">
        <v>79</v>
      </c>
      <c r="D1646" s="14" t="s">
        <v>104</v>
      </c>
      <c r="E1646" s="101">
        <v>3</v>
      </c>
      <c r="F1646" s="14">
        <v>2003</v>
      </c>
      <c r="G1646" s="15">
        <v>623.14877901238503</v>
      </c>
      <c r="H1646" s="15">
        <v>753</v>
      </c>
      <c r="I1646" s="15">
        <v>240</v>
      </c>
      <c r="J1646" s="15">
        <v>87</v>
      </c>
      <c r="K1646" s="15">
        <v>110</v>
      </c>
      <c r="L1646" s="15">
        <v>36.300000000000004</v>
      </c>
      <c r="M1646" s="15">
        <v>1116.3</v>
      </c>
    </row>
    <row r="1647" spans="1:13" x14ac:dyDescent="0.2">
      <c r="A1647" s="14" t="s">
        <v>13</v>
      </c>
      <c r="B1647" s="14" t="s">
        <v>23</v>
      </c>
      <c r="C1647" s="14" t="s">
        <v>79</v>
      </c>
      <c r="D1647" s="14" t="s">
        <v>104</v>
      </c>
      <c r="E1647" s="101">
        <v>1</v>
      </c>
      <c r="F1647" s="14">
        <v>2021</v>
      </c>
      <c r="G1647" s="15">
        <v>703.30774211325968</v>
      </c>
      <c r="H1647" s="15">
        <v>29</v>
      </c>
      <c r="I1647" s="15">
        <v>55</v>
      </c>
      <c r="J1647" s="15">
        <v>61</v>
      </c>
      <c r="K1647" s="15">
        <v>134</v>
      </c>
      <c r="L1647" s="15">
        <v>44.22</v>
      </c>
      <c r="M1647" s="15">
        <v>189.22</v>
      </c>
    </row>
    <row r="1648" spans="1:13" x14ac:dyDescent="0.2">
      <c r="A1648" s="14" t="s">
        <v>15</v>
      </c>
      <c r="B1648" s="14" t="s">
        <v>26</v>
      </c>
      <c r="C1648" s="14" t="s">
        <v>79</v>
      </c>
      <c r="D1648" s="14" t="s">
        <v>104</v>
      </c>
      <c r="E1648" s="101">
        <v>2</v>
      </c>
      <c r="F1648" s="14">
        <v>2015</v>
      </c>
      <c r="G1648" s="15">
        <v>709.85396111253192</v>
      </c>
      <c r="H1648" s="15">
        <v>104</v>
      </c>
      <c r="I1648" s="15">
        <v>4</v>
      </c>
      <c r="J1648" s="15">
        <v>151</v>
      </c>
      <c r="K1648" s="15">
        <v>258</v>
      </c>
      <c r="L1648" s="15">
        <v>85.14</v>
      </c>
      <c r="M1648" s="15">
        <v>344.14</v>
      </c>
    </row>
    <row r="1649" spans="1:13" x14ac:dyDescent="0.2">
      <c r="A1649" s="14" t="s">
        <v>13</v>
      </c>
      <c r="B1649" s="14" t="s">
        <v>23</v>
      </c>
      <c r="C1649" s="14" t="s">
        <v>28</v>
      </c>
      <c r="D1649" s="14" t="s">
        <v>80</v>
      </c>
      <c r="E1649" s="101">
        <v>3</v>
      </c>
      <c r="F1649" s="14">
        <v>2012</v>
      </c>
      <c r="G1649" s="15">
        <v>573.76835282809259</v>
      </c>
      <c r="H1649" s="15">
        <v>385</v>
      </c>
      <c r="I1649" s="15">
        <v>0</v>
      </c>
      <c r="J1649" s="15">
        <v>0</v>
      </c>
      <c r="K1649" s="15">
        <v>0</v>
      </c>
      <c r="L1649" s="15">
        <v>0</v>
      </c>
      <c r="M1649" s="15">
        <v>385</v>
      </c>
    </row>
    <row r="1650" spans="1:13" x14ac:dyDescent="0.2">
      <c r="A1650" s="14" t="s">
        <v>15</v>
      </c>
      <c r="B1650" s="14" t="s">
        <v>26</v>
      </c>
      <c r="C1650" s="14" t="s">
        <v>28</v>
      </c>
      <c r="D1650" s="14" t="s">
        <v>80</v>
      </c>
      <c r="E1650" s="101">
        <v>3</v>
      </c>
      <c r="F1650" s="14">
        <v>2007</v>
      </c>
      <c r="G1650" s="15">
        <v>526.20213995234667</v>
      </c>
      <c r="H1650" s="15">
        <v>224</v>
      </c>
      <c r="I1650" s="15">
        <v>0</v>
      </c>
      <c r="J1650" s="15">
        <v>282</v>
      </c>
      <c r="K1650" s="15">
        <v>0</v>
      </c>
      <c r="L1650" s="15">
        <v>0</v>
      </c>
      <c r="M1650" s="15">
        <v>506</v>
      </c>
    </row>
    <row r="1651" spans="1:13" x14ac:dyDescent="0.2">
      <c r="A1651" s="14" t="s">
        <v>11</v>
      </c>
      <c r="B1651" s="14" t="s">
        <v>18</v>
      </c>
      <c r="C1651" s="14" t="s">
        <v>79</v>
      </c>
      <c r="D1651" s="14" t="s">
        <v>86</v>
      </c>
      <c r="E1651" s="101">
        <v>2</v>
      </c>
      <c r="F1651" s="14">
        <v>2017</v>
      </c>
      <c r="G1651" s="15">
        <v>463.25837037720879</v>
      </c>
      <c r="H1651" s="15">
        <v>144</v>
      </c>
      <c r="I1651" s="15">
        <v>33</v>
      </c>
      <c r="J1651" s="15">
        <v>44</v>
      </c>
      <c r="K1651" s="15">
        <v>0</v>
      </c>
      <c r="L1651" s="15">
        <v>0</v>
      </c>
      <c r="M1651" s="15">
        <v>221</v>
      </c>
    </row>
    <row r="1652" spans="1:13" x14ac:dyDescent="0.2">
      <c r="A1652" s="14" t="s">
        <v>15</v>
      </c>
      <c r="B1652" s="14" t="s">
        <v>26</v>
      </c>
      <c r="C1652" s="14" t="s">
        <v>31</v>
      </c>
      <c r="D1652" s="14" t="s">
        <v>87</v>
      </c>
      <c r="E1652" s="101">
        <v>3</v>
      </c>
      <c r="F1652" s="14">
        <v>2005</v>
      </c>
      <c r="G1652" s="15">
        <v>375.44274378233393</v>
      </c>
      <c r="H1652" s="15">
        <v>835</v>
      </c>
      <c r="I1652" s="15">
        <v>203</v>
      </c>
      <c r="J1652" s="15">
        <v>27</v>
      </c>
      <c r="K1652" s="15">
        <v>253</v>
      </c>
      <c r="L1652" s="15">
        <v>87.581999999999994</v>
      </c>
      <c r="M1652" s="15">
        <v>1152.5819999999999</v>
      </c>
    </row>
    <row r="1653" spans="1:13" x14ac:dyDescent="0.2">
      <c r="A1653" s="14" t="s">
        <v>15</v>
      </c>
      <c r="B1653" s="14" t="s">
        <v>26</v>
      </c>
      <c r="C1653" s="14" t="s">
        <v>30</v>
      </c>
      <c r="D1653" s="14" t="s">
        <v>85</v>
      </c>
      <c r="E1653" s="101">
        <v>1</v>
      </c>
      <c r="F1653" s="14">
        <v>2021</v>
      </c>
      <c r="G1653" s="15">
        <v>486.27580329401133</v>
      </c>
      <c r="H1653" s="15">
        <v>169</v>
      </c>
      <c r="I1653" s="15">
        <v>0</v>
      </c>
      <c r="J1653" s="15">
        <v>16</v>
      </c>
      <c r="K1653" s="15">
        <v>0</v>
      </c>
      <c r="L1653" s="15">
        <v>0</v>
      </c>
      <c r="M1653" s="15">
        <v>185</v>
      </c>
    </row>
    <row r="1654" spans="1:13" x14ac:dyDescent="0.2">
      <c r="A1654" s="14" t="s">
        <v>13</v>
      </c>
      <c r="B1654" s="14" t="s">
        <v>21</v>
      </c>
      <c r="C1654" s="14" t="s">
        <v>28</v>
      </c>
      <c r="D1654" s="14" t="s">
        <v>80</v>
      </c>
      <c r="E1654" s="101">
        <v>3</v>
      </c>
      <c r="F1654" s="14">
        <v>2008</v>
      </c>
      <c r="G1654" s="15">
        <v>429.97697408899853</v>
      </c>
      <c r="H1654" s="15">
        <v>7</v>
      </c>
      <c r="I1654" s="15">
        <v>17</v>
      </c>
      <c r="J1654" s="15">
        <v>8</v>
      </c>
      <c r="K1654" s="15">
        <v>0</v>
      </c>
      <c r="L1654" s="15">
        <v>0</v>
      </c>
      <c r="M1654" s="15">
        <v>32</v>
      </c>
    </row>
    <row r="1655" spans="1:13" x14ac:dyDescent="0.2">
      <c r="A1655" s="14" t="s">
        <v>11</v>
      </c>
      <c r="B1655" s="14" t="s">
        <v>17</v>
      </c>
      <c r="C1655" s="14" t="s">
        <v>79</v>
      </c>
      <c r="D1655" s="14" t="s">
        <v>104</v>
      </c>
      <c r="E1655" s="101">
        <v>3</v>
      </c>
      <c r="F1655" s="14">
        <v>2009</v>
      </c>
      <c r="G1655" s="15">
        <v>406.51746865166848</v>
      </c>
      <c r="H1655" s="15">
        <v>762</v>
      </c>
      <c r="I1655" s="15">
        <v>0</v>
      </c>
      <c r="J1655" s="15">
        <v>0</v>
      </c>
      <c r="K1655" s="15">
        <v>0</v>
      </c>
      <c r="L1655" s="15">
        <v>0</v>
      </c>
      <c r="M1655" s="15">
        <v>762</v>
      </c>
    </row>
    <row r="1656" spans="1:13" x14ac:dyDescent="0.2">
      <c r="A1656" s="14" t="s">
        <v>14</v>
      </c>
      <c r="B1656" s="14" t="s">
        <v>25</v>
      </c>
      <c r="C1656" s="14" t="s">
        <v>79</v>
      </c>
      <c r="D1656" s="14" t="s">
        <v>104</v>
      </c>
      <c r="E1656" s="101">
        <v>3</v>
      </c>
      <c r="F1656" s="14">
        <v>2007</v>
      </c>
      <c r="G1656" s="15">
        <v>400.3274393674327</v>
      </c>
      <c r="H1656" s="15">
        <v>685</v>
      </c>
      <c r="I1656" s="15">
        <v>0</v>
      </c>
      <c r="J1656" s="15">
        <v>0</v>
      </c>
      <c r="K1656" s="15">
        <v>0</v>
      </c>
      <c r="L1656" s="15">
        <v>0</v>
      </c>
      <c r="M1656" s="15">
        <v>685</v>
      </c>
    </row>
    <row r="1657" spans="1:13" x14ac:dyDescent="0.2">
      <c r="A1657" s="14" t="s">
        <v>14</v>
      </c>
      <c r="B1657" s="14" t="s">
        <v>25</v>
      </c>
      <c r="C1657" s="14" t="s">
        <v>28</v>
      </c>
      <c r="D1657" s="14" t="s">
        <v>82</v>
      </c>
      <c r="E1657" s="101">
        <v>3</v>
      </c>
      <c r="F1657" s="14">
        <v>2006</v>
      </c>
      <c r="G1657" s="15">
        <v>353.91337830777024</v>
      </c>
      <c r="H1657" s="15">
        <v>75</v>
      </c>
      <c r="I1657" s="15">
        <v>59</v>
      </c>
      <c r="J1657" s="15">
        <v>10</v>
      </c>
      <c r="K1657" s="15">
        <v>0</v>
      </c>
      <c r="L1657" s="15">
        <v>0</v>
      </c>
      <c r="M1657" s="15">
        <v>144</v>
      </c>
    </row>
    <row r="1658" spans="1:13" x14ac:dyDescent="0.2">
      <c r="A1658" s="14" t="s">
        <v>11</v>
      </c>
      <c r="B1658" s="14" t="s">
        <v>17</v>
      </c>
      <c r="C1658" s="14" t="s">
        <v>30</v>
      </c>
      <c r="D1658" s="14" t="s">
        <v>85</v>
      </c>
      <c r="E1658" s="101">
        <v>3</v>
      </c>
      <c r="F1658" s="14">
        <v>2013</v>
      </c>
      <c r="G1658" s="15">
        <v>889.90688085172371</v>
      </c>
      <c r="H1658" s="15">
        <v>188</v>
      </c>
      <c r="I1658" s="15">
        <v>0</v>
      </c>
      <c r="J1658" s="15">
        <v>0</v>
      </c>
      <c r="K1658" s="15">
        <v>27</v>
      </c>
      <c r="L1658" s="15">
        <v>8.91</v>
      </c>
      <c r="M1658" s="15">
        <v>196.91</v>
      </c>
    </row>
    <row r="1659" spans="1:13" x14ac:dyDescent="0.2">
      <c r="A1659" s="14" t="s">
        <v>11</v>
      </c>
      <c r="B1659" s="14" t="s">
        <v>16</v>
      </c>
      <c r="C1659" s="14" t="s">
        <v>79</v>
      </c>
      <c r="D1659" s="14" t="s">
        <v>104</v>
      </c>
      <c r="E1659" s="101">
        <v>3</v>
      </c>
      <c r="F1659" s="14">
        <v>2007</v>
      </c>
      <c r="G1659" s="15">
        <v>555.99080028768094</v>
      </c>
      <c r="H1659" s="15">
        <v>350</v>
      </c>
      <c r="I1659" s="15">
        <v>126</v>
      </c>
      <c r="J1659" s="15">
        <v>1</v>
      </c>
      <c r="K1659" s="15">
        <v>0</v>
      </c>
      <c r="L1659" s="15">
        <v>0</v>
      </c>
      <c r="M1659" s="15">
        <v>477</v>
      </c>
    </row>
    <row r="1660" spans="1:13" x14ac:dyDescent="0.2">
      <c r="A1660" s="14" t="s">
        <v>15</v>
      </c>
      <c r="B1660" s="14" t="s">
        <v>26</v>
      </c>
      <c r="C1660" s="14" t="s">
        <v>79</v>
      </c>
      <c r="D1660" s="14" t="s">
        <v>104</v>
      </c>
      <c r="E1660" s="101">
        <v>1</v>
      </c>
      <c r="F1660" s="14">
        <v>2019</v>
      </c>
      <c r="G1660" s="15">
        <v>499.40698969215646</v>
      </c>
      <c r="H1660" s="15">
        <v>327</v>
      </c>
      <c r="I1660" s="15">
        <v>12</v>
      </c>
      <c r="J1660" s="15">
        <v>20</v>
      </c>
      <c r="K1660" s="15">
        <v>0</v>
      </c>
      <c r="L1660" s="15">
        <v>3.3000000000000002E-2</v>
      </c>
      <c r="M1660" s="15">
        <v>359.03300000000002</v>
      </c>
    </row>
    <row r="1661" spans="1:13" x14ac:dyDescent="0.2">
      <c r="A1661" s="14" t="s">
        <v>15</v>
      </c>
      <c r="B1661" s="14" t="s">
        <v>26</v>
      </c>
      <c r="C1661" s="14" t="s">
        <v>30</v>
      </c>
      <c r="D1661" s="14" t="s">
        <v>85</v>
      </c>
      <c r="E1661" s="101">
        <v>3</v>
      </c>
      <c r="F1661" s="14">
        <v>2010</v>
      </c>
      <c r="G1661" s="15">
        <v>598.7279984939629</v>
      </c>
      <c r="H1661" s="15">
        <v>552</v>
      </c>
      <c r="I1661" s="15">
        <v>84</v>
      </c>
      <c r="J1661" s="15">
        <v>92</v>
      </c>
      <c r="K1661" s="15">
        <v>388</v>
      </c>
      <c r="L1661" s="15">
        <v>128.04</v>
      </c>
      <c r="M1661" s="15">
        <v>856.04</v>
      </c>
    </row>
    <row r="1662" spans="1:13" x14ac:dyDescent="0.2">
      <c r="A1662" s="14" t="s">
        <v>15</v>
      </c>
      <c r="B1662" s="14" t="s">
        <v>26</v>
      </c>
      <c r="C1662" s="14" t="s">
        <v>30</v>
      </c>
      <c r="D1662" s="14" t="s">
        <v>85</v>
      </c>
      <c r="E1662" s="101">
        <v>1</v>
      </c>
      <c r="F1662" s="14">
        <v>2020</v>
      </c>
      <c r="G1662" s="15">
        <v>705.24480509220905</v>
      </c>
      <c r="H1662" s="15">
        <v>160</v>
      </c>
      <c r="I1662" s="15">
        <v>21</v>
      </c>
      <c r="J1662" s="15">
        <v>400</v>
      </c>
      <c r="K1662" s="15">
        <v>159</v>
      </c>
      <c r="L1662" s="15">
        <v>52.470000000000006</v>
      </c>
      <c r="M1662" s="15">
        <v>633.47</v>
      </c>
    </row>
    <row r="1663" spans="1:13" x14ac:dyDescent="0.2">
      <c r="A1663" s="14" t="s">
        <v>15</v>
      </c>
      <c r="B1663" s="14" t="s">
        <v>27</v>
      </c>
      <c r="C1663" s="14" t="s">
        <v>30</v>
      </c>
      <c r="D1663" s="14" t="s">
        <v>85</v>
      </c>
      <c r="E1663" s="101">
        <v>2</v>
      </c>
      <c r="F1663" s="14">
        <v>2015</v>
      </c>
      <c r="G1663" s="15">
        <v>805.31357876062054</v>
      </c>
      <c r="H1663" s="15">
        <v>223</v>
      </c>
      <c r="I1663" s="15">
        <v>14</v>
      </c>
      <c r="J1663" s="15">
        <v>0</v>
      </c>
      <c r="K1663" s="15">
        <v>258</v>
      </c>
      <c r="L1663" s="15">
        <v>85.14</v>
      </c>
      <c r="M1663" s="15">
        <v>322.14</v>
      </c>
    </row>
    <row r="1664" spans="1:13" x14ac:dyDescent="0.2">
      <c r="A1664" s="14" t="s">
        <v>11</v>
      </c>
      <c r="B1664" s="14" t="s">
        <v>17</v>
      </c>
      <c r="C1664" s="14" t="s">
        <v>79</v>
      </c>
      <c r="D1664" s="14" t="s">
        <v>104</v>
      </c>
      <c r="E1664" s="101">
        <v>3</v>
      </c>
      <c r="F1664" s="14">
        <v>2010</v>
      </c>
      <c r="G1664" s="15">
        <v>519.64357377026693</v>
      </c>
      <c r="H1664" s="15">
        <v>300</v>
      </c>
      <c r="I1664" s="15">
        <v>56</v>
      </c>
      <c r="J1664" s="15">
        <v>0</v>
      </c>
      <c r="K1664" s="15">
        <v>0</v>
      </c>
      <c r="L1664" s="15">
        <v>0</v>
      </c>
      <c r="M1664" s="15">
        <v>356</v>
      </c>
    </row>
    <row r="1665" spans="1:13" x14ac:dyDescent="0.2">
      <c r="A1665" s="14" t="s">
        <v>12</v>
      </c>
      <c r="B1665" s="14" t="s">
        <v>20</v>
      </c>
      <c r="C1665" s="14" t="s">
        <v>30</v>
      </c>
      <c r="D1665" s="14" t="s">
        <v>85</v>
      </c>
      <c r="E1665" s="101">
        <v>1</v>
      </c>
      <c r="F1665" s="14">
        <v>2020</v>
      </c>
      <c r="G1665" s="15">
        <v>398.211624418773</v>
      </c>
      <c r="H1665" s="15">
        <v>0</v>
      </c>
      <c r="I1665" s="15">
        <v>0</v>
      </c>
      <c r="J1665" s="15">
        <v>0</v>
      </c>
      <c r="K1665" s="15">
        <v>0</v>
      </c>
      <c r="L1665" s="15">
        <v>0</v>
      </c>
      <c r="M1665" s="15">
        <v>0</v>
      </c>
    </row>
    <row r="1666" spans="1:13" x14ac:dyDescent="0.2">
      <c r="A1666" s="14" t="s">
        <v>15</v>
      </c>
      <c r="B1666" s="14" t="s">
        <v>26</v>
      </c>
      <c r="C1666" s="14" t="s">
        <v>30</v>
      </c>
      <c r="D1666" s="14" t="s">
        <v>85</v>
      </c>
      <c r="E1666" s="101">
        <v>3</v>
      </c>
      <c r="F1666" s="14">
        <v>2007</v>
      </c>
      <c r="G1666" s="15">
        <v>526.07555911537884</v>
      </c>
      <c r="H1666" s="15">
        <v>460</v>
      </c>
      <c r="I1666" s="15">
        <v>310</v>
      </c>
      <c r="J1666" s="15">
        <v>420</v>
      </c>
      <c r="K1666" s="15">
        <v>0</v>
      </c>
      <c r="L1666" s="15">
        <v>0</v>
      </c>
      <c r="M1666" s="15">
        <v>1190</v>
      </c>
    </row>
    <row r="1667" spans="1:13" x14ac:dyDescent="0.2">
      <c r="A1667" s="14" t="s">
        <v>12</v>
      </c>
      <c r="B1667" s="14" t="s">
        <v>19</v>
      </c>
      <c r="C1667" s="14" t="s">
        <v>29</v>
      </c>
      <c r="D1667" s="14" t="s">
        <v>84</v>
      </c>
      <c r="E1667" s="101">
        <v>3</v>
      </c>
      <c r="F1667" s="14">
        <v>2011</v>
      </c>
      <c r="G1667" s="15">
        <v>519.33994725467289</v>
      </c>
      <c r="H1667" s="15">
        <v>523</v>
      </c>
      <c r="I1667" s="15">
        <v>0</v>
      </c>
      <c r="J1667" s="15">
        <v>0</v>
      </c>
      <c r="K1667" s="15">
        <v>0</v>
      </c>
      <c r="L1667" s="15">
        <v>0</v>
      </c>
      <c r="M1667" s="15">
        <v>523</v>
      </c>
    </row>
    <row r="1668" spans="1:13" x14ac:dyDescent="0.2">
      <c r="A1668" s="14" t="s">
        <v>13</v>
      </c>
      <c r="B1668" s="14" t="s">
        <v>22</v>
      </c>
      <c r="C1668" s="14" t="s">
        <v>28</v>
      </c>
      <c r="D1668" s="14" t="s">
        <v>80</v>
      </c>
      <c r="E1668" s="101">
        <v>3</v>
      </c>
      <c r="F1668" s="14">
        <v>2008</v>
      </c>
      <c r="G1668" s="15">
        <v>315.43709787131007</v>
      </c>
      <c r="H1668" s="15">
        <v>1240</v>
      </c>
      <c r="I1668" s="15">
        <v>0</v>
      </c>
      <c r="J1668" s="15">
        <v>34</v>
      </c>
      <c r="K1668" s="15">
        <v>0</v>
      </c>
      <c r="L1668" s="15">
        <v>0</v>
      </c>
      <c r="M1668" s="15">
        <v>1274</v>
      </c>
    </row>
    <row r="1669" spans="1:13" x14ac:dyDescent="0.2">
      <c r="A1669" s="14" t="s">
        <v>14</v>
      </c>
      <c r="B1669" s="14" t="s">
        <v>24</v>
      </c>
      <c r="C1669" s="14" t="s">
        <v>30</v>
      </c>
      <c r="D1669" s="14" t="s">
        <v>85</v>
      </c>
      <c r="E1669" s="101">
        <v>1</v>
      </c>
      <c r="F1669" s="14">
        <v>2020</v>
      </c>
      <c r="G1669" s="15">
        <v>503.17024139124868</v>
      </c>
      <c r="H1669" s="15">
        <v>0</v>
      </c>
      <c r="I1669" s="15">
        <v>60</v>
      </c>
      <c r="J1669" s="15">
        <v>0</v>
      </c>
      <c r="K1669" s="15">
        <v>0</v>
      </c>
      <c r="L1669" s="15">
        <v>1.155</v>
      </c>
      <c r="M1669" s="15">
        <v>61.155000000000001</v>
      </c>
    </row>
    <row r="1670" spans="1:13" x14ac:dyDescent="0.2">
      <c r="A1670" s="14" t="s">
        <v>13</v>
      </c>
      <c r="B1670" s="14" t="s">
        <v>22</v>
      </c>
      <c r="C1670" s="14" t="s">
        <v>30</v>
      </c>
      <c r="D1670" s="14" t="s">
        <v>85</v>
      </c>
      <c r="E1670" s="101">
        <v>3</v>
      </c>
      <c r="F1670" s="14">
        <v>2008</v>
      </c>
      <c r="G1670" s="15">
        <v>565.3385407109173</v>
      </c>
      <c r="H1670" s="15">
        <v>342</v>
      </c>
      <c r="I1670" s="15">
        <v>212</v>
      </c>
      <c r="J1670" s="15">
        <v>270</v>
      </c>
      <c r="K1670" s="15">
        <v>0</v>
      </c>
      <c r="L1670" s="15">
        <v>0</v>
      </c>
      <c r="M1670" s="15">
        <v>824</v>
      </c>
    </row>
    <row r="1671" spans="1:13" x14ac:dyDescent="0.2">
      <c r="A1671" s="14" t="s">
        <v>11</v>
      </c>
      <c r="B1671" s="14" t="s">
        <v>17</v>
      </c>
      <c r="C1671" s="14" t="s">
        <v>79</v>
      </c>
      <c r="D1671" s="14" t="s">
        <v>104</v>
      </c>
      <c r="E1671" s="101">
        <v>3</v>
      </c>
      <c r="F1671" s="14">
        <v>2002</v>
      </c>
      <c r="G1671" s="15">
        <v>443.47360216545644</v>
      </c>
      <c r="H1671" s="15">
        <v>679</v>
      </c>
      <c r="I1671" s="15">
        <v>0</v>
      </c>
      <c r="J1671" s="15">
        <v>0</v>
      </c>
      <c r="K1671" s="15">
        <v>0</v>
      </c>
      <c r="L1671" s="15">
        <v>0</v>
      </c>
      <c r="M1671" s="15">
        <v>679</v>
      </c>
    </row>
    <row r="1672" spans="1:13" x14ac:dyDescent="0.2">
      <c r="A1672" s="14" t="s">
        <v>15</v>
      </c>
      <c r="B1672" s="14" t="s">
        <v>26</v>
      </c>
      <c r="C1672" s="14" t="s">
        <v>31</v>
      </c>
      <c r="D1672" s="14" t="s">
        <v>87</v>
      </c>
      <c r="E1672" s="101">
        <v>3</v>
      </c>
      <c r="F1672" s="14">
        <v>2007</v>
      </c>
      <c r="G1672" s="15">
        <v>826.09738917395134</v>
      </c>
      <c r="H1672" s="15">
        <v>171</v>
      </c>
      <c r="I1672" s="15">
        <v>0</v>
      </c>
      <c r="J1672" s="15">
        <v>107</v>
      </c>
      <c r="K1672" s="15">
        <v>170</v>
      </c>
      <c r="L1672" s="15">
        <v>56.1</v>
      </c>
      <c r="M1672" s="15">
        <v>334.1</v>
      </c>
    </row>
    <row r="1673" spans="1:13" x14ac:dyDescent="0.2">
      <c r="A1673" s="14" t="s">
        <v>11</v>
      </c>
      <c r="B1673" s="14" t="s">
        <v>17</v>
      </c>
      <c r="C1673" s="14" t="s">
        <v>29</v>
      </c>
      <c r="D1673" s="14" t="s">
        <v>84</v>
      </c>
      <c r="E1673" s="101">
        <v>3</v>
      </c>
      <c r="F1673" s="14">
        <v>2009</v>
      </c>
      <c r="G1673" s="15">
        <v>405.6450091907405</v>
      </c>
      <c r="H1673" s="15">
        <v>1394</v>
      </c>
      <c r="I1673" s="15">
        <v>0</v>
      </c>
      <c r="J1673" s="15">
        <v>0</v>
      </c>
      <c r="K1673" s="15">
        <v>0</v>
      </c>
      <c r="L1673" s="15">
        <v>0</v>
      </c>
      <c r="M1673" s="15">
        <v>1394</v>
      </c>
    </row>
    <row r="1674" spans="1:13" x14ac:dyDescent="0.2">
      <c r="A1674" s="14" t="s">
        <v>15</v>
      </c>
      <c r="B1674" s="14" t="s">
        <v>26</v>
      </c>
      <c r="C1674" s="14" t="s">
        <v>29</v>
      </c>
      <c r="D1674" s="14" t="s">
        <v>84</v>
      </c>
      <c r="E1674" s="101">
        <v>1</v>
      </c>
      <c r="F1674" s="14">
        <v>2020</v>
      </c>
      <c r="G1674" s="15">
        <v>754.8954687352192</v>
      </c>
      <c r="H1674" s="15">
        <v>151</v>
      </c>
      <c r="I1674" s="15">
        <v>0</v>
      </c>
      <c r="J1674" s="15">
        <v>1</v>
      </c>
      <c r="K1674" s="15">
        <v>5</v>
      </c>
      <c r="L1674" s="15">
        <v>1.6500000000000001</v>
      </c>
      <c r="M1674" s="15">
        <v>153.65</v>
      </c>
    </row>
    <row r="1675" spans="1:13" x14ac:dyDescent="0.2">
      <c r="A1675" s="14" t="s">
        <v>12</v>
      </c>
      <c r="B1675" s="14" t="s">
        <v>20</v>
      </c>
      <c r="C1675" s="14" t="s">
        <v>30</v>
      </c>
      <c r="D1675" s="14" t="s">
        <v>85</v>
      </c>
      <c r="E1675" s="101">
        <v>3</v>
      </c>
      <c r="F1675" s="14">
        <v>2009</v>
      </c>
      <c r="G1675" s="15">
        <v>343.51910878323457</v>
      </c>
      <c r="H1675" s="15">
        <v>36</v>
      </c>
      <c r="I1675" s="15">
        <v>0</v>
      </c>
      <c r="J1675" s="15">
        <v>0</v>
      </c>
      <c r="K1675" s="15">
        <v>0</v>
      </c>
      <c r="L1675" s="15">
        <v>0</v>
      </c>
      <c r="M1675" s="15">
        <v>36</v>
      </c>
    </row>
    <row r="1676" spans="1:13" x14ac:dyDescent="0.2">
      <c r="A1676" s="14" t="s">
        <v>13</v>
      </c>
      <c r="B1676" s="14" t="s">
        <v>22</v>
      </c>
      <c r="C1676" s="14" t="s">
        <v>30</v>
      </c>
      <c r="D1676" s="14" t="s">
        <v>85</v>
      </c>
      <c r="E1676" s="101">
        <v>3</v>
      </c>
      <c r="F1676" s="14">
        <v>2013</v>
      </c>
      <c r="G1676" s="15">
        <v>606.661982294773</v>
      </c>
      <c r="H1676" s="15">
        <v>104</v>
      </c>
      <c r="I1676" s="15">
        <v>61</v>
      </c>
      <c r="J1676" s="15">
        <v>0</v>
      </c>
      <c r="K1676" s="15">
        <v>0</v>
      </c>
      <c r="L1676" s="15">
        <v>1.32</v>
      </c>
      <c r="M1676" s="15">
        <v>166.32</v>
      </c>
    </row>
    <row r="1677" spans="1:13" x14ac:dyDescent="0.2">
      <c r="A1677" s="14" t="s">
        <v>13</v>
      </c>
      <c r="B1677" s="14" t="s">
        <v>22</v>
      </c>
      <c r="C1677" s="14" t="s">
        <v>79</v>
      </c>
      <c r="D1677" s="14" t="s">
        <v>104</v>
      </c>
      <c r="E1677" s="101">
        <v>2</v>
      </c>
      <c r="F1677" s="14">
        <v>2017</v>
      </c>
      <c r="G1677" s="15">
        <v>532.87820603991838</v>
      </c>
      <c r="H1677" s="15">
        <v>275</v>
      </c>
      <c r="I1677" s="15">
        <v>10</v>
      </c>
      <c r="J1677" s="15">
        <v>0</v>
      </c>
      <c r="K1677" s="15">
        <v>0</v>
      </c>
      <c r="L1677" s="15">
        <v>0</v>
      </c>
      <c r="M1677" s="15">
        <v>285</v>
      </c>
    </row>
    <row r="1678" spans="1:13" x14ac:dyDescent="0.2">
      <c r="A1678" s="14" t="s">
        <v>13</v>
      </c>
      <c r="B1678" s="14" t="s">
        <v>22</v>
      </c>
      <c r="C1678" s="14" t="s">
        <v>30</v>
      </c>
      <c r="D1678" s="14" t="s">
        <v>85</v>
      </c>
      <c r="E1678" s="101">
        <v>1</v>
      </c>
      <c r="F1678" s="14">
        <v>2020</v>
      </c>
      <c r="G1678" s="15">
        <v>806.66565364939459</v>
      </c>
      <c r="H1678" s="15">
        <v>80</v>
      </c>
      <c r="I1678" s="15">
        <v>255</v>
      </c>
      <c r="J1678" s="15">
        <v>68</v>
      </c>
      <c r="K1678" s="15">
        <v>0</v>
      </c>
      <c r="L1678" s="15">
        <v>0</v>
      </c>
      <c r="M1678" s="15">
        <v>403</v>
      </c>
    </row>
    <row r="1679" spans="1:13" x14ac:dyDescent="0.2">
      <c r="A1679" s="14" t="s">
        <v>14</v>
      </c>
      <c r="B1679" s="14" t="s">
        <v>25</v>
      </c>
      <c r="C1679" s="14" t="s">
        <v>30</v>
      </c>
      <c r="D1679" s="14" t="s">
        <v>85</v>
      </c>
      <c r="E1679" s="101">
        <v>3</v>
      </c>
      <c r="F1679" s="14">
        <v>2008</v>
      </c>
      <c r="G1679" s="15">
        <v>407.06686173163013</v>
      </c>
      <c r="H1679" s="15">
        <v>552</v>
      </c>
      <c r="I1679" s="15">
        <v>0</v>
      </c>
      <c r="J1679" s="15">
        <v>0</v>
      </c>
      <c r="K1679" s="15">
        <v>0</v>
      </c>
      <c r="L1679" s="15">
        <v>0</v>
      </c>
      <c r="M1679" s="15">
        <v>552</v>
      </c>
    </row>
    <row r="1680" spans="1:13" x14ac:dyDescent="0.2">
      <c r="A1680" s="14" t="s">
        <v>15</v>
      </c>
      <c r="B1680" s="14" t="s">
        <v>26</v>
      </c>
      <c r="C1680" s="14" t="s">
        <v>30</v>
      </c>
      <c r="D1680" s="14" t="s">
        <v>85</v>
      </c>
      <c r="E1680" s="101">
        <v>3</v>
      </c>
      <c r="F1680" s="14">
        <v>2006</v>
      </c>
      <c r="G1680" s="15">
        <v>460.06651652222462</v>
      </c>
      <c r="H1680" s="15">
        <v>218</v>
      </c>
      <c r="I1680" s="15">
        <v>353</v>
      </c>
      <c r="J1680" s="15">
        <v>20</v>
      </c>
      <c r="K1680" s="15">
        <v>1870</v>
      </c>
      <c r="L1680" s="15">
        <v>617.1</v>
      </c>
      <c r="M1680" s="15">
        <v>1208.0999999999999</v>
      </c>
    </row>
    <row r="1681" spans="1:13" x14ac:dyDescent="0.2">
      <c r="A1681" s="14" t="s">
        <v>11</v>
      </c>
      <c r="B1681" s="14" t="s">
        <v>18</v>
      </c>
      <c r="C1681" s="14" t="s">
        <v>79</v>
      </c>
      <c r="D1681" s="14" t="s">
        <v>104</v>
      </c>
      <c r="E1681" s="101">
        <v>3</v>
      </c>
      <c r="F1681" s="14">
        <v>2008</v>
      </c>
      <c r="G1681" s="15">
        <v>1198.7970509196991</v>
      </c>
      <c r="H1681" s="15">
        <v>40</v>
      </c>
      <c r="I1681" s="15">
        <v>172</v>
      </c>
      <c r="J1681" s="15">
        <v>150</v>
      </c>
      <c r="K1681" s="15">
        <v>0</v>
      </c>
      <c r="L1681" s="15">
        <v>0</v>
      </c>
      <c r="M1681" s="15">
        <v>362</v>
      </c>
    </row>
    <row r="1682" spans="1:13" x14ac:dyDescent="0.2">
      <c r="A1682" s="14" t="s">
        <v>11</v>
      </c>
      <c r="B1682" s="14" t="s">
        <v>18</v>
      </c>
      <c r="C1682" s="14" t="s">
        <v>30</v>
      </c>
      <c r="D1682" s="14" t="s">
        <v>85</v>
      </c>
      <c r="E1682" s="101">
        <v>1</v>
      </c>
      <c r="F1682" s="14">
        <v>2020</v>
      </c>
      <c r="G1682" s="15">
        <v>548.81721223797831</v>
      </c>
      <c r="H1682" s="15">
        <v>238</v>
      </c>
      <c r="I1682" s="15">
        <v>0</v>
      </c>
      <c r="J1682" s="15">
        <v>31</v>
      </c>
      <c r="K1682" s="15">
        <v>4</v>
      </c>
      <c r="L1682" s="15">
        <v>1.32</v>
      </c>
      <c r="M1682" s="15">
        <v>270.32</v>
      </c>
    </row>
    <row r="1683" spans="1:13" x14ac:dyDescent="0.2">
      <c r="A1683" s="14" t="s">
        <v>15</v>
      </c>
      <c r="B1683" s="14" t="s">
        <v>27</v>
      </c>
      <c r="C1683" s="14" t="s">
        <v>79</v>
      </c>
      <c r="D1683" s="14" t="s">
        <v>86</v>
      </c>
      <c r="E1683" s="101">
        <v>1</v>
      </c>
      <c r="F1683" s="14">
        <v>2019</v>
      </c>
      <c r="G1683" s="15">
        <v>766.3548735311881</v>
      </c>
      <c r="H1683" s="15">
        <v>0</v>
      </c>
      <c r="I1683" s="15">
        <v>192</v>
      </c>
      <c r="J1683" s="15">
        <v>11</v>
      </c>
      <c r="K1683" s="15">
        <v>113</v>
      </c>
      <c r="L1683" s="15">
        <v>37.29</v>
      </c>
      <c r="M1683" s="15">
        <v>240.29</v>
      </c>
    </row>
    <row r="1684" spans="1:13" x14ac:dyDescent="0.2">
      <c r="A1684" s="14" t="s">
        <v>13</v>
      </c>
      <c r="B1684" s="14" t="s">
        <v>21</v>
      </c>
      <c r="C1684" s="14" t="s">
        <v>79</v>
      </c>
      <c r="D1684" s="14" t="s">
        <v>104</v>
      </c>
      <c r="E1684" s="101">
        <v>3</v>
      </c>
      <c r="F1684" s="14">
        <v>2013</v>
      </c>
      <c r="G1684" s="15">
        <v>617.63226458638553</v>
      </c>
      <c r="H1684" s="15">
        <v>237</v>
      </c>
      <c r="I1684" s="15">
        <v>0</v>
      </c>
      <c r="J1684" s="15">
        <v>9</v>
      </c>
      <c r="K1684" s="15">
        <v>57</v>
      </c>
      <c r="L1684" s="15">
        <v>18.810000000000002</v>
      </c>
      <c r="M1684" s="15">
        <v>264.81</v>
      </c>
    </row>
    <row r="1685" spans="1:13" x14ac:dyDescent="0.2">
      <c r="A1685" s="14" t="s">
        <v>15</v>
      </c>
      <c r="B1685" s="14" t="s">
        <v>27</v>
      </c>
      <c r="C1685" s="14" t="s">
        <v>29</v>
      </c>
      <c r="D1685" s="14" t="s">
        <v>84</v>
      </c>
      <c r="E1685" s="101">
        <v>2</v>
      </c>
      <c r="F1685" s="14">
        <v>2014</v>
      </c>
      <c r="G1685" s="15">
        <v>534.80774866321224</v>
      </c>
      <c r="H1685" s="15">
        <v>570</v>
      </c>
      <c r="I1685" s="15">
        <v>4</v>
      </c>
      <c r="J1685" s="15">
        <v>0</v>
      </c>
      <c r="K1685" s="15">
        <v>0</v>
      </c>
      <c r="L1685" s="15">
        <v>0</v>
      </c>
      <c r="M1685" s="15">
        <v>574</v>
      </c>
    </row>
    <row r="1686" spans="1:13" x14ac:dyDescent="0.2">
      <c r="A1686" s="14" t="s">
        <v>11</v>
      </c>
      <c r="B1686" s="14" t="s">
        <v>16</v>
      </c>
      <c r="C1686" s="14" t="s">
        <v>79</v>
      </c>
      <c r="D1686" s="14" t="s">
        <v>104</v>
      </c>
      <c r="E1686" s="101">
        <v>3</v>
      </c>
      <c r="F1686" s="14">
        <v>2011</v>
      </c>
      <c r="G1686" s="15">
        <v>490.21204759570696</v>
      </c>
      <c r="H1686" s="15">
        <v>56</v>
      </c>
      <c r="I1686" s="15">
        <v>89</v>
      </c>
      <c r="J1686" s="15">
        <v>0</v>
      </c>
      <c r="K1686" s="15">
        <v>0</v>
      </c>
      <c r="L1686" s="15">
        <v>0</v>
      </c>
      <c r="M1686" s="15">
        <v>145</v>
      </c>
    </row>
    <row r="1687" spans="1:13" x14ac:dyDescent="0.2">
      <c r="A1687" s="14" t="s">
        <v>13</v>
      </c>
      <c r="B1687" s="14" t="s">
        <v>22</v>
      </c>
      <c r="C1687" s="14" t="s">
        <v>29</v>
      </c>
      <c r="D1687" s="14" t="s">
        <v>84</v>
      </c>
      <c r="E1687" s="101">
        <v>2</v>
      </c>
      <c r="F1687" s="14">
        <v>2018</v>
      </c>
      <c r="G1687" s="15">
        <v>410.56270134267635</v>
      </c>
      <c r="H1687" s="15">
        <v>415</v>
      </c>
      <c r="I1687" s="15">
        <v>0</v>
      </c>
      <c r="J1687" s="15">
        <v>0</v>
      </c>
      <c r="K1687" s="15">
        <v>34</v>
      </c>
      <c r="L1687" s="15">
        <v>11.22</v>
      </c>
      <c r="M1687" s="15">
        <v>426.22</v>
      </c>
    </row>
    <row r="1688" spans="1:13" x14ac:dyDescent="0.2">
      <c r="A1688" s="14" t="s">
        <v>13</v>
      </c>
      <c r="B1688" s="14" t="s">
        <v>22</v>
      </c>
      <c r="C1688" s="14" t="s">
        <v>79</v>
      </c>
      <c r="D1688" s="14" t="s">
        <v>104</v>
      </c>
      <c r="E1688" s="101">
        <v>1</v>
      </c>
      <c r="F1688" s="14">
        <v>2019</v>
      </c>
      <c r="G1688" s="15">
        <v>506.94430619001247</v>
      </c>
      <c r="H1688" s="15">
        <v>189</v>
      </c>
      <c r="I1688" s="15">
        <v>12</v>
      </c>
      <c r="J1688" s="15">
        <v>7</v>
      </c>
      <c r="K1688" s="15">
        <v>8</v>
      </c>
      <c r="L1688" s="15">
        <v>2.64</v>
      </c>
      <c r="M1688" s="15">
        <v>210.64</v>
      </c>
    </row>
    <row r="1689" spans="1:13" x14ac:dyDescent="0.2">
      <c r="A1689" s="14" t="s">
        <v>13</v>
      </c>
      <c r="B1689" s="14" t="s">
        <v>22</v>
      </c>
      <c r="C1689" s="14" t="s">
        <v>79</v>
      </c>
      <c r="D1689" s="14" t="s">
        <v>104</v>
      </c>
      <c r="E1689" s="101">
        <v>1</v>
      </c>
      <c r="F1689" s="14">
        <v>2019</v>
      </c>
      <c r="G1689" s="15">
        <v>541.57919885442038</v>
      </c>
      <c r="H1689" s="15">
        <v>28</v>
      </c>
      <c r="I1689" s="15">
        <v>0</v>
      </c>
      <c r="J1689" s="15">
        <v>0</v>
      </c>
      <c r="K1689" s="15">
        <v>0</v>
      </c>
      <c r="L1689" s="15">
        <v>0</v>
      </c>
      <c r="M1689" s="15">
        <v>28</v>
      </c>
    </row>
    <row r="1690" spans="1:13" x14ac:dyDescent="0.2">
      <c r="A1690" s="14" t="s">
        <v>11</v>
      </c>
      <c r="B1690" s="14" t="s">
        <v>18</v>
      </c>
      <c r="C1690" s="14" t="s">
        <v>79</v>
      </c>
      <c r="D1690" s="14" t="s">
        <v>104</v>
      </c>
      <c r="E1690" s="101">
        <v>1</v>
      </c>
      <c r="F1690" s="14">
        <v>2020</v>
      </c>
      <c r="G1690" s="15">
        <v>569.64822224595457</v>
      </c>
      <c r="H1690" s="15">
        <v>43</v>
      </c>
      <c r="I1690" s="15">
        <v>0</v>
      </c>
      <c r="J1690" s="15">
        <v>28</v>
      </c>
      <c r="K1690" s="15">
        <v>206</v>
      </c>
      <c r="L1690" s="15">
        <v>67.98</v>
      </c>
      <c r="M1690" s="15">
        <v>138.98000000000002</v>
      </c>
    </row>
    <row r="1691" spans="1:13" x14ac:dyDescent="0.2">
      <c r="A1691" s="14" t="s">
        <v>14</v>
      </c>
      <c r="B1691" s="14" t="s">
        <v>24</v>
      </c>
      <c r="C1691" s="14" t="s">
        <v>30</v>
      </c>
      <c r="D1691" s="14" t="s">
        <v>85</v>
      </c>
      <c r="E1691" s="101">
        <v>2</v>
      </c>
      <c r="F1691" s="14">
        <v>2016</v>
      </c>
      <c r="G1691" s="15">
        <v>526.32012944119174</v>
      </c>
      <c r="H1691" s="15">
        <v>173</v>
      </c>
      <c r="I1691" s="15">
        <v>0</v>
      </c>
      <c r="J1691" s="15">
        <v>6</v>
      </c>
      <c r="K1691" s="15">
        <v>14</v>
      </c>
      <c r="L1691" s="15">
        <v>7.2600000000000007</v>
      </c>
      <c r="M1691" s="15">
        <v>186.26</v>
      </c>
    </row>
    <row r="1692" spans="1:13" x14ac:dyDescent="0.2">
      <c r="A1692" s="14" t="s">
        <v>13</v>
      </c>
      <c r="B1692" s="14" t="s">
        <v>22</v>
      </c>
      <c r="C1692" s="14" t="s">
        <v>31</v>
      </c>
      <c r="D1692" s="14" t="s">
        <v>87</v>
      </c>
      <c r="E1692" s="101">
        <v>3</v>
      </c>
      <c r="F1692" s="14">
        <v>2010</v>
      </c>
      <c r="G1692" s="15">
        <v>561.74774370777789</v>
      </c>
      <c r="H1692" s="15">
        <v>559</v>
      </c>
      <c r="I1692" s="15">
        <v>70</v>
      </c>
      <c r="J1692" s="15">
        <v>0</v>
      </c>
      <c r="K1692" s="15">
        <v>12</v>
      </c>
      <c r="L1692" s="15">
        <v>3.96</v>
      </c>
      <c r="M1692" s="15">
        <v>632.96</v>
      </c>
    </row>
    <row r="1693" spans="1:13" x14ac:dyDescent="0.2">
      <c r="A1693" s="14" t="s">
        <v>15</v>
      </c>
      <c r="B1693" s="14" t="s">
        <v>26</v>
      </c>
      <c r="C1693" s="14" t="s">
        <v>79</v>
      </c>
      <c r="D1693" s="14" t="s">
        <v>104</v>
      </c>
      <c r="E1693" s="101">
        <v>1</v>
      </c>
      <c r="F1693" s="14">
        <v>2019</v>
      </c>
      <c r="G1693" s="15">
        <v>706.70800428135362</v>
      </c>
      <c r="H1693" s="15">
        <v>261</v>
      </c>
      <c r="I1693" s="15">
        <v>0</v>
      </c>
      <c r="J1693" s="15">
        <v>0</v>
      </c>
      <c r="K1693" s="15">
        <v>188</v>
      </c>
      <c r="L1693" s="15">
        <v>67.287000000000006</v>
      </c>
      <c r="M1693" s="15">
        <v>328.28700000000003</v>
      </c>
    </row>
    <row r="1694" spans="1:13" x14ac:dyDescent="0.2">
      <c r="A1694" s="14" t="s">
        <v>11</v>
      </c>
      <c r="B1694" s="14" t="s">
        <v>17</v>
      </c>
      <c r="C1694" s="14" t="s">
        <v>29</v>
      </c>
      <c r="D1694" s="14" t="s">
        <v>84</v>
      </c>
      <c r="E1694" s="101">
        <v>1</v>
      </c>
      <c r="F1694" s="14">
        <v>2021</v>
      </c>
      <c r="G1694" s="15">
        <v>610.12802849024411</v>
      </c>
      <c r="H1694" s="15">
        <v>38</v>
      </c>
      <c r="I1694" s="15">
        <v>0</v>
      </c>
      <c r="J1694" s="15">
        <v>0</v>
      </c>
      <c r="K1694" s="15">
        <v>37</v>
      </c>
      <c r="L1694" s="15">
        <v>12.21</v>
      </c>
      <c r="M1694" s="15">
        <v>50.21</v>
      </c>
    </row>
    <row r="1695" spans="1:13" x14ac:dyDescent="0.2">
      <c r="A1695" s="14" t="s">
        <v>11</v>
      </c>
      <c r="B1695" s="14" t="s">
        <v>17</v>
      </c>
      <c r="C1695" s="14" t="s">
        <v>30</v>
      </c>
      <c r="D1695" s="14" t="s">
        <v>85</v>
      </c>
      <c r="E1695" s="101">
        <v>2</v>
      </c>
      <c r="F1695" s="14">
        <v>2018</v>
      </c>
      <c r="G1695" s="15">
        <v>531.36189137991744</v>
      </c>
      <c r="H1695" s="15">
        <v>18</v>
      </c>
      <c r="I1695" s="15">
        <v>28</v>
      </c>
      <c r="J1695" s="15">
        <v>20</v>
      </c>
      <c r="K1695" s="15">
        <v>4</v>
      </c>
      <c r="L1695" s="15">
        <v>1.32</v>
      </c>
      <c r="M1695" s="15">
        <v>67.319999999999993</v>
      </c>
    </row>
    <row r="1696" spans="1:13" x14ac:dyDescent="0.2">
      <c r="A1696" s="14" t="s">
        <v>11</v>
      </c>
      <c r="B1696" s="14" t="s">
        <v>17</v>
      </c>
      <c r="C1696" s="14" t="s">
        <v>79</v>
      </c>
      <c r="D1696" s="14" t="s">
        <v>104</v>
      </c>
      <c r="E1696" s="101">
        <v>1</v>
      </c>
      <c r="F1696" s="14">
        <v>2019</v>
      </c>
      <c r="G1696" s="15">
        <v>444.21021572934501</v>
      </c>
      <c r="H1696" s="15">
        <v>105</v>
      </c>
      <c r="I1696" s="15">
        <v>0</v>
      </c>
      <c r="J1696" s="15">
        <v>0</v>
      </c>
      <c r="K1696" s="15">
        <v>0</v>
      </c>
      <c r="L1696" s="15">
        <v>0</v>
      </c>
      <c r="M1696" s="15">
        <v>105</v>
      </c>
    </row>
    <row r="1697" spans="1:13" x14ac:dyDescent="0.2">
      <c r="A1697" s="14" t="s">
        <v>14</v>
      </c>
      <c r="B1697" s="14" t="s">
        <v>25</v>
      </c>
      <c r="C1697" s="14" t="s">
        <v>28</v>
      </c>
      <c r="D1697" s="14" t="s">
        <v>80</v>
      </c>
      <c r="E1697" s="101">
        <v>3</v>
      </c>
      <c r="F1697" s="14">
        <v>2006</v>
      </c>
      <c r="G1697" s="15">
        <v>402.32121967987302</v>
      </c>
      <c r="H1697" s="15">
        <v>1175</v>
      </c>
      <c r="I1697" s="15">
        <v>30</v>
      </c>
      <c r="J1697" s="15">
        <v>0</v>
      </c>
      <c r="K1697" s="15">
        <v>0</v>
      </c>
      <c r="L1697" s="15">
        <v>0</v>
      </c>
      <c r="M1697" s="15">
        <v>1205</v>
      </c>
    </row>
    <row r="1698" spans="1:13" x14ac:dyDescent="0.2">
      <c r="A1698" s="14" t="s">
        <v>11</v>
      </c>
      <c r="B1698" s="14" t="s">
        <v>16</v>
      </c>
      <c r="C1698" s="14" t="s">
        <v>31</v>
      </c>
      <c r="D1698" s="14" t="s">
        <v>87</v>
      </c>
      <c r="E1698" s="101">
        <v>1</v>
      </c>
      <c r="F1698" s="14">
        <v>2020</v>
      </c>
      <c r="G1698" s="15">
        <v>686.61940664314034</v>
      </c>
      <c r="H1698" s="15">
        <v>150</v>
      </c>
      <c r="I1698" s="15">
        <v>9</v>
      </c>
      <c r="J1698" s="15">
        <v>0</v>
      </c>
      <c r="K1698" s="15">
        <v>0</v>
      </c>
      <c r="L1698" s="15">
        <v>0</v>
      </c>
      <c r="M1698" s="15">
        <v>159</v>
      </c>
    </row>
    <row r="1699" spans="1:13" x14ac:dyDescent="0.2">
      <c r="A1699" s="14" t="s">
        <v>13</v>
      </c>
      <c r="B1699" s="14" t="s">
        <v>22</v>
      </c>
      <c r="C1699" s="14" t="s">
        <v>79</v>
      </c>
      <c r="D1699" s="14" t="s">
        <v>104</v>
      </c>
      <c r="E1699" s="101">
        <v>2</v>
      </c>
      <c r="F1699" s="14">
        <v>2018</v>
      </c>
      <c r="G1699" s="15">
        <v>707.12281540571485</v>
      </c>
      <c r="H1699" s="15">
        <v>0</v>
      </c>
      <c r="I1699" s="15">
        <v>86</v>
      </c>
      <c r="J1699" s="15">
        <v>19</v>
      </c>
      <c r="K1699" s="15">
        <v>113</v>
      </c>
      <c r="L1699" s="15">
        <v>40.029000000000003</v>
      </c>
      <c r="M1699" s="15">
        <v>145.029</v>
      </c>
    </row>
    <row r="1700" spans="1:13" x14ac:dyDescent="0.2">
      <c r="A1700" s="14" t="s">
        <v>11</v>
      </c>
      <c r="B1700" s="14" t="s">
        <v>16</v>
      </c>
      <c r="C1700" s="14" t="s">
        <v>30</v>
      </c>
      <c r="D1700" s="14" t="s">
        <v>85</v>
      </c>
      <c r="E1700" s="101">
        <v>3</v>
      </c>
      <c r="F1700" s="14">
        <v>2011</v>
      </c>
      <c r="G1700" s="15">
        <v>593.22811384694535</v>
      </c>
      <c r="H1700" s="15">
        <v>304</v>
      </c>
      <c r="I1700" s="15">
        <v>0</v>
      </c>
      <c r="J1700" s="15">
        <v>0</v>
      </c>
      <c r="K1700" s="15">
        <v>0</v>
      </c>
      <c r="L1700" s="15">
        <v>0</v>
      </c>
      <c r="M1700" s="15">
        <v>304</v>
      </c>
    </row>
    <row r="1701" spans="1:13" x14ac:dyDescent="0.2">
      <c r="A1701" s="14" t="s">
        <v>11</v>
      </c>
      <c r="B1701" s="14" t="s">
        <v>17</v>
      </c>
      <c r="C1701" s="14" t="s">
        <v>79</v>
      </c>
      <c r="D1701" s="14" t="s">
        <v>104</v>
      </c>
      <c r="E1701" s="101">
        <v>2</v>
      </c>
      <c r="F1701" s="14">
        <v>2015</v>
      </c>
      <c r="G1701" s="15">
        <v>473.85746671524686</v>
      </c>
      <c r="H1701" s="15">
        <v>0</v>
      </c>
      <c r="I1701" s="15">
        <v>149</v>
      </c>
      <c r="J1701" s="15">
        <v>0</v>
      </c>
      <c r="K1701" s="15">
        <v>0</v>
      </c>
      <c r="L1701" s="15">
        <v>0</v>
      </c>
      <c r="M1701" s="15">
        <v>149</v>
      </c>
    </row>
    <row r="1702" spans="1:13" x14ac:dyDescent="0.2">
      <c r="A1702" s="14" t="s">
        <v>13</v>
      </c>
      <c r="B1702" s="14" t="s">
        <v>22</v>
      </c>
      <c r="C1702" s="14" t="s">
        <v>79</v>
      </c>
      <c r="D1702" s="14" t="s">
        <v>104</v>
      </c>
      <c r="E1702" s="101">
        <v>2</v>
      </c>
      <c r="F1702" s="14">
        <v>2016</v>
      </c>
      <c r="G1702" s="15">
        <v>551.79888180825253</v>
      </c>
      <c r="H1702" s="15">
        <v>379</v>
      </c>
      <c r="I1702" s="15">
        <v>0</v>
      </c>
      <c r="J1702" s="15">
        <v>0</v>
      </c>
      <c r="K1702" s="15">
        <v>627</v>
      </c>
      <c r="L1702" s="15">
        <v>206.91</v>
      </c>
      <c r="M1702" s="15">
        <v>585.91</v>
      </c>
    </row>
    <row r="1703" spans="1:13" x14ac:dyDescent="0.2">
      <c r="A1703" s="14" t="s">
        <v>13</v>
      </c>
      <c r="B1703" s="14" t="s">
        <v>22</v>
      </c>
      <c r="C1703" s="14" t="s">
        <v>79</v>
      </c>
      <c r="D1703" s="14" t="s">
        <v>104</v>
      </c>
      <c r="E1703" s="101">
        <v>1</v>
      </c>
      <c r="F1703" s="14">
        <v>2020</v>
      </c>
      <c r="G1703" s="15">
        <v>459.30119749017388</v>
      </c>
      <c r="H1703" s="15">
        <v>128</v>
      </c>
      <c r="I1703" s="15">
        <v>2</v>
      </c>
      <c r="J1703" s="15">
        <v>0</v>
      </c>
      <c r="K1703" s="15">
        <v>25</v>
      </c>
      <c r="L1703" s="15">
        <v>8.25</v>
      </c>
      <c r="M1703" s="15">
        <v>138.25</v>
      </c>
    </row>
    <row r="1704" spans="1:13" x14ac:dyDescent="0.2">
      <c r="A1704" s="14" t="s">
        <v>14</v>
      </c>
      <c r="B1704" s="14" t="s">
        <v>25</v>
      </c>
      <c r="C1704" s="14" t="s">
        <v>79</v>
      </c>
      <c r="D1704" s="14" t="s">
        <v>104</v>
      </c>
      <c r="E1704" s="101">
        <v>3</v>
      </c>
      <c r="F1704" s="14">
        <v>1965</v>
      </c>
      <c r="G1704" s="15">
        <v>321.28478025057069</v>
      </c>
      <c r="H1704" s="15">
        <v>1135</v>
      </c>
      <c r="I1704" s="15">
        <v>325</v>
      </c>
      <c r="J1704" s="15">
        <v>248</v>
      </c>
      <c r="K1704" s="15">
        <v>235</v>
      </c>
      <c r="L1704" s="15">
        <v>90.42</v>
      </c>
      <c r="M1704" s="15">
        <v>1798.42</v>
      </c>
    </row>
    <row r="1705" spans="1:13" x14ac:dyDescent="0.2">
      <c r="A1705" s="14" t="s">
        <v>14</v>
      </c>
      <c r="B1705" s="14" t="s">
        <v>24</v>
      </c>
      <c r="C1705" s="14" t="s">
        <v>30</v>
      </c>
      <c r="D1705" s="14" t="s">
        <v>85</v>
      </c>
      <c r="E1705" s="101">
        <v>3</v>
      </c>
      <c r="F1705" s="14">
        <v>2012</v>
      </c>
      <c r="G1705" s="15">
        <v>500.52369631549919</v>
      </c>
      <c r="H1705" s="15">
        <v>138</v>
      </c>
      <c r="I1705" s="15">
        <v>310</v>
      </c>
      <c r="J1705" s="15">
        <v>0</v>
      </c>
      <c r="K1705" s="15">
        <v>74</v>
      </c>
      <c r="L1705" s="15">
        <v>24.42</v>
      </c>
      <c r="M1705" s="15">
        <v>472.42</v>
      </c>
    </row>
    <row r="1706" spans="1:13" x14ac:dyDescent="0.2">
      <c r="A1706" s="14" t="s">
        <v>13</v>
      </c>
      <c r="B1706" s="14" t="s">
        <v>22</v>
      </c>
      <c r="C1706" s="14" t="s">
        <v>30</v>
      </c>
      <c r="D1706" s="14" t="s">
        <v>85</v>
      </c>
      <c r="E1706" s="101">
        <v>2</v>
      </c>
      <c r="F1706" s="14">
        <v>2018</v>
      </c>
      <c r="G1706" s="15">
        <v>551.98856561444245</v>
      </c>
      <c r="H1706" s="15">
        <v>389</v>
      </c>
      <c r="I1706" s="15">
        <v>0</v>
      </c>
      <c r="J1706" s="15">
        <v>1</v>
      </c>
      <c r="K1706" s="15">
        <v>0</v>
      </c>
      <c r="L1706" s="15">
        <v>0</v>
      </c>
      <c r="M1706" s="15">
        <v>390</v>
      </c>
    </row>
    <row r="1707" spans="1:13" x14ac:dyDescent="0.2">
      <c r="A1707" s="14" t="s">
        <v>13</v>
      </c>
      <c r="B1707" s="14" t="s">
        <v>22</v>
      </c>
      <c r="C1707" s="14" t="s">
        <v>30</v>
      </c>
      <c r="D1707" s="14" t="s">
        <v>85</v>
      </c>
      <c r="E1707" s="101">
        <v>2</v>
      </c>
      <c r="F1707" s="14">
        <v>2017</v>
      </c>
      <c r="G1707" s="15">
        <v>611.94572222148486</v>
      </c>
      <c r="H1707" s="15">
        <v>348</v>
      </c>
      <c r="I1707" s="15">
        <v>0</v>
      </c>
      <c r="J1707" s="15">
        <v>90</v>
      </c>
      <c r="K1707" s="15">
        <v>0</v>
      </c>
      <c r="L1707" s="15">
        <v>0</v>
      </c>
      <c r="M1707" s="15">
        <v>438</v>
      </c>
    </row>
    <row r="1708" spans="1:13" x14ac:dyDescent="0.2">
      <c r="A1708" s="14" t="s">
        <v>14</v>
      </c>
      <c r="B1708" s="14" t="s">
        <v>25</v>
      </c>
      <c r="C1708" s="14" t="s">
        <v>30</v>
      </c>
      <c r="D1708" s="14" t="s">
        <v>85</v>
      </c>
      <c r="E1708" s="101">
        <v>3</v>
      </c>
      <c r="F1708" s="14">
        <v>2010</v>
      </c>
      <c r="G1708" s="15">
        <v>672.52401056591873</v>
      </c>
      <c r="H1708" s="15">
        <v>140</v>
      </c>
      <c r="I1708" s="15">
        <v>115</v>
      </c>
      <c r="J1708" s="15">
        <v>0</v>
      </c>
      <c r="K1708" s="15">
        <v>41</v>
      </c>
      <c r="L1708" s="15">
        <v>49.830000000000005</v>
      </c>
      <c r="M1708" s="15">
        <v>304.83</v>
      </c>
    </row>
    <row r="1709" spans="1:13" x14ac:dyDescent="0.2">
      <c r="A1709" s="14" t="s">
        <v>11</v>
      </c>
      <c r="B1709" s="14" t="s">
        <v>16</v>
      </c>
      <c r="C1709" s="14" t="s">
        <v>30</v>
      </c>
      <c r="D1709" s="14" t="s">
        <v>85</v>
      </c>
      <c r="E1709" s="101">
        <v>3</v>
      </c>
      <c r="F1709" s="14">
        <v>2012</v>
      </c>
      <c r="G1709" s="15">
        <v>552.64874474991518</v>
      </c>
      <c r="H1709" s="15">
        <v>315</v>
      </c>
      <c r="I1709" s="15">
        <v>102</v>
      </c>
      <c r="J1709" s="15">
        <v>0</v>
      </c>
      <c r="K1709" s="15">
        <v>0</v>
      </c>
      <c r="L1709" s="15">
        <v>0</v>
      </c>
      <c r="M1709" s="15">
        <v>417</v>
      </c>
    </row>
    <row r="1710" spans="1:13" x14ac:dyDescent="0.2">
      <c r="A1710" s="14" t="s">
        <v>13</v>
      </c>
      <c r="B1710" s="14" t="s">
        <v>21</v>
      </c>
      <c r="C1710" s="14" t="s">
        <v>30</v>
      </c>
      <c r="D1710" s="14" t="s">
        <v>85</v>
      </c>
      <c r="E1710" s="101">
        <v>2</v>
      </c>
      <c r="F1710" s="14">
        <v>2016</v>
      </c>
      <c r="G1710" s="15">
        <v>741.71101547483943</v>
      </c>
      <c r="H1710" s="15">
        <v>118</v>
      </c>
      <c r="I1710" s="15">
        <v>0</v>
      </c>
      <c r="J1710" s="15">
        <v>0</v>
      </c>
      <c r="K1710" s="15">
        <v>0</v>
      </c>
      <c r="L1710" s="15">
        <v>0</v>
      </c>
      <c r="M1710" s="15">
        <v>118</v>
      </c>
    </row>
    <row r="1711" spans="1:13" x14ac:dyDescent="0.2">
      <c r="A1711" s="14" t="s">
        <v>15</v>
      </c>
      <c r="B1711" s="14" t="s">
        <v>26</v>
      </c>
      <c r="C1711" s="14" t="s">
        <v>30</v>
      </c>
      <c r="D1711" s="14" t="s">
        <v>85</v>
      </c>
      <c r="E1711" s="101">
        <v>3</v>
      </c>
      <c r="F1711" s="14">
        <v>2009</v>
      </c>
      <c r="G1711" s="15">
        <v>517.17044589738748</v>
      </c>
      <c r="H1711" s="15">
        <v>98</v>
      </c>
      <c r="I1711" s="15">
        <v>33</v>
      </c>
      <c r="J1711" s="15">
        <v>21</v>
      </c>
      <c r="K1711" s="15">
        <v>18</v>
      </c>
      <c r="L1711" s="15">
        <v>5.94</v>
      </c>
      <c r="M1711" s="15">
        <v>157.94</v>
      </c>
    </row>
    <row r="1712" spans="1:13" x14ac:dyDescent="0.2">
      <c r="A1712" s="14" t="s">
        <v>15</v>
      </c>
      <c r="B1712" s="14" t="s">
        <v>27</v>
      </c>
      <c r="C1712" s="14" t="s">
        <v>29</v>
      </c>
      <c r="D1712" s="14" t="s">
        <v>84</v>
      </c>
      <c r="E1712" s="101">
        <v>3</v>
      </c>
      <c r="F1712" s="14">
        <v>2012</v>
      </c>
      <c r="G1712" s="15">
        <v>599.58952997344022</v>
      </c>
      <c r="H1712" s="15">
        <v>1580</v>
      </c>
      <c r="I1712" s="15">
        <v>0</v>
      </c>
      <c r="J1712" s="15">
        <v>0</v>
      </c>
      <c r="K1712" s="15">
        <v>4</v>
      </c>
      <c r="L1712" s="15">
        <v>1.32</v>
      </c>
      <c r="M1712" s="15">
        <v>1581.32</v>
      </c>
    </row>
    <row r="1713" spans="1:13" x14ac:dyDescent="0.2">
      <c r="A1713" s="14" t="s">
        <v>11</v>
      </c>
      <c r="B1713" s="14" t="s">
        <v>18</v>
      </c>
      <c r="C1713" s="14" t="s">
        <v>31</v>
      </c>
      <c r="D1713" s="14" t="s">
        <v>87</v>
      </c>
      <c r="E1713" s="101">
        <v>2</v>
      </c>
      <c r="F1713" s="14">
        <v>2017</v>
      </c>
      <c r="G1713" s="15">
        <v>445.8193539225785</v>
      </c>
      <c r="H1713" s="15">
        <v>156</v>
      </c>
      <c r="I1713" s="15">
        <v>114</v>
      </c>
      <c r="J1713" s="15">
        <v>0</v>
      </c>
      <c r="K1713" s="15">
        <v>89</v>
      </c>
      <c r="L1713" s="15">
        <v>29.37</v>
      </c>
      <c r="M1713" s="15">
        <v>299.37</v>
      </c>
    </row>
    <row r="1714" spans="1:13" x14ac:dyDescent="0.2">
      <c r="A1714" s="14" t="s">
        <v>15</v>
      </c>
      <c r="B1714" s="14" t="s">
        <v>26</v>
      </c>
      <c r="C1714" s="14" t="s">
        <v>28</v>
      </c>
      <c r="D1714" s="14" t="s">
        <v>80</v>
      </c>
      <c r="E1714" s="101">
        <v>3</v>
      </c>
      <c r="F1714" s="14">
        <v>2007</v>
      </c>
      <c r="G1714" s="15">
        <v>424.5039625468915</v>
      </c>
      <c r="H1714" s="15">
        <v>1003</v>
      </c>
      <c r="I1714" s="15">
        <v>0</v>
      </c>
      <c r="J1714" s="15">
        <v>0</v>
      </c>
      <c r="K1714" s="15">
        <v>0</v>
      </c>
      <c r="L1714" s="15">
        <v>0</v>
      </c>
      <c r="M1714" s="15">
        <v>1003</v>
      </c>
    </row>
    <row r="1715" spans="1:13" x14ac:dyDescent="0.2">
      <c r="A1715" s="14" t="s">
        <v>11</v>
      </c>
      <c r="B1715" s="14" t="s">
        <v>17</v>
      </c>
      <c r="C1715" s="14" t="s">
        <v>29</v>
      </c>
      <c r="D1715" s="14" t="s">
        <v>84</v>
      </c>
      <c r="E1715" s="101">
        <v>3</v>
      </c>
      <c r="F1715" s="14">
        <v>2011</v>
      </c>
      <c r="G1715" s="15">
        <v>492.77155961632417</v>
      </c>
      <c r="H1715" s="15">
        <v>30</v>
      </c>
      <c r="I1715" s="15">
        <v>0</v>
      </c>
      <c r="J1715" s="15">
        <v>0</v>
      </c>
      <c r="K1715" s="15">
        <v>0</v>
      </c>
      <c r="L1715" s="15">
        <v>0</v>
      </c>
      <c r="M1715" s="15">
        <v>30</v>
      </c>
    </row>
    <row r="1716" spans="1:13" x14ac:dyDescent="0.2">
      <c r="A1716" s="14" t="s">
        <v>12</v>
      </c>
      <c r="B1716" s="14" t="s">
        <v>20</v>
      </c>
      <c r="C1716" s="14" t="s">
        <v>30</v>
      </c>
      <c r="D1716" s="14" t="s">
        <v>85</v>
      </c>
      <c r="E1716" s="101">
        <v>3</v>
      </c>
      <c r="F1716" s="14">
        <v>2004</v>
      </c>
      <c r="G1716" s="15">
        <v>564.13695284050266</v>
      </c>
      <c r="H1716" s="15">
        <v>0</v>
      </c>
      <c r="I1716" s="15">
        <v>553</v>
      </c>
      <c r="J1716" s="15">
        <v>0</v>
      </c>
      <c r="K1716" s="15">
        <v>18</v>
      </c>
      <c r="L1716" s="15">
        <v>5.94</v>
      </c>
      <c r="M1716" s="15">
        <v>558.94000000000005</v>
      </c>
    </row>
    <row r="1717" spans="1:13" x14ac:dyDescent="0.2">
      <c r="A1717" s="14" t="s">
        <v>15</v>
      </c>
      <c r="B1717" s="14" t="s">
        <v>26</v>
      </c>
      <c r="C1717" s="14" t="s">
        <v>79</v>
      </c>
      <c r="D1717" s="14" t="s">
        <v>104</v>
      </c>
      <c r="E1717" s="101">
        <v>3</v>
      </c>
      <c r="F1717" s="14">
        <v>2003</v>
      </c>
      <c r="G1717" s="15">
        <v>415.09019274308565</v>
      </c>
      <c r="H1717" s="15">
        <v>317</v>
      </c>
      <c r="I1717" s="15">
        <v>56</v>
      </c>
      <c r="J1717" s="15">
        <v>0</v>
      </c>
      <c r="K1717" s="15">
        <v>0</v>
      </c>
      <c r="L1717" s="15">
        <v>0</v>
      </c>
      <c r="M1717" s="15">
        <v>373</v>
      </c>
    </row>
    <row r="1718" spans="1:13" x14ac:dyDescent="0.2">
      <c r="A1718" s="14" t="s">
        <v>15</v>
      </c>
      <c r="B1718" s="14" t="s">
        <v>26</v>
      </c>
      <c r="C1718" s="14" t="s">
        <v>28</v>
      </c>
      <c r="D1718" s="14" t="s">
        <v>80</v>
      </c>
      <c r="E1718" s="101">
        <v>3</v>
      </c>
      <c r="F1718" s="14">
        <v>2005</v>
      </c>
      <c r="G1718" s="15">
        <v>708.55098259735337</v>
      </c>
      <c r="H1718" s="15">
        <v>790</v>
      </c>
      <c r="I1718" s="15">
        <v>0</v>
      </c>
      <c r="J1718" s="15">
        <v>34</v>
      </c>
      <c r="K1718" s="15">
        <v>0</v>
      </c>
      <c r="L1718" s="15">
        <v>0</v>
      </c>
      <c r="M1718" s="15">
        <v>824</v>
      </c>
    </row>
    <row r="1719" spans="1:13" x14ac:dyDescent="0.2">
      <c r="A1719" s="14" t="s">
        <v>14</v>
      </c>
      <c r="B1719" s="14" t="s">
        <v>24</v>
      </c>
      <c r="C1719" s="14" t="s">
        <v>79</v>
      </c>
      <c r="D1719" s="14" t="s">
        <v>86</v>
      </c>
      <c r="E1719" s="101">
        <v>3</v>
      </c>
      <c r="F1719" s="14">
        <v>2011</v>
      </c>
      <c r="G1719" s="15">
        <v>627.04345888121247</v>
      </c>
      <c r="H1719" s="15">
        <v>625</v>
      </c>
      <c r="I1719" s="15">
        <v>6</v>
      </c>
      <c r="J1719" s="15">
        <v>0</v>
      </c>
      <c r="K1719" s="15">
        <v>0</v>
      </c>
      <c r="L1719" s="15">
        <v>0</v>
      </c>
      <c r="M1719" s="15">
        <v>631</v>
      </c>
    </row>
    <row r="1720" spans="1:13" x14ac:dyDescent="0.2">
      <c r="A1720" s="14" t="s">
        <v>13</v>
      </c>
      <c r="B1720" s="14" t="s">
        <v>22</v>
      </c>
      <c r="C1720" s="14" t="s">
        <v>30</v>
      </c>
      <c r="D1720" s="14" t="s">
        <v>85</v>
      </c>
      <c r="E1720" s="101">
        <v>3</v>
      </c>
      <c r="F1720" s="14">
        <v>2008</v>
      </c>
      <c r="G1720" s="15">
        <v>563.42655122191536</v>
      </c>
      <c r="H1720" s="15">
        <v>28</v>
      </c>
      <c r="I1720" s="15">
        <v>127</v>
      </c>
      <c r="J1720" s="15">
        <v>4</v>
      </c>
      <c r="K1720" s="15">
        <v>444</v>
      </c>
      <c r="L1720" s="15">
        <v>146.52000000000001</v>
      </c>
      <c r="M1720" s="15">
        <v>305.52</v>
      </c>
    </row>
    <row r="1721" spans="1:13" x14ac:dyDescent="0.2">
      <c r="A1721" s="14" t="s">
        <v>15</v>
      </c>
      <c r="B1721" s="14" t="s">
        <v>26</v>
      </c>
      <c r="C1721" s="14" t="s">
        <v>31</v>
      </c>
      <c r="D1721" s="14" t="s">
        <v>87</v>
      </c>
      <c r="E1721" s="101">
        <v>3</v>
      </c>
      <c r="F1721" s="14">
        <v>2013</v>
      </c>
      <c r="G1721" s="15">
        <v>548.00076107712141</v>
      </c>
      <c r="H1721" s="15">
        <v>344</v>
      </c>
      <c r="I1721" s="15">
        <v>289</v>
      </c>
      <c r="J1721" s="15">
        <v>85</v>
      </c>
      <c r="K1721" s="15">
        <v>0</v>
      </c>
      <c r="L1721" s="15">
        <v>0</v>
      </c>
      <c r="M1721" s="15">
        <v>718</v>
      </c>
    </row>
    <row r="1722" spans="1:13" x14ac:dyDescent="0.2">
      <c r="A1722" s="14" t="s">
        <v>13</v>
      </c>
      <c r="B1722" s="14" t="s">
        <v>21</v>
      </c>
      <c r="C1722" s="14" t="s">
        <v>30</v>
      </c>
      <c r="D1722" s="14" t="s">
        <v>85</v>
      </c>
      <c r="E1722" s="101">
        <v>2</v>
      </c>
      <c r="F1722" s="14">
        <v>2015</v>
      </c>
      <c r="G1722" s="15">
        <v>616.12894623103534</v>
      </c>
      <c r="H1722" s="15">
        <v>50</v>
      </c>
      <c r="I1722" s="15">
        <v>24</v>
      </c>
      <c r="J1722" s="15">
        <v>21</v>
      </c>
      <c r="K1722" s="15">
        <v>1025</v>
      </c>
      <c r="L1722" s="15">
        <v>338.25</v>
      </c>
      <c r="M1722" s="15">
        <v>433.25</v>
      </c>
    </row>
    <row r="1723" spans="1:13" x14ac:dyDescent="0.2">
      <c r="A1723" s="14" t="s">
        <v>15</v>
      </c>
      <c r="B1723" s="14" t="s">
        <v>26</v>
      </c>
      <c r="C1723" s="14" t="s">
        <v>79</v>
      </c>
      <c r="D1723" s="14" t="s">
        <v>104</v>
      </c>
      <c r="E1723" s="101">
        <v>3</v>
      </c>
      <c r="F1723" s="14">
        <v>2005</v>
      </c>
      <c r="G1723" s="15">
        <v>767.72495727461626</v>
      </c>
      <c r="H1723" s="15">
        <v>180</v>
      </c>
      <c r="I1723" s="15">
        <v>139</v>
      </c>
      <c r="J1723" s="15">
        <v>15</v>
      </c>
      <c r="K1723" s="15">
        <v>0</v>
      </c>
      <c r="L1723" s="15">
        <v>0</v>
      </c>
      <c r="M1723" s="15">
        <v>334</v>
      </c>
    </row>
    <row r="1724" spans="1:13" x14ac:dyDescent="0.2">
      <c r="A1724" s="14" t="s">
        <v>12</v>
      </c>
      <c r="B1724" s="14" t="s">
        <v>20</v>
      </c>
      <c r="C1724" s="14" t="s">
        <v>31</v>
      </c>
      <c r="D1724" s="14" t="s">
        <v>87</v>
      </c>
      <c r="E1724" s="101">
        <v>3</v>
      </c>
      <c r="F1724" s="14">
        <v>2007</v>
      </c>
      <c r="G1724" s="15">
        <v>435.20273196591364</v>
      </c>
      <c r="H1724" s="15">
        <v>30</v>
      </c>
      <c r="I1724" s="15">
        <v>21</v>
      </c>
      <c r="J1724" s="15">
        <v>5</v>
      </c>
      <c r="K1724" s="15">
        <v>123</v>
      </c>
      <c r="L1724" s="15">
        <v>40.590000000000003</v>
      </c>
      <c r="M1724" s="15">
        <v>96.59</v>
      </c>
    </row>
    <row r="1725" spans="1:13" x14ac:dyDescent="0.2">
      <c r="A1725" s="14" t="s">
        <v>15</v>
      </c>
      <c r="B1725" s="14" t="s">
        <v>27</v>
      </c>
      <c r="C1725" s="14" t="s">
        <v>29</v>
      </c>
      <c r="D1725" s="14" t="s">
        <v>84</v>
      </c>
      <c r="E1725" s="101">
        <v>3</v>
      </c>
      <c r="F1725" s="14">
        <v>2012</v>
      </c>
      <c r="G1725" s="15">
        <v>514.80894153308566</v>
      </c>
      <c r="H1725" s="15">
        <v>980</v>
      </c>
      <c r="I1725" s="15">
        <v>0</v>
      </c>
      <c r="J1725" s="15">
        <v>0</v>
      </c>
      <c r="K1725" s="15">
        <v>0</v>
      </c>
      <c r="L1725" s="15">
        <v>0</v>
      </c>
      <c r="M1725" s="15">
        <v>980</v>
      </c>
    </row>
    <row r="1726" spans="1:13" x14ac:dyDescent="0.2">
      <c r="A1726" s="14" t="s">
        <v>11</v>
      </c>
      <c r="B1726" s="14" t="s">
        <v>17</v>
      </c>
      <c r="C1726" s="14" t="s">
        <v>31</v>
      </c>
      <c r="D1726" s="14" t="s">
        <v>87</v>
      </c>
      <c r="E1726" s="101">
        <v>3</v>
      </c>
      <c r="F1726" s="14">
        <v>2008</v>
      </c>
      <c r="G1726" s="15">
        <v>546.24804557127175</v>
      </c>
      <c r="H1726" s="15">
        <v>195</v>
      </c>
      <c r="I1726" s="15">
        <v>23</v>
      </c>
      <c r="J1726" s="15">
        <v>0</v>
      </c>
      <c r="K1726" s="15">
        <v>0</v>
      </c>
      <c r="L1726" s="15">
        <v>0</v>
      </c>
      <c r="M1726" s="15">
        <v>218</v>
      </c>
    </row>
    <row r="1727" spans="1:13" x14ac:dyDescent="0.2">
      <c r="A1727" s="14" t="s">
        <v>14</v>
      </c>
      <c r="B1727" s="14" t="s">
        <v>24</v>
      </c>
      <c r="C1727" s="14" t="s">
        <v>30</v>
      </c>
      <c r="D1727" s="14" t="s">
        <v>85</v>
      </c>
      <c r="E1727" s="101">
        <v>1</v>
      </c>
      <c r="F1727" s="14">
        <v>2020</v>
      </c>
      <c r="G1727" s="15">
        <v>812.12092803722237</v>
      </c>
      <c r="H1727" s="15">
        <v>108</v>
      </c>
      <c r="I1727" s="15">
        <v>3</v>
      </c>
      <c r="J1727" s="15">
        <v>6</v>
      </c>
      <c r="K1727" s="15">
        <v>0</v>
      </c>
      <c r="L1727" s="15">
        <v>0</v>
      </c>
      <c r="M1727" s="15">
        <v>117</v>
      </c>
    </row>
    <row r="1728" spans="1:13" x14ac:dyDescent="0.2">
      <c r="A1728" s="14" t="s">
        <v>13</v>
      </c>
      <c r="B1728" s="14" t="s">
        <v>22</v>
      </c>
      <c r="C1728" s="14" t="s">
        <v>28</v>
      </c>
      <c r="D1728" s="14" t="s">
        <v>81</v>
      </c>
      <c r="E1728" s="101">
        <v>2</v>
      </c>
      <c r="F1728" s="14">
        <v>2014</v>
      </c>
      <c r="G1728" s="15">
        <v>651.6295656628896</v>
      </c>
      <c r="H1728" s="15">
        <v>233</v>
      </c>
      <c r="I1728" s="15">
        <v>0</v>
      </c>
      <c r="J1728" s="15">
        <v>186</v>
      </c>
      <c r="K1728" s="15">
        <v>10</v>
      </c>
      <c r="L1728" s="15">
        <v>3.3000000000000003</v>
      </c>
      <c r="M1728" s="15">
        <v>422.3</v>
      </c>
    </row>
    <row r="1729" spans="1:13" x14ac:dyDescent="0.2">
      <c r="A1729" s="14" t="s">
        <v>15</v>
      </c>
      <c r="B1729" s="14" t="s">
        <v>26</v>
      </c>
      <c r="C1729" s="14" t="s">
        <v>30</v>
      </c>
      <c r="D1729" s="14" t="s">
        <v>85</v>
      </c>
      <c r="E1729" s="101">
        <v>3</v>
      </c>
      <c r="F1729" s="14">
        <v>1997</v>
      </c>
      <c r="G1729" s="15">
        <v>494.45405832533254</v>
      </c>
      <c r="H1729" s="15">
        <v>0</v>
      </c>
      <c r="I1729" s="15">
        <v>481</v>
      </c>
      <c r="J1729" s="15">
        <v>10</v>
      </c>
      <c r="K1729" s="15">
        <v>0</v>
      </c>
      <c r="L1729" s="15">
        <v>4.95</v>
      </c>
      <c r="M1729" s="15">
        <v>495.95</v>
      </c>
    </row>
    <row r="1730" spans="1:13" x14ac:dyDescent="0.2">
      <c r="A1730" s="14" t="s">
        <v>11</v>
      </c>
      <c r="B1730" s="14" t="s">
        <v>17</v>
      </c>
      <c r="C1730" s="14" t="s">
        <v>29</v>
      </c>
      <c r="D1730" s="14" t="s">
        <v>84</v>
      </c>
      <c r="E1730" s="101">
        <v>1</v>
      </c>
      <c r="F1730" s="14">
        <v>2020</v>
      </c>
      <c r="G1730" s="15">
        <v>395.02676946638763</v>
      </c>
      <c r="H1730" s="15">
        <v>249</v>
      </c>
      <c r="I1730" s="15">
        <v>0</v>
      </c>
      <c r="J1730" s="15">
        <v>0</v>
      </c>
      <c r="K1730" s="15">
        <v>15</v>
      </c>
      <c r="L1730" s="15">
        <v>4.95</v>
      </c>
      <c r="M1730" s="15">
        <v>253.95</v>
      </c>
    </row>
    <row r="1731" spans="1:13" x14ac:dyDescent="0.2">
      <c r="A1731" s="14" t="s">
        <v>14</v>
      </c>
      <c r="B1731" s="14" t="s">
        <v>25</v>
      </c>
      <c r="C1731" s="14" t="s">
        <v>28</v>
      </c>
      <c r="D1731" s="14" t="s">
        <v>81</v>
      </c>
      <c r="E1731" s="101">
        <v>1</v>
      </c>
      <c r="F1731" s="14">
        <v>2020</v>
      </c>
      <c r="G1731" s="15">
        <v>718.24849298317281</v>
      </c>
      <c r="H1731" s="15">
        <v>90</v>
      </c>
      <c r="I1731" s="15">
        <v>0</v>
      </c>
      <c r="J1731" s="15">
        <v>37</v>
      </c>
      <c r="K1731" s="15">
        <v>0</v>
      </c>
      <c r="L1731" s="15">
        <v>0</v>
      </c>
      <c r="M1731" s="15">
        <v>127</v>
      </c>
    </row>
    <row r="1732" spans="1:13" x14ac:dyDescent="0.2">
      <c r="A1732" s="14" t="s">
        <v>15</v>
      </c>
      <c r="B1732" s="14" t="s">
        <v>27</v>
      </c>
      <c r="C1732" s="14" t="s">
        <v>28</v>
      </c>
      <c r="D1732" s="14" t="s">
        <v>80</v>
      </c>
      <c r="E1732" s="101">
        <v>3</v>
      </c>
      <c r="F1732" s="14">
        <v>2008</v>
      </c>
      <c r="G1732" s="15">
        <v>305.67373043354496</v>
      </c>
      <c r="H1732" s="15">
        <v>408</v>
      </c>
      <c r="I1732" s="15">
        <v>123</v>
      </c>
      <c r="J1732" s="15">
        <v>0</v>
      </c>
      <c r="K1732" s="15">
        <v>29</v>
      </c>
      <c r="L1732" s="15">
        <v>9.57</v>
      </c>
      <c r="M1732" s="15">
        <v>540.57000000000005</v>
      </c>
    </row>
    <row r="1733" spans="1:13" x14ac:dyDescent="0.2">
      <c r="A1733" s="14" t="s">
        <v>12</v>
      </c>
      <c r="B1733" s="14" t="s">
        <v>20</v>
      </c>
      <c r="C1733" s="14" t="s">
        <v>30</v>
      </c>
      <c r="D1733" s="14" t="s">
        <v>85</v>
      </c>
      <c r="E1733" s="101">
        <v>1</v>
      </c>
      <c r="F1733" s="14">
        <v>2020</v>
      </c>
      <c r="G1733" s="15">
        <v>608.15369573454916</v>
      </c>
      <c r="H1733" s="15">
        <v>30</v>
      </c>
      <c r="I1733" s="15">
        <v>0</v>
      </c>
      <c r="J1733" s="15">
        <v>6</v>
      </c>
      <c r="K1733" s="15">
        <v>0</v>
      </c>
      <c r="L1733" s="15">
        <v>0</v>
      </c>
      <c r="M1733" s="15">
        <v>36</v>
      </c>
    </row>
    <row r="1734" spans="1:13" x14ac:dyDescent="0.2">
      <c r="A1734" s="14" t="s">
        <v>15</v>
      </c>
      <c r="B1734" s="14" t="s">
        <v>27</v>
      </c>
      <c r="C1734" s="14" t="s">
        <v>79</v>
      </c>
      <c r="D1734" s="14" t="s">
        <v>104</v>
      </c>
      <c r="E1734" s="101">
        <v>2</v>
      </c>
      <c r="F1734" s="14">
        <v>2017</v>
      </c>
      <c r="G1734" s="15">
        <v>468.82702858937108</v>
      </c>
      <c r="H1734" s="15">
        <v>566</v>
      </c>
      <c r="I1734" s="15">
        <v>0</v>
      </c>
      <c r="J1734" s="15">
        <v>9</v>
      </c>
      <c r="K1734" s="15">
        <v>0</v>
      </c>
      <c r="L1734" s="15">
        <v>0</v>
      </c>
      <c r="M1734" s="15">
        <v>575</v>
      </c>
    </row>
    <row r="1735" spans="1:13" x14ac:dyDescent="0.2">
      <c r="A1735" s="14" t="s">
        <v>15</v>
      </c>
      <c r="B1735" s="14" t="s">
        <v>27</v>
      </c>
      <c r="C1735" s="14" t="s">
        <v>79</v>
      </c>
      <c r="D1735" s="14" t="s">
        <v>104</v>
      </c>
      <c r="E1735" s="101">
        <v>3</v>
      </c>
      <c r="F1735" s="14">
        <v>2008</v>
      </c>
      <c r="G1735" s="15">
        <v>502.61176404697954</v>
      </c>
      <c r="H1735" s="15">
        <v>1125</v>
      </c>
      <c r="I1735" s="15">
        <v>0</v>
      </c>
      <c r="J1735" s="15">
        <v>0</v>
      </c>
      <c r="K1735" s="15">
        <v>43</v>
      </c>
      <c r="L1735" s="15">
        <v>14.190000000000001</v>
      </c>
      <c r="M1735" s="15">
        <v>1139.19</v>
      </c>
    </row>
    <row r="1736" spans="1:13" x14ac:dyDescent="0.2">
      <c r="A1736" s="14" t="s">
        <v>11</v>
      </c>
      <c r="B1736" s="14" t="s">
        <v>16</v>
      </c>
      <c r="C1736" s="14" t="s">
        <v>31</v>
      </c>
      <c r="D1736" s="14" t="s">
        <v>87</v>
      </c>
      <c r="E1736" s="101">
        <v>2</v>
      </c>
      <c r="F1736" s="14">
        <v>2017</v>
      </c>
      <c r="G1736" s="15">
        <v>476.78977444863733</v>
      </c>
      <c r="H1736" s="15">
        <v>0</v>
      </c>
      <c r="I1736" s="15">
        <v>289</v>
      </c>
      <c r="J1736" s="15">
        <v>0</v>
      </c>
      <c r="K1736" s="15">
        <v>0</v>
      </c>
      <c r="L1736" s="15">
        <v>0</v>
      </c>
      <c r="M1736" s="15">
        <v>289</v>
      </c>
    </row>
    <row r="1737" spans="1:13" x14ac:dyDescent="0.2">
      <c r="A1737" s="14" t="s">
        <v>15</v>
      </c>
      <c r="B1737" s="14" t="s">
        <v>27</v>
      </c>
      <c r="C1737" s="14" t="s">
        <v>28</v>
      </c>
      <c r="D1737" s="14" t="s">
        <v>80</v>
      </c>
      <c r="E1737" s="101">
        <v>3</v>
      </c>
      <c r="F1737" s="14">
        <v>2012</v>
      </c>
      <c r="G1737" s="15">
        <v>630.73087162556476</v>
      </c>
      <c r="H1737" s="15">
        <v>1056</v>
      </c>
      <c r="I1737" s="15">
        <v>0</v>
      </c>
      <c r="J1737" s="15">
        <v>0</v>
      </c>
      <c r="K1737" s="15">
        <v>0</v>
      </c>
      <c r="L1737" s="15">
        <v>0</v>
      </c>
      <c r="M1737" s="15">
        <v>1056</v>
      </c>
    </row>
    <row r="1738" spans="1:13" x14ac:dyDescent="0.2">
      <c r="A1738" s="14" t="s">
        <v>12</v>
      </c>
      <c r="B1738" s="14" t="s">
        <v>20</v>
      </c>
      <c r="C1738" s="14" t="s">
        <v>29</v>
      </c>
      <c r="D1738" s="14" t="s">
        <v>84</v>
      </c>
      <c r="E1738" s="101">
        <v>1</v>
      </c>
      <c r="F1738" s="14">
        <v>2019</v>
      </c>
      <c r="G1738" s="15">
        <v>348.86112492289368</v>
      </c>
      <c r="H1738" s="15">
        <v>137</v>
      </c>
      <c r="I1738" s="15">
        <v>0</v>
      </c>
      <c r="J1738" s="15">
        <v>0</v>
      </c>
      <c r="K1738" s="15">
        <v>0</v>
      </c>
      <c r="L1738" s="15">
        <v>0</v>
      </c>
      <c r="M1738" s="15">
        <v>137</v>
      </c>
    </row>
    <row r="1739" spans="1:13" x14ac:dyDescent="0.2">
      <c r="A1739" s="14" t="s">
        <v>15</v>
      </c>
      <c r="B1739" s="14" t="s">
        <v>26</v>
      </c>
      <c r="C1739" s="14" t="s">
        <v>79</v>
      </c>
      <c r="D1739" s="14" t="s">
        <v>104</v>
      </c>
      <c r="E1739" s="101">
        <v>1</v>
      </c>
      <c r="F1739" s="14">
        <v>2021</v>
      </c>
      <c r="G1739" s="15">
        <v>559.55965231614175</v>
      </c>
      <c r="H1739" s="15">
        <v>132</v>
      </c>
      <c r="I1739" s="15">
        <v>142</v>
      </c>
      <c r="J1739" s="15">
        <v>54</v>
      </c>
      <c r="K1739" s="15">
        <v>0</v>
      </c>
      <c r="L1739" s="15">
        <v>0</v>
      </c>
      <c r="M1739" s="15">
        <v>328</v>
      </c>
    </row>
    <row r="1740" spans="1:13" x14ac:dyDescent="0.2">
      <c r="A1740" s="14" t="s">
        <v>13</v>
      </c>
      <c r="B1740" s="14" t="s">
        <v>22</v>
      </c>
      <c r="C1740" s="14" t="s">
        <v>28</v>
      </c>
      <c r="D1740" s="14" t="s">
        <v>80</v>
      </c>
      <c r="E1740" s="101">
        <v>3</v>
      </c>
      <c r="F1740" s="14">
        <v>2013</v>
      </c>
      <c r="G1740" s="15">
        <v>683.50231178496801</v>
      </c>
      <c r="H1740" s="15">
        <v>0</v>
      </c>
      <c r="I1740" s="15">
        <v>1025</v>
      </c>
      <c r="J1740" s="15">
        <v>112</v>
      </c>
      <c r="K1740" s="15">
        <v>0</v>
      </c>
      <c r="L1740" s="15">
        <v>0</v>
      </c>
      <c r="M1740" s="15">
        <v>1137</v>
      </c>
    </row>
    <row r="1741" spans="1:13" x14ac:dyDescent="0.2">
      <c r="A1741" s="14" t="s">
        <v>11</v>
      </c>
      <c r="B1741" s="14" t="s">
        <v>17</v>
      </c>
      <c r="C1741" s="14" t="s">
        <v>79</v>
      </c>
      <c r="D1741" s="14" t="s">
        <v>104</v>
      </c>
      <c r="E1741" s="101">
        <v>3</v>
      </c>
      <c r="F1741" s="14">
        <v>2009</v>
      </c>
      <c r="G1741" s="15">
        <v>579.43010960439221</v>
      </c>
      <c r="H1741" s="15">
        <v>72</v>
      </c>
      <c r="I1741" s="15">
        <v>0</v>
      </c>
      <c r="J1741" s="15">
        <v>1</v>
      </c>
      <c r="K1741" s="15">
        <v>0</v>
      </c>
      <c r="L1741" s="15">
        <v>0</v>
      </c>
      <c r="M1741" s="15">
        <v>73</v>
      </c>
    </row>
    <row r="1742" spans="1:13" x14ac:dyDescent="0.2">
      <c r="A1742" s="14" t="s">
        <v>13</v>
      </c>
      <c r="B1742" s="14" t="s">
        <v>22</v>
      </c>
      <c r="C1742" s="14" t="s">
        <v>31</v>
      </c>
      <c r="D1742" s="14" t="s">
        <v>87</v>
      </c>
      <c r="E1742" s="101">
        <v>3</v>
      </c>
      <c r="F1742" s="14">
        <v>2007</v>
      </c>
      <c r="G1742" s="15">
        <v>495.65977385980409</v>
      </c>
      <c r="H1742" s="15">
        <v>362</v>
      </c>
      <c r="I1742" s="15">
        <v>114</v>
      </c>
      <c r="J1742" s="15">
        <v>0</v>
      </c>
      <c r="K1742" s="15">
        <v>52</v>
      </c>
      <c r="L1742" s="15">
        <v>17.16</v>
      </c>
      <c r="M1742" s="15">
        <v>493.16</v>
      </c>
    </row>
    <row r="1743" spans="1:13" x14ac:dyDescent="0.2">
      <c r="A1743" s="14" t="s">
        <v>13</v>
      </c>
      <c r="B1743" s="14" t="s">
        <v>21</v>
      </c>
      <c r="C1743" s="14" t="s">
        <v>30</v>
      </c>
      <c r="D1743" s="14" t="s">
        <v>85</v>
      </c>
      <c r="E1743" s="101">
        <v>1</v>
      </c>
      <c r="F1743" s="14">
        <v>2019</v>
      </c>
      <c r="G1743" s="15">
        <v>533.43618309749729</v>
      </c>
      <c r="H1743" s="15">
        <v>160</v>
      </c>
      <c r="I1743" s="15">
        <v>70</v>
      </c>
      <c r="J1743" s="15">
        <v>0</v>
      </c>
      <c r="K1743" s="15">
        <v>0</v>
      </c>
      <c r="L1743" s="15">
        <v>0</v>
      </c>
      <c r="M1743" s="15">
        <v>230</v>
      </c>
    </row>
    <row r="1744" spans="1:13" x14ac:dyDescent="0.2">
      <c r="A1744" s="14" t="s">
        <v>15</v>
      </c>
      <c r="B1744" s="14" t="s">
        <v>27</v>
      </c>
      <c r="C1744" s="14" t="s">
        <v>31</v>
      </c>
      <c r="D1744" s="14" t="s">
        <v>87</v>
      </c>
      <c r="E1744" s="101">
        <v>3</v>
      </c>
      <c r="F1744" s="14">
        <v>2006</v>
      </c>
      <c r="G1744" s="15">
        <v>404.32618369177703</v>
      </c>
      <c r="H1744" s="15">
        <v>1340</v>
      </c>
      <c r="I1744" s="15">
        <v>0</v>
      </c>
      <c r="J1744" s="15">
        <v>0</v>
      </c>
      <c r="K1744" s="15">
        <v>5</v>
      </c>
      <c r="L1744" s="15">
        <v>1.6500000000000001</v>
      </c>
      <c r="M1744" s="15">
        <v>1341.65</v>
      </c>
    </row>
    <row r="1745" spans="1:13" x14ac:dyDescent="0.2">
      <c r="A1745" s="14" t="s">
        <v>13</v>
      </c>
      <c r="B1745" s="14" t="s">
        <v>22</v>
      </c>
      <c r="C1745" s="14" t="s">
        <v>79</v>
      </c>
      <c r="D1745" s="14" t="s">
        <v>104</v>
      </c>
      <c r="E1745" s="101">
        <v>3</v>
      </c>
      <c r="F1745" s="14">
        <v>2013</v>
      </c>
      <c r="G1745" s="15">
        <v>423.38697656430486</v>
      </c>
      <c r="H1745" s="15">
        <v>435</v>
      </c>
      <c r="I1745" s="15">
        <v>14</v>
      </c>
      <c r="J1745" s="15">
        <v>159</v>
      </c>
      <c r="K1745" s="15">
        <v>0</v>
      </c>
      <c r="L1745" s="15">
        <v>0</v>
      </c>
      <c r="M1745" s="15">
        <v>608</v>
      </c>
    </row>
    <row r="1746" spans="1:13" x14ac:dyDescent="0.2">
      <c r="A1746" s="14" t="s">
        <v>11</v>
      </c>
      <c r="B1746" s="14" t="s">
        <v>17</v>
      </c>
      <c r="C1746" s="14" t="s">
        <v>79</v>
      </c>
      <c r="D1746" s="14" t="s">
        <v>104</v>
      </c>
      <c r="E1746" s="101">
        <v>3</v>
      </c>
      <c r="F1746" s="14">
        <v>2008</v>
      </c>
      <c r="G1746" s="15">
        <v>542.6886795578713</v>
      </c>
      <c r="H1746" s="15">
        <v>184</v>
      </c>
      <c r="I1746" s="15">
        <v>0</v>
      </c>
      <c r="J1746" s="15">
        <v>0</v>
      </c>
      <c r="K1746" s="15">
        <v>0</v>
      </c>
      <c r="L1746" s="15">
        <v>0</v>
      </c>
      <c r="M1746" s="15">
        <v>184</v>
      </c>
    </row>
    <row r="1747" spans="1:13" x14ac:dyDescent="0.2">
      <c r="A1747" s="14" t="s">
        <v>13</v>
      </c>
      <c r="B1747" s="14" t="s">
        <v>21</v>
      </c>
      <c r="C1747" s="14" t="s">
        <v>79</v>
      </c>
      <c r="D1747" s="14" t="s">
        <v>104</v>
      </c>
      <c r="E1747" s="101">
        <v>3</v>
      </c>
      <c r="F1747" s="14">
        <v>2000</v>
      </c>
      <c r="G1747" s="15">
        <v>375.11706518552711</v>
      </c>
      <c r="H1747" s="15">
        <v>129</v>
      </c>
      <c r="I1747" s="15">
        <v>0</v>
      </c>
      <c r="J1747" s="15">
        <v>0</v>
      </c>
      <c r="K1747" s="15">
        <v>0</v>
      </c>
      <c r="L1747" s="15">
        <v>0</v>
      </c>
      <c r="M1747" s="15">
        <v>129</v>
      </c>
    </row>
    <row r="1748" spans="1:13" x14ac:dyDescent="0.2">
      <c r="A1748" s="14" t="s">
        <v>12</v>
      </c>
      <c r="B1748" s="14" t="s">
        <v>20</v>
      </c>
      <c r="C1748" s="14" t="s">
        <v>31</v>
      </c>
      <c r="D1748" s="14" t="s">
        <v>87</v>
      </c>
      <c r="E1748" s="101">
        <v>2</v>
      </c>
      <c r="F1748" s="14">
        <v>2015</v>
      </c>
      <c r="G1748" s="15">
        <v>440.27940223402851</v>
      </c>
      <c r="H1748" s="15">
        <v>34</v>
      </c>
      <c r="I1748" s="15">
        <v>0</v>
      </c>
      <c r="J1748" s="15">
        <v>25</v>
      </c>
      <c r="K1748" s="15">
        <v>0</v>
      </c>
      <c r="L1748" s="15">
        <v>0</v>
      </c>
      <c r="M1748" s="15">
        <v>59</v>
      </c>
    </row>
    <row r="1749" spans="1:13" x14ac:dyDescent="0.2">
      <c r="A1749" s="14" t="s">
        <v>13</v>
      </c>
      <c r="B1749" s="14" t="s">
        <v>22</v>
      </c>
      <c r="C1749" s="14" t="s">
        <v>30</v>
      </c>
      <c r="D1749" s="14" t="s">
        <v>85</v>
      </c>
      <c r="E1749" s="101">
        <v>2</v>
      </c>
      <c r="F1749" s="14">
        <v>2015</v>
      </c>
      <c r="G1749" s="15">
        <v>734.72183306340833</v>
      </c>
      <c r="H1749" s="15">
        <v>76</v>
      </c>
      <c r="I1749" s="15">
        <v>10</v>
      </c>
      <c r="J1749" s="15">
        <v>461</v>
      </c>
      <c r="K1749" s="15">
        <v>665</v>
      </c>
      <c r="L1749" s="15">
        <v>219.45000000000002</v>
      </c>
      <c r="M1749" s="15">
        <v>766.45</v>
      </c>
    </row>
    <row r="1750" spans="1:13" x14ac:dyDescent="0.2">
      <c r="A1750" s="14" t="s">
        <v>13</v>
      </c>
      <c r="B1750" s="14" t="s">
        <v>22</v>
      </c>
      <c r="C1750" s="14" t="s">
        <v>30</v>
      </c>
      <c r="D1750" s="14" t="s">
        <v>85</v>
      </c>
      <c r="E1750" s="101">
        <v>3</v>
      </c>
      <c r="F1750" s="14">
        <v>2013</v>
      </c>
      <c r="G1750" s="15">
        <v>663.12074120269722</v>
      </c>
      <c r="H1750" s="15">
        <v>0</v>
      </c>
      <c r="I1750" s="15">
        <v>142</v>
      </c>
      <c r="J1750" s="15">
        <v>394</v>
      </c>
      <c r="K1750" s="15">
        <v>0</v>
      </c>
      <c r="L1750" s="15">
        <v>0</v>
      </c>
      <c r="M1750" s="15">
        <v>536</v>
      </c>
    </row>
    <row r="1751" spans="1:13" x14ac:dyDescent="0.2">
      <c r="A1751" s="14" t="s">
        <v>13</v>
      </c>
      <c r="B1751" s="14" t="s">
        <v>21</v>
      </c>
      <c r="C1751" s="14" t="s">
        <v>79</v>
      </c>
      <c r="D1751" s="14" t="s">
        <v>104</v>
      </c>
      <c r="E1751" s="101">
        <v>3</v>
      </c>
      <c r="F1751" s="14">
        <v>2005</v>
      </c>
      <c r="G1751" s="15">
        <v>522.4842932415421</v>
      </c>
      <c r="H1751" s="15">
        <v>53</v>
      </c>
      <c r="I1751" s="15">
        <v>22</v>
      </c>
      <c r="J1751" s="15">
        <v>0</v>
      </c>
      <c r="K1751" s="15">
        <v>10</v>
      </c>
      <c r="L1751" s="15">
        <v>3.3000000000000003</v>
      </c>
      <c r="M1751" s="15">
        <v>78.3</v>
      </c>
    </row>
    <row r="1752" spans="1:13" x14ac:dyDescent="0.2">
      <c r="A1752" s="14" t="s">
        <v>11</v>
      </c>
      <c r="B1752" s="14" t="s">
        <v>17</v>
      </c>
      <c r="C1752" s="14" t="s">
        <v>79</v>
      </c>
      <c r="D1752" s="14" t="s">
        <v>104</v>
      </c>
      <c r="E1752" s="101">
        <v>3</v>
      </c>
      <c r="F1752" s="14">
        <v>2011</v>
      </c>
      <c r="G1752" s="15">
        <v>585.57948769331256</v>
      </c>
      <c r="H1752" s="15">
        <v>377</v>
      </c>
      <c r="I1752" s="15">
        <v>163</v>
      </c>
      <c r="J1752" s="15">
        <v>89</v>
      </c>
      <c r="K1752" s="15">
        <v>0</v>
      </c>
      <c r="L1752" s="15">
        <v>0</v>
      </c>
      <c r="M1752" s="15">
        <v>629</v>
      </c>
    </row>
    <row r="1753" spans="1:13" x14ac:dyDescent="0.2">
      <c r="A1753" s="14" t="s">
        <v>11</v>
      </c>
      <c r="B1753" s="14" t="s">
        <v>18</v>
      </c>
      <c r="C1753" s="14" t="s">
        <v>79</v>
      </c>
      <c r="D1753" s="14" t="s">
        <v>104</v>
      </c>
      <c r="E1753" s="101">
        <v>3</v>
      </c>
      <c r="F1753" s="14">
        <v>2003</v>
      </c>
      <c r="G1753" s="15">
        <v>410.86427387258914</v>
      </c>
      <c r="H1753" s="15">
        <v>78</v>
      </c>
      <c r="I1753" s="15">
        <v>21</v>
      </c>
      <c r="J1753" s="15">
        <v>0</v>
      </c>
      <c r="K1753" s="15">
        <v>0</v>
      </c>
      <c r="L1753" s="15">
        <v>0</v>
      </c>
      <c r="M1753" s="15">
        <v>99</v>
      </c>
    </row>
    <row r="1754" spans="1:13" x14ac:dyDescent="0.2">
      <c r="A1754" s="14" t="s">
        <v>15</v>
      </c>
      <c r="B1754" s="14" t="s">
        <v>27</v>
      </c>
      <c r="C1754" s="14" t="s">
        <v>29</v>
      </c>
      <c r="D1754" s="14" t="s">
        <v>83</v>
      </c>
      <c r="E1754" s="101">
        <v>2</v>
      </c>
      <c r="F1754" s="14">
        <v>2017</v>
      </c>
      <c r="G1754" s="15">
        <v>710.21144185253877</v>
      </c>
      <c r="H1754" s="15">
        <v>217</v>
      </c>
      <c r="I1754" s="15">
        <v>3</v>
      </c>
      <c r="J1754" s="15">
        <v>3</v>
      </c>
      <c r="K1754" s="15">
        <v>0</v>
      </c>
      <c r="L1754" s="15">
        <v>0</v>
      </c>
      <c r="M1754" s="15">
        <v>223</v>
      </c>
    </row>
    <row r="1755" spans="1:13" x14ac:dyDescent="0.2">
      <c r="A1755" s="14" t="s">
        <v>11</v>
      </c>
      <c r="B1755" s="14" t="s">
        <v>17</v>
      </c>
      <c r="C1755" s="14" t="s">
        <v>30</v>
      </c>
      <c r="D1755" s="14" t="s">
        <v>85</v>
      </c>
      <c r="E1755" s="101">
        <v>2</v>
      </c>
      <c r="F1755" s="14">
        <v>2016</v>
      </c>
      <c r="G1755" s="15">
        <v>639.06571046167426</v>
      </c>
      <c r="H1755" s="15">
        <v>445</v>
      </c>
      <c r="I1755" s="15">
        <v>0</v>
      </c>
      <c r="J1755" s="15">
        <v>0</v>
      </c>
      <c r="K1755" s="15">
        <v>0</v>
      </c>
      <c r="L1755" s="15">
        <v>0</v>
      </c>
      <c r="M1755" s="15">
        <v>445</v>
      </c>
    </row>
    <row r="1756" spans="1:13" x14ac:dyDescent="0.2">
      <c r="A1756" s="14" t="s">
        <v>13</v>
      </c>
      <c r="B1756" s="14" t="s">
        <v>21</v>
      </c>
      <c r="C1756" s="14" t="s">
        <v>79</v>
      </c>
      <c r="D1756" s="14" t="s">
        <v>86</v>
      </c>
      <c r="E1756" s="101">
        <v>2</v>
      </c>
      <c r="F1756" s="14">
        <v>2015</v>
      </c>
      <c r="G1756" s="15">
        <v>551.45742355390314</v>
      </c>
      <c r="H1756" s="15">
        <v>390</v>
      </c>
      <c r="I1756" s="15">
        <v>0</v>
      </c>
      <c r="J1756" s="15">
        <v>0</v>
      </c>
      <c r="K1756" s="15">
        <v>0</v>
      </c>
      <c r="L1756" s="15">
        <v>0</v>
      </c>
      <c r="M1756" s="15">
        <v>390</v>
      </c>
    </row>
    <row r="1757" spans="1:13" x14ac:dyDescent="0.2">
      <c r="A1757" s="14" t="s">
        <v>13</v>
      </c>
      <c r="B1757" s="14" t="s">
        <v>21</v>
      </c>
      <c r="C1757" s="14" t="s">
        <v>30</v>
      </c>
      <c r="D1757" s="14" t="s">
        <v>85</v>
      </c>
      <c r="E1757" s="101">
        <v>2</v>
      </c>
      <c r="F1757" s="14">
        <v>2015</v>
      </c>
      <c r="G1757" s="15">
        <v>908.53039128740943</v>
      </c>
      <c r="H1757" s="15">
        <v>0</v>
      </c>
      <c r="I1757" s="15">
        <v>19</v>
      </c>
      <c r="J1757" s="15">
        <v>0</v>
      </c>
      <c r="K1757" s="15">
        <v>0</v>
      </c>
      <c r="L1757" s="15">
        <v>0</v>
      </c>
      <c r="M1757" s="15">
        <v>19</v>
      </c>
    </row>
    <row r="1758" spans="1:13" x14ac:dyDescent="0.2">
      <c r="A1758" s="14" t="s">
        <v>12</v>
      </c>
      <c r="B1758" s="14" t="s">
        <v>19</v>
      </c>
      <c r="C1758" s="14" t="s">
        <v>31</v>
      </c>
      <c r="D1758" s="14" t="s">
        <v>87</v>
      </c>
      <c r="E1758" s="101">
        <v>2</v>
      </c>
      <c r="F1758" s="14">
        <v>2016</v>
      </c>
      <c r="G1758" s="15">
        <v>471.35466621153159</v>
      </c>
      <c r="H1758" s="15">
        <v>51</v>
      </c>
      <c r="I1758" s="15">
        <v>15</v>
      </c>
      <c r="J1758" s="15">
        <v>0</v>
      </c>
      <c r="K1758" s="15">
        <v>0</v>
      </c>
      <c r="L1758" s="15">
        <v>0</v>
      </c>
      <c r="M1758" s="15">
        <v>66</v>
      </c>
    </row>
    <row r="1759" spans="1:13" x14ac:dyDescent="0.2">
      <c r="A1759" s="14" t="s">
        <v>15</v>
      </c>
      <c r="B1759" s="14" t="s">
        <v>26</v>
      </c>
      <c r="C1759" s="14" t="s">
        <v>79</v>
      </c>
      <c r="D1759" s="14" t="s">
        <v>104</v>
      </c>
      <c r="E1759" s="101">
        <v>3</v>
      </c>
      <c r="F1759" s="14">
        <v>2010</v>
      </c>
      <c r="G1759" s="15">
        <v>746.50208799605105</v>
      </c>
      <c r="H1759" s="15">
        <v>69</v>
      </c>
      <c r="I1759" s="15">
        <v>43</v>
      </c>
      <c r="J1759" s="15">
        <v>0</v>
      </c>
      <c r="K1759" s="15">
        <v>1</v>
      </c>
      <c r="L1759" s="15">
        <v>0.33</v>
      </c>
      <c r="M1759" s="15">
        <v>112.33</v>
      </c>
    </row>
    <row r="1760" spans="1:13" x14ac:dyDescent="0.2">
      <c r="A1760" s="14" t="s">
        <v>12</v>
      </c>
      <c r="B1760" s="14" t="s">
        <v>20</v>
      </c>
      <c r="C1760" s="14" t="s">
        <v>79</v>
      </c>
      <c r="D1760" s="14" t="s">
        <v>104</v>
      </c>
      <c r="E1760" s="101">
        <v>3</v>
      </c>
      <c r="F1760" s="14">
        <v>2011</v>
      </c>
      <c r="G1760" s="15">
        <v>583.53199177342776</v>
      </c>
      <c r="H1760" s="15">
        <v>244</v>
      </c>
      <c r="I1760" s="15">
        <v>0</v>
      </c>
      <c r="J1760" s="15">
        <v>0</v>
      </c>
      <c r="K1760" s="15">
        <v>0</v>
      </c>
      <c r="L1760" s="15">
        <v>0</v>
      </c>
      <c r="M1760" s="15">
        <v>244</v>
      </c>
    </row>
    <row r="1761" spans="1:13" x14ac:dyDescent="0.2">
      <c r="A1761" s="14" t="s">
        <v>13</v>
      </c>
      <c r="B1761" s="14" t="s">
        <v>21</v>
      </c>
      <c r="C1761" s="14" t="s">
        <v>29</v>
      </c>
      <c r="D1761" s="14" t="s">
        <v>84</v>
      </c>
      <c r="E1761" s="101">
        <v>3</v>
      </c>
      <c r="F1761" s="14">
        <v>2005</v>
      </c>
      <c r="G1761" s="15">
        <v>344.96076705702609</v>
      </c>
      <c r="H1761" s="15">
        <v>435</v>
      </c>
      <c r="I1761" s="15">
        <v>0</v>
      </c>
      <c r="J1761" s="15">
        <v>0</v>
      </c>
      <c r="K1761" s="15">
        <v>0</v>
      </c>
      <c r="L1761" s="15">
        <v>0</v>
      </c>
      <c r="M1761" s="15">
        <v>435</v>
      </c>
    </row>
    <row r="1762" spans="1:13" x14ac:dyDescent="0.2">
      <c r="A1762" s="14" t="s">
        <v>11</v>
      </c>
      <c r="B1762" s="14" t="s">
        <v>16</v>
      </c>
      <c r="C1762" s="14" t="s">
        <v>30</v>
      </c>
      <c r="D1762" s="14" t="s">
        <v>85</v>
      </c>
      <c r="E1762" s="101">
        <v>3</v>
      </c>
      <c r="F1762" s="14">
        <v>2011</v>
      </c>
      <c r="G1762" s="15">
        <v>458.65690412864507</v>
      </c>
      <c r="H1762" s="15">
        <v>131</v>
      </c>
      <c r="I1762" s="15">
        <v>0</v>
      </c>
      <c r="J1762" s="15">
        <v>37</v>
      </c>
      <c r="K1762" s="15">
        <v>24</v>
      </c>
      <c r="L1762" s="15">
        <v>7.92</v>
      </c>
      <c r="M1762" s="15">
        <v>175.92</v>
      </c>
    </row>
    <row r="1763" spans="1:13" x14ac:dyDescent="0.2">
      <c r="A1763" s="14" t="s">
        <v>14</v>
      </c>
      <c r="B1763" s="14" t="s">
        <v>24</v>
      </c>
      <c r="C1763" s="14" t="s">
        <v>30</v>
      </c>
      <c r="D1763" s="14" t="s">
        <v>85</v>
      </c>
      <c r="E1763" s="101">
        <v>3</v>
      </c>
      <c r="F1763" s="14">
        <v>2010</v>
      </c>
      <c r="G1763" s="15">
        <v>615.65314375748005</v>
      </c>
      <c r="H1763" s="15">
        <v>336</v>
      </c>
      <c r="I1763" s="15">
        <v>0</v>
      </c>
      <c r="J1763" s="15">
        <v>0</v>
      </c>
      <c r="K1763" s="15">
        <v>550</v>
      </c>
      <c r="L1763" s="15">
        <v>181.5</v>
      </c>
      <c r="M1763" s="15">
        <v>517.5</v>
      </c>
    </row>
    <row r="1764" spans="1:13" x14ac:dyDescent="0.2">
      <c r="A1764" s="14" t="s">
        <v>15</v>
      </c>
      <c r="B1764" s="14" t="s">
        <v>26</v>
      </c>
      <c r="C1764" s="14" t="s">
        <v>28</v>
      </c>
      <c r="D1764" s="14" t="s">
        <v>80</v>
      </c>
      <c r="E1764" s="101">
        <v>3</v>
      </c>
      <c r="F1764" s="14">
        <v>1994</v>
      </c>
      <c r="G1764" s="15">
        <v>314.40464849269154</v>
      </c>
      <c r="H1764" s="15">
        <v>510</v>
      </c>
      <c r="I1764" s="15">
        <v>0</v>
      </c>
      <c r="J1764" s="15">
        <v>0</v>
      </c>
      <c r="K1764" s="15">
        <v>0</v>
      </c>
      <c r="L1764" s="15">
        <v>0</v>
      </c>
      <c r="M1764" s="15">
        <v>510</v>
      </c>
    </row>
    <row r="1765" spans="1:13" x14ac:dyDescent="0.2">
      <c r="A1765" s="14" t="s">
        <v>15</v>
      </c>
      <c r="B1765" s="14" t="s">
        <v>26</v>
      </c>
      <c r="C1765" s="14" t="s">
        <v>30</v>
      </c>
      <c r="D1765" s="14" t="s">
        <v>85</v>
      </c>
      <c r="E1765" s="101">
        <v>3</v>
      </c>
      <c r="F1765" s="14">
        <v>2005</v>
      </c>
      <c r="G1765" s="15">
        <v>570.32023738632665</v>
      </c>
      <c r="H1765" s="15">
        <v>637</v>
      </c>
      <c r="I1765" s="15">
        <v>6</v>
      </c>
      <c r="J1765" s="15">
        <v>0</v>
      </c>
      <c r="K1765" s="15">
        <v>0</v>
      </c>
      <c r="L1765" s="15">
        <v>0</v>
      </c>
      <c r="M1765" s="15">
        <v>643</v>
      </c>
    </row>
    <row r="1766" spans="1:13" x14ac:dyDescent="0.2">
      <c r="A1766" s="14" t="s">
        <v>15</v>
      </c>
      <c r="B1766" s="14" t="s">
        <v>27</v>
      </c>
      <c r="C1766" s="14" t="s">
        <v>79</v>
      </c>
      <c r="D1766" s="14" t="s">
        <v>104</v>
      </c>
      <c r="E1766" s="101">
        <v>3</v>
      </c>
      <c r="F1766" s="14">
        <v>2008</v>
      </c>
      <c r="G1766" s="15">
        <v>505.71795078659659</v>
      </c>
      <c r="H1766" s="15">
        <v>250</v>
      </c>
      <c r="I1766" s="15">
        <v>501</v>
      </c>
      <c r="J1766" s="15">
        <v>0</v>
      </c>
      <c r="K1766" s="15">
        <v>315</v>
      </c>
      <c r="L1766" s="15">
        <v>103.95</v>
      </c>
      <c r="M1766" s="15">
        <v>854.95</v>
      </c>
    </row>
    <row r="1767" spans="1:13" x14ac:dyDescent="0.2">
      <c r="A1767" s="14" t="s">
        <v>14</v>
      </c>
      <c r="B1767" s="14" t="s">
        <v>25</v>
      </c>
      <c r="C1767" s="14" t="s">
        <v>79</v>
      </c>
      <c r="D1767" s="14" t="s">
        <v>104</v>
      </c>
      <c r="E1767" s="101">
        <v>3</v>
      </c>
      <c r="F1767" s="14">
        <v>2013</v>
      </c>
      <c r="G1767" s="15">
        <v>391.10371520343813</v>
      </c>
      <c r="H1767" s="15">
        <v>188</v>
      </c>
      <c r="I1767" s="15">
        <v>150</v>
      </c>
      <c r="J1767" s="15">
        <v>1</v>
      </c>
      <c r="K1767" s="15">
        <v>0</v>
      </c>
      <c r="L1767" s="15">
        <v>0</v>
      </c>
      <c r="M1767" s="15">
        <v>339</v>
      </c>
    </row>
    <row r="1768" spans="1:13" x14ac:dyDescent="0.2">
      <c r="A1768" s="14" t="s">
        <v>11</v>
      </c>
      <c r="B1768" s="14" t="s">
        <v>17</v>
      </c>
      <c r="C1768" s="14" t="s">
        <v>79</v>
      </c>
      <c r="D1768" s="14" t="s">
        <v>104</v>
      </c>
      <c r="E1768" s="101">
        <v>3</v>
      </c>
      <c r="F1768" s="14">
        <v>2008</v>
      </c>
      <c r="G1768" s="15">
        <v>465.67801502509218</v>
      </c>
      <c r="H1768" s="15">
        <v>270</v>
      </c>
      <c r="I1768" s="15">
        <v>232</v>
      </c>
      <c r="J1768" s="15">
        <v>120</v>
      </c>
      <c r="K1768" s="15">
        <v>133</v>
      </c>
      <c r="L1768" s="15">
        <v>43.89</v>
      </c>
      <c r="M1768" s="15">
        <v>665.89</v>
      </c>
    </row>
    <row r="1769" spans="1:13" x14ac:dyDescent="0.2">
      <c r="A1769" s="14" t="s">
        <v>11</v>
      </c>
      <c r="B1769" s="14" t="s">
        <v>16</v>
      </c>
      <c r="C1769" s="14" t="s">
        <v>30</v>
      </c>
      <c r="D1769" s="14" t="s">
        <v>85</v>
      </c>
      <c r="E1769" s="101">
        <v>2</v>
      </c>
      <c r="F1769" s="14">
        <v>2018</v>
      </c>
      <c r="G1769" s="15">
        <v>479.34939025153977</v>
      </c>
      <c r="H1769" s="15">
        <v>204</v>
      </c>
      <c r="I1769" s="15">
        <v>6</v>
      </c>
      <c r="J1769" s="15">
        <v>3</v>
      </c>
      <c r="K1769" s="15">
        <v>800</v>
      </c>
      <c r="L1769" s="15">
        <v>272.91000000000003</v>
      </c>
      <c r="M1769" s="15">
        <v>485.91</v>
      </c>
    </row>
    <row r="1770" spans="1:13" x14ac:dyDescent="0.2">
      <c r="A1770" s="14" t="s">
        <v>14</v>
      </c>
      <c r="B1770" s="14" t="s">
        <v>24</v>
      </c>
      <c r="C1770" s="14" t="s">
        <v>79</v>
      </c>
      <c r="D1770" s="14" t="s">
        <v>104</v>
      </c>
      <c r="E1770" s="101">
        <v>3</v>
      </c>
      <c r="F1770" s="14">
        <v>2006</v>
      </c>
      <c r="G1770" s="15">
        <v>288.68692150571701</v>
      </c>
      <c r="H1770" s="15">
        <v>299</v>
      </c>
      <c r="I1770" s="15">
        <v>29</v>
      </c>
      <c r="J1770" s="15">
        <v>383</v>
      </c>
      <c r="K1770" s="15">
        <v>3</v>
      </c>
      <c r="L1770" s="15">
        <v>0.99</v>
      </c>
      <c r="M1770" s="15">
        <v>711.99</v>
      </c>
    </row>
    <row r="1771" spans="1:13" x14ac:dyDescent="0.2">
      <c r="A1771" s="14" t="s">
        <v>11</v>
      </c>
      <c r="B1771" s="14" t="s">
        <v>17</v>
      </c>
      <c r="C1771" s="14" t="s">
        <v>28</v>
      </c>
      <c r="D1771" s="14" t="s">
        <v>80</v>
      </c>
      <c r="E1771" s="101">
        <v>3</v>
      </c>
      <c r="F1771" s="14">
        <v>2007</v>
      </c>
      <c r="G1771" s="15">
        <v>403.46763668336894</v>
      </c>
      <c r="H1771" s="15">
        <v>1029</v>
      </c>
      <c r="I1771" s="15">
        <v>0</v>
      </c>
      <c r="J1771" s="15">
        <v>0</v>
      </c>
      <c r="K1771" s="15">
        <v>0</v>
      </c>
      <c r="L1771" s="15">
        <v>0</v>
      </c>
      <c r="M1771" s="15">
        <v>1029</v>
      </c>
    </row>
    <row r="1772" spans="1:13" x14ac:dyDescent="0.2">
      <c r="A1772" s="14" t="s">
        <v>15</v>
      </c>
      <c r="B1772" s="14" t="s">
        <v>26</v>
      </c>
      <c r="C1772" s="14" t="s">
        <v>79</v>
      </c>
      <c r="D1772" s="14" t="s">
        <v>104</v>
      </c>
      <c r="E1772" s="101">
        <v>3</v>
      </c>
      <c r="F1772" s="14">
        <v>2003</v>
      </c>
      <c r="G1772" s="15">
        <v>510.4105485177393</v>
      </c>
      <c r="H1772" s="15">
        <v>784</v>
      </c>
      <c r="I1772" s="15">
        <v>76</v>
      </c>
      <c r="J1772" s="15">
        <v>12</v>
      </c>
      <c r="K1772" s="15">
        <v>93</v>
      </c>
      <c r="L1772" s="15">
        <v>31.119</v>
      </c>
      <c r="M1772" s="15">
        <v>903.11900000000003</v>
      </c>
    </row>
    <row r="1773" spans="1:13" x14ac:dyDescent="0.2">
      <c r="A1773" s="14" t="s">
        <v>15</v>
      </c>
      <c r="B1773" s="14" t="s">
        <v>26</v>
      </c>
      <c r="C1773" s="14" t="s">
        <v>79</v>
      </c>
      <c r="D1773" s="14" t="s">
        <v>104</v>
      </c>
      <c r="E1773" s="101">
        <v>3</v>
      </c>
      <c r="F1773" s="14">
        <v>2005</v>
      </c>
      <c r="G1773" s="15">
        <v>449.25533160932275</v>
      </c>
      <c r="H1773" s="15">
        <v>0</v>
      </c>
      <c r="I1773" s="15">
        <v>579</v>
      </c>
      <c r="J1773" s="15">
        <v>80</v>
      </c>
      <c r="K1773" s="15">
        <v>697</v>
      </c>
      <c r="L1773" s="15">
        <v>230.01000000000002</v>
      </c>
      <c r="M1773" s="15">
        <v>889.01</v>
      </c>
    </row>
    <row r="1774" spans="1:13" x14ac:dyDescent="0.2">
      <c r="A1774" s="14" t="s">
        <v>15</v>
      </c>
      <c r="B1774" s="14" t="s">
        <v>26</v>
      </c>
      <c r="C1774" s="14" t="s">
        <v>30</v>
      </c>
      <c r="D1774" s="14" t="s">
        <v>85</v>
      </c>
      <c r="E1774" s="101">
        <v>3</v>
      </c>
      <c r="F1774" s="14">
        <v>2007</v>
      </c>
      <c r="G1774" s="15">
        <v>426.52997432919017</v>
      </c>
      <c r="H1774" s="15">
        <v>1301</v>
      </c>
      <c r="I1774" s="15">
        <v>0</v>
      </c>
      <c r="J1774" s="15">
        <v>32</v>
      </c>
      <c r="K1774" s="15">
        <v>0</v>
      </c>
      <c r="L1774" s="15">
        <v>0</v>
      </c>
      <c r="M1774" s="15">
        <v>1333</v>
      </c>
    </row>
    <row r="1775" spans="1:13" x14ac:dyDescent="0.2">
      <c r="A1775" s="14" t="s">
        <v>11</v>
      </c>
      <c r="B1775" s="14" t="s">
        <v>16</v>
      </c>
      <c r="C1775" s="14" t="s">
        <v>28</v>
      </c>
      <c r="D1775" s="14" t="s">
        <v>80</v>
      </c>
      <c r="E1775" s="101">
        <v>3</v>
      </c>
      <c r="F1775" s="14">
        <v>2007</v>
      </c>
      <c r="G1775" s="15">
        <v>326.65828931863126</v>
      </c>
      <c r="H1775" s="15">
        <v>1107</v>
      </c>
      <c r="I1775" s="15">
        <v>0</v>
      </c>
      <c r="J1775" s="15">
        <v>0</v>
      </c>
      <c r="K1775" s="15">
        <v>0</v>
      </c>
      <c r="L1775" s="15">
        <v>0</v>
      </c>
      <c r="M1775" s="15">
        <v>1107</v>
      </c>
    </row>
    <row r="1776" spans="1:13" x14ac:dyDescent="0.2">
      <c r="A1776" s="14" t="s">
        <v>15</v>
      </c>
      <c r="B1776" s="14" t="s">
        <v>27</v>
      </c>
      <c r="C1776" s="14" t="s">
        <v>29</v>
      </c>
      <c r="D1776" s="14" t="s">
        <v>83</v>
      </c>
      <c r="E1776" s="101">
        <v>2</v>
      </c>
      <c r="F1776" s="14">
        <v>2018</v>
      </c>
      <c r="G1776" s="15">
        <v>905.4087211374474</v>
      </c>
      <c r="H1776" s="15">
        <v>282</v>
      </c>
      <c r="I1776" s="15">
        <v>0</v>
      </c>
      <c r="J1776" s="15">
        <v>159</v>
      </c>
      <c r="K1776" s="15">
        <v>0</v>
      </c>
      <c r="L1776" s="15">
        <v>0</v>
      </c>
      <c r="M1776" s="15">
        <v>441</v>
      </c>
    </row>
    <row r="1777" spans="1:13" x14ac:dyDescent="0.2">
      <c r="A1777" s="14" t="s">
        <v>13</v>
      </c>
      <c r="B1777" s="14" t="s">
        <v>22</v>
      </c>
      <c r="C1777" s="14" t="s">
        <v>31</v>
      </c>
      <c r="D1777" s="14" t="s">
        <v>87</v>
      </c>
      <c r="E1777" s="101">
        <v>3</v>
      </c>
      <c r="F1777" s="14">
        <v>2004</v>
      </c>
      <c r="G1777" s="15">
        <v>375.49707778179908</v>
      </c>
      <c r="H1777" s="15">
        <v>1031</v>
      </c>
      <c r="I1777" s="15">
        <v>0</v>
      </c>
      <c r="J1777" s="15">
        <v>28</v>
      </c>
      <c r="K1777" s="15">
        <v>220</v>
      </c>
      <c r="L1777" s="15">
        <v>72.600000000000009</v>
      </c>
      <c r="M1777" s="15">
        <v>1131.5999999999999</v>
      </c>
    </row>
    <row r="1778" spans="1:13" x14ac:dyDescent="0.2">
      <c r="A1778" s="14" t="s">
        <v>13</v>
      </c>
      <c r="B1778" s="14" t="s">
        <v>23</v>
      </c>
      <c r="C1778" s="14" t="s">
        <v>30</v>
      </c>
      <c r="D1778" s="14" t="s">
        <v>85</v>
      </c>
      <c r="E1778" s="101">
        <v>1</v>
      </c>
      <c r="F1778" s="14">
        <v>2021</v>
      </c>
      <c r="G1778" s="15">
        <v>816.42018851968703</v>
      </c>
      <c r="H1778" s="15">
        <v>45</v>
      </c>
      <c r="I1778" s="15">
        <v>0</v>
      </c>
      <c r="J1778" s="15">
        <v>18</v>
      </c>
      <c r="K1778" s="15">
        <v>93</v>
      </c>
      <c r="L1778" s="15">
        <v>30.69</v>
      </c>
      <c r="M1778" s="15">
        <v>93.69</v>
      </c>
    </row>
    <row r="1779" spans="1:13" x14ac:dyDescent="0.2">
      <c r="A1779" s="14" t="s">
        <v>14</v>
      </c>
      <c r="B1779" s="14" t="s">
        <v>24</v>
      </c>
      <c r="C1779" s="14" t="s">
        <v>30</v>
      </c>
      <c r="D1779" s="14" t="s">
        <v>85</v>
      </c>
      <c r="E1779" s="101">
        <v>3</v>
      </c>
      <c r="F1779" s="14">
        <v>2013</v>
      </c>
      <c r="G1779" s="15">
        <v>506.08507071900476</v>
      </c>
      <c r="H1779" s="15">
        <v>383</v>
      </c>
      <c r="I1779" s="15">
        <v>5</v>
      </c>
      <c r="J1779" s="15">
        <v>0</v>
      </c>
      <c r="K1779" s="15">
        <v>0</v>
      </c>
      <c r="L1779" s="15">
        <v>0</v>
      </c>
      <c r="M1779" s="15">
        <v>388</v>
      </c>
    </row>
    <row r="1780" spans="1:13" x14ac:dyDescent="0.2">
      <c r="A1780" s="14" t="s">
        <v>14</v>
      </c>
      <c r="B1780" s="14" t="s">
        <v>25</v>
      </c>
      <c r="C1780" s="14" t="s">
        <v>30</v>
      </c>
      <c r="D1780" s="14" t="s">
        <v>85</v>
      </c>
      <c r="E1780" s="101">
        <v>2</v>
      </c>
      <c r="F1780" s="14">
        <v>2018</v>
      </c>
      <c r="G1780" s="15">
        <v>640.2689554345634</v>
      </c>
      <c r="H1780" s="15">
        <v>231</v>
      </c>
      <c r="I1780" s="15">
        <v>59</v>
      </c>
      <c r="J1780" s="15">
        <v>0</v>
      </c>
      <c r="K1780" s="15">
        <v>0</v>
      </c>
      <c r="L1780" s="15">
        <v>0</v>
      </c>
      <c r="M1780" s="15">
        <v>290</v>
      </c>
    </row>
    <row r="1781" spans="1:13" x14ac:dyDescent="0.2">
      <c r="A1781" s="14" t="s">
        <v>12</v>
      </c>
      <c r="B1781" s="14" t="s">
        <v>20</v>
      </c>
      <c r="C1781" s="14" t="s">
        <v>28</v>
      </c>
      <c r="D1781" s="14" t="s">
        <v>81</v>
      </c>
      <c r="E1781" s="101">
        <v>3</v>
      </c>
      <c r="F1781" s="14">
        <v>2002</v>
      </c>
      <c r="G1781" s="15">
        <v>528.47290904289162</v>
      </c>
      <c r="H1781" s="15">
        <v>0</v>
      </c>
      <c r="I1781" s="15">
        <v>21</v>
      </c>
      <c r="J1781" s="15">
        <v>285</v>
      </c>
      <c r="K1781" s="15">
        <v>0</v>
      </c>
      <c r="L1781" s="15">
        <v>0</v>
      </c>
      <c r="M1781" s="15">
        <v>306</v>
      </c>
    </row>
    <row r="1782" spans="1:13" x14ac:dyDescent="0.2">
      <c r="A1782" s="14" t="s">
        <v>11</v>
      </c>
      <c r="B1782" s="14" t="s">
        <v>16</v>
      </c>
      <c r="C1782" s="14" t="s">
        <v>28</v>
      </c>
      <c r="D1782" s="14" t="s">
        <v>80</v>
      </c>
      <c r="E1782" s="101">
        <v>3</v>
      </c>
      <c r="F1782" s="14">
        <v>2005</v>
      </c>
      <c r="G1782" s="15">
        <v>390.12342376452835</v>
      </c>
      <c r="H1782" s="15">
        <v>259</v>
      </c>
      <c r="I1782" s="15">
        <v>0</v>
      </c>
      <c r="J1782" s="15">
        <v>0</v>
      </c>
      <c r="K1782" s="15">
        <v>0</v>
      </c>
      <c r="L1782" s="15">
        <v>0</v>
      </c>
      <c r="M1782" s="15">
        <v>259</v>
      </c>
    </row>
    <row r="1783" spans="1:13" x14ac:dyDescent="0.2">
      <c r="A1783" s="14" t="s">
        <v>15</v>
      </c>
      <c r="B1783" s="14" t="s">
        <v>26</v>
      </c>
      <c r="C1783" s="14" t="s">
        <v>31</v>
      </c>
      <c r="D1783" s="14" t="s">
        <v>87</v>
      </c>
      <c r="E1783" s="101">
        <v>3</v>
      </c>
      <c r="F1783" s="14">
        <v>2012</v>
      </c>
      <c r="G1783" s="15">
        <v>616.91616367257654</v>
      </c>
      <c r="H1783" s="15">
        <v>136</v>
      </c>
      <c r="I1783" s="15">
        <v>72</v>
      </c>
      <c r="J1783" s="15">
        <v>500</v>
      </c>
      <c r="K1783" s="15">
        <v>370</v>
      </c>
      <c r="L1783" s="15">
        <v>122.10000000000001</v>
      </c>
      <c r="M1783" s="15">
        <v>830.1</v>
      </c>
    </row>
    <row r="1784" spans="1:13" x14ac:dyDescent="0.2">
      <c r="A1784" s="14" t="s">
        <v>12</v>
      </c>
      <c r="B1784" s="14" t="s">
        <v>20</v>
      </c>
      <c r="C1784" s="14" t="s">
        <v>31</v>
      </c>
      <c r="D1784" s="14" t="s">
        <v>87</v>
      </c>
      <c r="E1784" s="101">
        <v>1</v>
      </c>
      <c r="F1784" s="14">
        <v>2019</v>
      </c>
      <c r="G1784" s="15">
        <v>667.67224385200257</v>
      </c>
      <c r="H1784" s="15">
        <v>71</v>
      </c>
      <c r="I1784" s="15">
        <v>6</v>
      </c>
      <c r="J1784" s="15">
        <v>0</v>
      </c>
      <c r="K1784" s="15">
        <v>0</v>
      </c>
      <c r="L1784" s="15">
        <v>0</v>
      </c>
      <c r="M1784" s="15">
        <v>77</v>
      </c>
    </row>
    <row r="1785" spans="1:13" x14ac:dyDescent="0.2">
      <c r="A1785" s="14" t="s">
        <v>14</v>
      </c>
      <c r="B1785" s="14" t="s">
        <v>25</v>
      </c>
      <c r="C1785" s="14" t="s">
        <v>31</v>
      </c>
      <c r="D1785" s="14" t="s">
        <v>87</v>
      </c>
      <c r="E1785" s="101">
        <v>1</v>
      </c>
      <c r="F1785" s="14">
        <v>2020</v>
      </c>
      <c r="G1785" s="15">
        <v>665.62103474512321</v>
      </c>
      <c r="H1785" s="15">
        <v>17</v>
      </c>
      <c r="I1785" s="15">
        <v>93</v>
      </c>
      <c r="J1785" s="15">
        <v>102</v>
      </c>
      <c r="K1785" s="15">
        <v>132</v>
      </c>
      <c r="L1785" s="15">
        <v>43.56</v>
      </c>
      <c r="M1785" s="15">
        <v>255.56</v>
      </c>
    </row>
    <row r="1786" spans="1:13" x14ac:dyDescent="0.2">
      <c r="A1786" s="14" t="s">
        <v>13</v>
      </c>
      <c r="B1786" s="14" t="s">
        <v>22</v>
      </c>
      <c r="C1786" s="14" t="s">
        <v>30</v>
      </c>
      <c r="D1786" s="14" t="s">
        <v>85</v>
      </c>
      <c r="E1786" s="101">
        <v>2</v>
      </c>
      <c r="F1786" s="14">
        <v>2018</v>
      </c>
      <c r="G1786" s="15">
        <v>676.53435492619565</v>
      </c>
      <c r="H1786" s="15">
        <v>0</v>
      </c>
      <c r="I1786" s="15">
        <v>325</v>
      </c>
      <c r="J1786" s="15">
        <v>0</v>
      </c>
      <c r="K1786" s="15">
        <v>87</v>
      </c>
      <c r="L1786" s="15">
        <v>28.71</v>
      </c>
      <c r="M1786" s="15">
        <v>353.71</v>
      </c>
    </row>
    <row r="1787" spans="1:13" x14ac:dyDescent="0.2">
      <c r="A1787" s="14" t="s">
        <v>14</v>
      </c>
      <c r="B1787" s="14" t="s">
        <v>25</v>
      </c>
      <c r="C1787" s="14" t="s">
        <v>79</v>
      </c>
      <c r="D1787" s="14" t="s">
        <v>104</v>
      </c>
      <c r="E1787" s="101">
        <v>2</v>
      </c>
      <c r="F1787" s="14">
        <v>2018</v>
      </c>
      <c r="G1787" s="15">
        <v>570.91445068984501</v>
      </c>
      <c r="H1787" s="15">
        <v>221</v>
      </c>
      <c r="I1787" s="15">
        <v>115</v>
      </c>
      <c r="J1787" s="15">
        <v>297</v>
      </c>
      <c r="K1787" s="15">
        <v>0</v>
      </c>
      <c r="L1787" s="15">
        <v>0</v>
      </c>
      <c r="M1787" s="15">
        <v>633</v>
      </c>
    </row>
    <row r="1788" spans="1:13" x14ac:dyDescent="0.2">
      <c r="A1788" s="14" t="s">
        <v>13</v>
      </c>
      <c r="B1788" s="14" t="s">
        <v>22</v>
      </c>
      <c r="C1788" s="14" t="s">
        <v>28</v>
      </c>
      <c r="D1788" s="14" t="s">
        <v>80</v>
      </c>
      <c r="E1788" s="101">
        <v>2</v>
      </c>
      <c r="F1788" s="14">
        <v>2018</v>
      </c>
      <c r="G1788" s="15">
        <v>537.89179385998625</v>
      </c>
      <c r="H1788" s="15">
        <v>337</v>
      </c>
      <c r="I1788" s="15">
        <v>177</v>
      </c>
      <c r="J1788" s="15">
        <v>21</v>
      </c>
      <c r="K1788" s="15">
        <v>0</v>
      </c>
      <c r="L1788" s="15">
        <v>49.5</v>
      </c>
      <c r="M1788" s="15">
        <v>584.5</v>
      </c>
    </row>
    <row r="1789" spans="1:13" x14ac:dyDescent="0.2">
      <c r="A1789" s="14" t="s">
        <v>11</v>
      </c>
      <c r="B1789" s="14" t="s">
        <v>16</v>
      </c>
      <c r="C1789" s="14" t="s">
        <v>30</v>
      </c>
      <c r="D1789" s="14" t="s">
        <v>85</v>
      </c>
      <c r="E1789" s="101">
        <v>2</v>
      </c>
      <c r="F1789" s="14">
        <v>2014</v>
      </c>
      <c r="G1789" s="15">
        <v>618.24659565139427</v>
      </c>
      <c r="H1789" s="15">
        <v>627</v>
      </c>
      <c r="I1789" s="15">
        <v>61</v>
      </c>
      <c r="J1789" s="15">
        <v>0</v>
      </c>
      <c r="K1789" s="15">
        <v>2</v>
      </c>
      <c r="L1789" s="15">
        <v>0.66</v>
      </c>
      <c r="M1789" s="15">
        <v>688.66</v>
      </c>
    </row>
    <row r="1790" spans="1:13" x14ac:dyDescent="0.2">
      <c r="A1790" s="14" t="s">
        <v>13</v>
      </c>
      <c r="B1790" s="14" t="s">
        <v>21</v>
      </c>
      <c r="C1790" s="14" t="s">
        <v>28</v>
      </c>
      <c r="D1790" s="14" t="s">
        <v>80</v>
      </c>
      <c r="E1790" s="101">
        <v>3</v>
      </c>
      <c r="F1790" s="14">
        <v>2012</v>
      </c>
      <c r="G1790" s="15">
        <v>383.84814356555023</v>
      </c>
      <c r="H1790" s="15">
        <v>0</v>
      </c>
      <c r="I1790" s="15">
        <v>595</v>
      </c>
      <c r="J1790" s="15">
        <v>0</v>
      </c>
      <c r="K1790" s="15">
        <v>0</v>
      </c>
      <c r="L1790" s="15">
        <v>0</v>
      </c>
      <c r="M1790" s="15">
        <v>595</v>
      </c>
    </row>
    <row r="1791" spans="1:13" x14ac:dyDescent="0.2">
      <c r="A1791" s="14" t="s">
        <v>12</v>
      </c>
      <c r="B1791" s="14" t="s">
        <v>20</v>
      </c>
      <c r="C1791" s="14" t="s">
        <v>31</v>
      </c>
      <c r="D1791" s="14" t="s">
        <v>87</v>
      </c>
      <c r="E1791" s="101">
        <v>2</v>
      </c>
      <c r="F1791" s="14">
        <v>2014</v>
      </c>
      <c r="G1791" s="15">
        <v>446.88947339218879</v>
      </c>
      <c r="H1791" s="15">
        <v>185</v>
      </c>
      <c r="I1791" s="15">
        <v>0</v>
      </c>
      <c r="J1791" s="15">
        <v>7</v>
      </c>
      <c r="K1791" s="15">
        <v>1438</v>
      </c>
      <c r="L1791" s="15">
        <v>474.54</v>
      </c>
      <c r="M1791" s="15">
        <v>666.54</v>
      </c>
    </row>
    <row r="1792" spans="1:13" x14ac:dyDescent="0.2">
      <c r="A1792" s="14" t="s">
        <v>15</v>
      </c>
      <c r="B1792" s="14" t="s">
        <v>26</v>
      </c>
      <c r="C1792" s="14" t="s">
        <v>30</v>
      </c>
      <c r="D1792" s="14" t="s">
        <v>85</v>
      </c>
      <c r="E1792" s="101">
        <v>3</v>
      </c>
      <c r="F1792" s="14">
        <v>2011</v>
      </c>
      <c r="G1792" s="15">
        <v>490.89958935752838</v>
      </c>
      <c r="H1792" s="15">
        <v>401</v>
      </c>
      <c r="I1792" s="15">
        <v>36</v>
      </c>
      <c r="J1792" s="15">
        <v>0</v>
      </c>
      <c r="K1792" s="15">
        <v>234</v>
      </c>
      <c r="L1792" s="15">
        <v>77.22</v>
      </c>
      <c r="M1792" s="15">
        <v>514.22</v>
      </c>
    </row>
    <row r="1793" spans="1:13" x14ac:dyDescent="0.2">
      <c r="A1793" s="14" t="s">
        <v>15</v>
      </c>
      <c r="B1793" s="14" t="s">
        <v>26</v>
      </c>
      <c r="C1793" s="14" t="s">
        <v>79</v>
      </c>
      <c r="D1793" s="14" t="s">
        <v>104</v>
      </c>
      <c r="E1793" s="101">
        <v>3</v>
      </c>
      <c r="F1793" s="14">
        <v>2007</v>
      </c>
      <c r="G1793" s="15">
        <v>487.88645525366229</v>
      </c>
      <c r="H1793" s="15">
        <v>30</v>
      </c>
      <c r="I1793" s="15">
        <v>56</v>
      </c>
      <c r="J1793" s="15">
        <v>83</v>
      </c>
      <c r="K1793" s="15">
        <v>0</v>
      </c>
      <c r="L1793" s="15">
        <v>0</v>
      </c>
      <c r="M1793" s="15">
        <v>169</v>
      </c>
    </row>
    <row r="1794" spans="1:13" x14ac:dyDescent="0.2">
      <c r="A1794" s="14" t="s">
        <v>11</v>
      </c>
      <c r="B1794" s="14" t="s">
        <v>16</v>
      </c>
      <c r="C1794" s="14" t="s">
        <v>29</v>
      </c>
      <c r="D1794" s="14" t="s">
        <v>84</v>
      </c>
      <c r="E1794" s="101">
        <v>2</v>
      </c>
      <c r="F1794" s="14">
        <v>2018</v>
      </c>
      <c r="G1794" s="15">
        <v>529.85016465486467</v>
      </c>
      <c r="H1794" s="15">
        <v>272</v>
      </c>
      <c r="I1794" s="15">
        <v>0</v>
      </c>
      <c r="J1794" s="15">
        <v>0</v>
      </c>
      <c r="K1794" s="15">
        <v>0</v>
      </c>
      <c r="L1794" s="15">
        <v>0</v>
      </c>
      <c r="M1794" s="15">
        <v>272</v>
      </c>
    </row>
    <row r="1795" spans="1:13" x14ac:dyDescent="0.2">
      <c r="A1795" s="14" t="s">
        <v>13</v>
      </c>
      <c r="B1795" s="14" t="s">
        <v>22</v>
      </c>
      <c r="C1795" s="14" t="s">
        <v>30</v>
      </c>
      <c r="D1795" s="14" t="s">
        <v>85</v>
      </c>
      <c r="E1795" s="101">
        <v>2</v>
      </c>
      <c r="F1795" s="14">
        <v>2018</v>
      </c>
      <c r="G1795" s="15">
        <v>874.17903432963408</v>
      </c>
      <c r="H1795" s="15">
        <v>0</v>
      </c>
      <c r="I1795" s="15">
        <v>10</v>
      </c>
      <c r="J1795" s="15">
        <v>579</v>
      </c>
      <c r="K1795" s="15">
        <v>351</v>
      </c>
      <c r="L1795" s="15">
        <v>116.127</v>
      </c>
      <c r="M1795" s="15">
        <v>705.12699999999995</v>
      </c>
    </row>
    <row r="1796" spans="1:13" x14ac:dyDescent="0.2">
      <c r="A1796" s="14" t="s">
        <v>14</v>
      </c>
      <c r="B1796" s="14" t="s">
        <v>24</v>
      </c>
      <c r="C1796" s="14" t="s">
        <v>30</v>
      </c>
      <c r="D1796" s="14" t="s">
        <v>85</v>
      </c>
      <c r="E1796" s="101">
        <v>2</v>
      </c>
      <c r="F1796" s="14">
        <v>2017</v>
      </c>
      <c r="G1796" s="15">
        <v>586.52201992858841</v>
      </c>
      <c r="H1796" s="15">
        <v>225</v>
      </c>
      <c r="I1796" s="15">
        <v>0</v>
      </c>
      <c r="J1796" s="15">
        <v>108</v>
      </c>
      <c r="K1796" s="15">
        <v>45</v>
      </c>
      <c r="L1796" s="15">
        <v>14.850000000000001</v>
      </c>
      <c r="M1796" s="15">
        <v>347.85</v>
      </c>
    </row>
    <row r="1797" spans="1:13" x14ac:dyDescent="0.2">
      <c r="A1797" s="14" t="s">
        <v>15</v>
      </c>
      <c r="B1797" s="14" t="s">
        <v>26</v>
      </c>
      <c r="C1797" s="14" t="s">
        <v>30</v>
      </c>
      <c r="D1797" s="14" t="s">
        <v>85</v>
      </c>
      <c r="E1797" s="101">
        <v>1</v>
      </c>
      <c r="F1797" s="14">
        <v>2019</v>
      </c>
      <c r="G1797" s="15">
        <v>674.07594377624571</v>
      </c>
      <c r="H1797" s="15">
        <v>84</v>
      </c>
      <c r="I1797" s="15">
        <v>0</v>
      </c>
      <c r="J1797" s="15">
        <v>124</v>
      </c>
      <c r="K1797" s="15">
        <v>431</v>
      </c>
      <c r="L1797" s="15">
        <v>150.48000000000002</v>
      </c>
      <c r="M1797" s="15">
        <v>358.48</v>
      </c>
    </row>
    <row r="1798" spans="1:13" x14ac:dyDescent="0.2">
      <c r="A1798" s="14" t="s">
        <v>15</v>
      </c>
      <c r="B1798" s="14" t="s">
        <v>26</v>
      </c>
      <c r="C1798" s="14" t="s">
        <v>79</v>
      </c>
      <c r="D1798" s="14" t="s">
        <v>104</v>
      </c>
      <c r="E1798" s="101">
        <v>3</v>
      </c>
      <c r="F1798" s="14">
        <v>2007</v>
      </c>
      <c r="G1798" s="15">
        <v>763.90543012399633</v>
      </c>
      <c r="H1798" s="15">
        <v>54</v>
      </c>
      <c r="I1798" s="15">
        <v>235</v>
      </c>
      <c r="J1798" s="15">
        <v>0</v>
      </c>
      <c r="K1798" s="15">
        <v>6</v>
      </c>
      <c r="L1798" s="15">
        <v>1.98</v>
      </c>
      <c r="M1798" s="15">
        <v>290.98</v>
      </c>
    </row>
    <row r="1799" spans="1:13" x14ac:dyDescent="0.2">
      <c r="A1799" s="14" t="s">
        <v>14</v>
      </c>
      <c r="B1799" s="14" t="s">
        <v>25</v>
      </c>
      <c r="C1799" s="14" t="s">
        <v>30</v>
      </c>
      <c r="D1799" s="14" t="s">
        <v>85</v>
      </c>
      <c r="E1799" s="101">
        <v>2</v>
      </c>
      <c r="F1799" s="14">
        <v>2016</v>
      </c>
      <c r="G1799" s="15">
        <v>591.0174973242124</v>
      </c>
      <c r="H1799" s="15">
        <v>253</v>
      </c>
      <c r="I1799" s="15">
        <v>0</v>
      </c>
      <c r="J1799" s="15">
        <v>105</v>
      </c>
      <c r="K1799" s="15">
        <v>0</v>
      </c>
      <c r="L1799" s="15">
        <v>0</v>
      </c>
      <c r="M1799" s="15">
        <v>358</v>
      </c>
    </row>
    <row r="1800" spans="1:13" x14ac:dyDescent="0.2">
      <c r="A1800" s="14" t="s">
        <v>14</v>
      </c>
      <c r="B1800" s="14" t="s">
        <v>25</v>
      </c>
      <c r="C1800" s="14" t="s">
        <v>30</v>
      </c>
      <c r="D1800" s="14" t="s">
        <v>85</v>
      </c>
      <c r="E1800" s="101">
        <v>1</v>
      </c>
      <c r="F1800" s="14">
        <v>2019</v>
      </c>
      <c r="G1800" s="15">
        <v>658.15133902369848</v>
      </c>
      <c r="H1800" s="15">
        <v>138</v>
      </c>
      <c r="I1800" s="15">
        <v>25</v>
      </c>
      <c r="J1800" s="15">
        <v>0</v>
      </c>
      <c r="K1800" s="15">
        <v>68</v>
      </c>
      <c r="L1800" s="15">
        <v>22.44</v>
      </c>
      <c r="M1800" s="15">
        <v>185.44</v>
      </c>
    </row>
    <row r="1801" spans="1:13" x14ac:dyDescent="0.2">
      <c r="A1801" s="14" t="s">
        <v>12</v>
      </c>
      <c r="B1801" s="14" t="s">
        <v>19</v>
      </c>
      <c r="C1801" s="14" t="s">
        <v>79</v>
      </c>
      <c r="D1801" s="14" t="s">
        <v>104</v>
      </c>
      <c r="E1801" s="101">
        <v>1</v>
      </c>
      <c r="F1801" s="14">
        <v>2019</v>
      </c>
      <c r="G1801" s="15">
        <v>303.9088779697434</v>
      </c>
      <c r="H1801" s="15">
        <v>100</v>
      </c>
      <c r="I1801" s="15">
        <v>90</v>
      </c>
      <c r="J1801" s="15">
        <v>53</v>
      </c>
      <c r="K1801" s="15">
        <v>200</v>
      </c>
      <c r="L1801" s="15">
        <v>66</v>
      </c>
      <c r="M1801" s="15">
        <v>309</v>
      </c>
    </row>
    <row r="1802" spans="1:13" x14ac:dyDescent="0.2">
      <c r="A1802" s="14" t="s">
        <v>13</v>
      </c>
      <c r="B1802" s="14" t="s">
        <v>22</v>
      </c>
      <c r="C1802" s="14" t="s">
        <v>79</v>
      </c>
      <c r="D1802" s="14" t="s">
        <v>86</v>
      </c>
      <c r="E1802" s="101">
        <v>2</v>
      </c>
      <c r="F1802" s="14">
        <v>2015</v>
      </c>
      <c r="G1802" s="15">
        <v>583.8208895685126</v>
      </c>
      <c r="H1802" s="15">
        <v>262</v>
      </c>
      <c r="I1802" s="15">
        <v>58</v>
      </c>
      <c r="J1802" s="15">
        <v>0</v>
      </c>
      <c r="K1802" s="15">
        <v>59</v>
      </c>
      <c r="L1802" s="15">
        <v>19.701000000000001</v>
      </c>
      <c r="M1802" s="15">
        <v>339.70100000000002</v>
      </c>
    </row>
    <row r="1803" spans="1:13" x14ac:dyDescent="0.2">
      <c r="A1803" s="14" t="s">
        <v>11</v>
      </c>
      <c r="B1803" s="14" t="s">
        <v>17</v>
      </c>
      <c r="C1803" s="14" t="s">
        <v>29</v>
      </c>
      <c r="D1803" s="14" t="s">
        <v>84</v>
      </c>
      <c r="E1803" s="101">
        <v>3</v>
      </c>
      <c r="F1803" s="14">
        <v>2008</v>
      </c>
      <c r="G1803" s="15">
        <v>452.99785516157806</v>
      </c>
      <c r="H1803" s="15">
        <v>1007</v>
      </c>
      <c r="I1803" s="15">
        <v>0</v>
      </c>
      <c r="J1803" s="15">
        <v>0</v>
      </c>
      <c r="K1803" s="15">
        <v>0</v>
      </c>
      <c r="L1803" s="15">
        <v>0</v>
      </c>
      <c r="M1803" s="15">
        <v>1007</v>
      </c>
    </row>
    <row r="1804" spans="1:13" x14ac:dyDescent="0.2">
      <c r="A1804" s="14" t="s">
        <v>14</v>
      </c>
      <c r="B1804" s="14" t="s">
        <v>24</v>
      </c>
      <c r="C1804" s="14" t="s">
        <v>30</v>
      </c>
      <c r="D1804" s="14" t="s">
        <v>85</v>
      </c>
      <c r="E1804" s="101">
        <v>1</v>
      </c>
      <c r="F1804" s="14">
        <v>2020</v>
      </c>
      <c r="G1804" s="15">
        <v>604.71773718463942</v>
      </c>
      <c r="H1804" s="15">
        <v>132</v>
      </c>
      <c r="I1804" s="15">
        <v>135</v>
      </c>
      <c r="J1804" s="15">
        <v>4</v>
      </c>
      <c r="K1804" s="15">
        <v>0</v>
      </c>
      <c r="L1804" s="15">
        <v>0</v>
      </c>
      <c r="M1804" s="15">
        <v>271</v>
      </c>
    </row>
    <row r="1805" spans="1:13" x14ac:dyDescent="0.2">
      <c r="A1805" s="14" t="s">
        <v>13</v>
      </c>
      <c r="B1805" s="14" t="s">
        <v>22</v>
      </c>
      <c r="C1805" s="14" t="s">
        <v>30</v>
      </c>
      <c r="D1805" s="14" t="s">
        <v>85</v>
      </c>
      <c r="E1805" s="101">
        <v>2</v>
      </c>
      <c r="F1805" s="14">
        <v>2015</v>
      </c>
      <c r="G1805" s="15">
        <v>746.25039515944388</v>
      </c>
      <c r="H1805" s="15">
        <v>523</v>
      </c>
      <c r="I1805" s="15">
        <v>0</v>
      </c>
      <c r="J1805" s="15">
        <v>108</v>
      </c>
      <c r="K1805" s="15">
        <v>137</v>
      </c>
      <c r="L1805" s="15">
        <v>45.21</v>
      </c>
      <c r="M1805" s="15">
        <v>676.21</v>
      </c>
    </row>
    <row r="1806" spans="1:13" x14ac:dyDescent="0.2">
      <c r="A1806" s="14" t="s">
        <v>15</v>
      </c>
      <c r="B1806" s="14" t="s">
        <v>26</v>
      </c>
      <c r="C1806" s="14" t="s">
        <v>31</v>
      </c>
      <c r="D1806" s="14" t="s">
        <v>87</v>
      </c>
      <c r="E1806" s="101">
        <v>3</v>
      </c>
      <c r="F1806" s="14">
        <v>2004</v>
      </c>
      <c r="G1806" s="15">
        <v>431.79836380517298</v>
      </c>
      <c r="H1806" s="15">
        <v>0</v>
      </c>
      <c r="I1806" s="15">
        <v>1042</v>
      </c>
      <c r="J1806" s="15">
        <v>0</v>
      </c>
      <c r="K1806" s="15">
        <v>2</v>
      </c>
      <c r="L1806" s="15">
        <v>0.66</v>
      </c>
      <c r="M1806" s="15">
        <v>1042.6600000000001</v>
      </c>
    </row>
    <row r="1807" spans="1:13" x14ac:dyDescent="0.2">
      <c r="A1807" s="14" t="s">
        <v>15</v>
      </c>
      <c r="B1807" s="14" t="s">
        <v>26</v>
      </c>
      <c r="C1807" s="14" t="s">
        <v>30</v>
      </c>
      <c r="D1807" s="14" t="s">
        <v>85</v>
      </c>
      <c r="E1807" s="101">
        <v>2</v>
      </c>
      <c r="F1807" s="14">
        <v>2015</v>
      </c>
      <c r="G1807" s="15">
        <v>676.78119819121309</v>
      </c>
      <c r="H1807" s="15">
        <v>419</v>
      </c>
      <c r="I1807" s="15">
        <v>0</v>
      </c>
      <c r="J1807" s="15">
        <v>0</v>
      </c>
      <c r="K1807" s="15">
        <v>2184</v>
      </c>
      <c r="L1807" s="15">
        <v>720.72</v>
      </c>
      <c r="M1807" s="15">
        <v>1139.72</v>
      </c>
    </row>
    <row r="1808" spans="1:13" x14ac:dyDescent="0.2">
      <c r="A1808" s="14" t="s">
        <v>14</v>
      </c>
      <c r="B1808" s="14" t="s">
        <v>25</v>
      </c>
      <c r="C1808" s="14" t="s">
        <v>28</v>
      </c>
      <c r="D1808" s="14" t="s">
        <v>81</v>
      </c>
      <c r="E1808" s="101">
        <v>3</v>
      </c>
      <c r="F1808" s="14">
        <v>2001</v>
      </c>
      <c r="G1808" s="15">
        <v>322.76847998116443</v>
      </c>
      <c r="H1808" s="15">
        <v>274</v>
      </c>
      <c r="I1808" s="15">
        <v>43</v>
      </c>
      <c r="J1808" s="15">
        <v>0</v>
      </c>
      <c r="K1808" s="15">
        <v>135</v>
      </c>
      <c r="L1808" s="15">
        <v>44.550000000000004</v>
      </c>
      <c r="M1808" s="15">
        <v>361.55</v>
      </c>
    </row>
    <row r="1809" spans="1:13" x14ac:dyDescent="0.2">
      <c r="A1809" s="14" t="s">
        <v>11</v>
      </c>
      <c r="B1809" s="14" t="s">
        <v>17</v>
      </c>
      <c r="C1809" s="14" t="s">
        <v>30</v>
      </c>
      <c r="D1809" s="14" t="s">
        <v>85</v>
      </c>
      <c r="E1809" s="101">
        <v>3</v>
      </c>
      <c r="F1809" s="14">
        <v>2013</v>
      </c>
      <c r="G1809" s="15">
        <v>622.9348165962067</v>
      </c>
      <c r="H1809" s="15">
        <v>76</v>
      </c>
      <c r="I1809" s="15">
        <v>143</v>
      </c>
      <c r="J1809" s="15">
        <v>10</v>
      </c>
      <c r="K1809" s="15">
        <v>0</v>
      </c>
      <c r="L1809" s="15">
        <v>20.559000000000001</v>
      </c>
      <c r="M1809" s="15">
        <v>249.559</v>
      </c>
    </row>
    <row r="1810" spans="1:13" x14ac:dyDescent="0.2">
      <c r="A1810" s="14" t="s">
        <v>14</v>
      </c>
      <c r="B1810" s="14" t="s">
        <v>24</v>
      </c>
      <c r="C1810" s="14" t="s">
        <v>30</v>
      </c>
      <c r="D1810" s="14" t="s">
        <v>85</v>
      </c>
      <c r="E1810" s="101">
        <v>1</v>
      </c>
      <c r="F1810" s="14">
        <v>2021</v>
      </c>
      <c r="G1810" s="15">
        <v>603.72391474037454</v>
      </c>
      <c r="H1810" s="15">
        <v>80</v>
      </c>
      <c r="I1810" s="15">
        <v>0</v>
      </c>
      <c r="J1810" s="15">
        <v>11</v>
      </c>
      <c r="K1810" s="15">
        <v>30</v>
      </c>
      <c r="L1810" s="15">
        <v>9.9</v>
      </c>
      <c r="M1810" s="15">
        <v>100.9</v>
      </c>
    </row>
    <row r="1811" spans="1:13" x14ac:dyDescent="0.2">
      <c r="A1811" s="14" t="s">
        <v>11</v>
      </c>
      <c r="B1811" s="14" t="s">
        <v>18</v>
      </c>
      <c r="C1811" s="14" t="s">
        <v>28</v>
      </c>
      <c r="D1811" s="14" t="s">
        <v>80</v>
      </c>
      <c r="E1811" s="101">
        <v>1</v>
      </c>
      <c r="F1811" s="14">
        <v>2021</v>
      </c>
      <c r="G1811" s="15">
        <v>557.3248814307741</v>
      </c>
      <c r="H1811" s="15">
        <v>14</v>
      </c>
      <c r="I1811" s="15">
        <v>0</v>
      </c>
      <c r="J1811" s="15">
        <v>0</v>
      </c>
      <c r="K1811" s="15">
        <v>0</v>
      </c>
      <c r="L1811" s="15">
        <v>0</v>
      </c>
      <c r="M1811" s="15">
        <v>14</v>
      </c>
    </row>
    <row r="1812" spans="1:13" x14ac:dyDescent="0.2">
      <c r="A1812" s="14" t="s">
        <v>15</v>
      </c>
      <c r="B1812" s="14" t="s">
        <v>26</v>
      </c>
      <c r="C1812" s="14" t="s">
        <v>30</v>
      </c>
      <c r="D1812" s="14" t="s">
        <v>85</v>
      </c>
      <c r="E1812" s="101">
        <v>3</v>
      </c>
      <c r="F1812" s="14">
        <v>2005</v>
      </c>
      <c r="G1812" s="15">
        <v>436.0966644008987</v>
      </c>
      <c r="H1812" s="15">
        <v>434</v>
      </c>
      <c r="I1812" s="15">
        <v>147</v>
      </c>
      <c r="J1812" s="15">
        <v>82</v>
      </c>
      <c r="K1812" s="15">
        <v>2320</v>
      </c>
      <c r="L1812" s="15">
        <v>765.6</v>
      </c>
      <c r="M1812" s="15">
        <v>1428.6</v>
      </c>
    </row>
    <row r="1813" spans="1:13" x14ac:dyDescent="0.2">
      <c r="A1813" s="14" t="s">
        <v>11</v>
      </c>
      <c r="B1813" s="14" t="s">
        <v>18</v>
      </c>
      <c r="C1813" s="14" t="s">
        <v>31</v>
      </c>
      <c r="D1813" s="14" t="s">
        <v>87</v>
      </c>
      <c r="E1813" s="101">
        <v>3</v>
      </c>
      <c r="F1813" s="14">
        <v>2007</v>
      </c>
      <c r="G1813" s="15">
        <v>435.57612895989882</v>
      </c>
      <c r="H1813" s="15">
        <v>23</v>
      </c>
      <c r="I1813" s="15">
        <v>0</v>
      </c>
      <c r="J1813" s="15">
        <v>0</v>
      </c>
      <c r="K1813" s="15">
        <v>0</v>
      </c>
      <c r="L1813" s="15">
        <v>0</v>
      </c>
      <c r="M1813" s="15">
        <v>23</v>
      </c>
    </row>
    <row r="1814" spans="1:13" x14ac:dyDescent="0.2">
      <c r="A1814" s="14" t="s">
        <v>15</v>
      </c>
      <c r="B1814" s="14" t="s">
        <v>26</v>
      </c>
      <c r="C1814" s="14" t="s">
        <v>28</v>
      </c>
      <c r="D1814" s="14" t="s">
        <v>80</v>
      </c>
      <c r="E1814" s="101">
        <v>3</v>
      </c>
      <c r="F1814" s="14">
        <v>2006</v>
      </c>
      <c r="G1814" s="15">
        <v>436.03137390606366</v>
      </c>
      <c r="H1814" s="15">
        <v>745</v>
      </c>
      <c r="I1814" s="15">
        <v>117</v>
      </c>
      <c r="J1814" s="15">
        <v>0</v>
      </c>
      <c r="K1814" s="15">
        <v>0</v>
      </c>
      <c r="L1814" s="15">
        <v>0</v>
      </c>
      <c r="M1814" s="15">
        <v>862</v>
      </c>
    </row>
    <row r="1815" spans="1:13" x14ac:dyDescent="0.2">
      <c r="A1815" s="14" t="s">
        <v>13</v>
      </c>
      <c r="B1815" s="14" t="s">
        <v>22</v>
      </c>
      <c r="C1815" s="14" t="s">
        <v>79</v>
      </c>
      <c r="D1815" s="14" t="s">
        <v>104</v>
      </c>
      <c r="E1815" s="101">
        <v>1</v>
      </c>
      <c r="F1815" s="14">
        <v>2020</v>
      </c>
      <c r="G1815" s="15">
        <v>609.69185507545217</v>
      </c>
      <c r="H1815" s="15">
        <v>171</v>
      </c>
      <c r="I1815" s="15">
        <v>0</v>
      </c>
      <c r="J1815" s="15">
        <v>0</v>
      </c>
      <c r="K1815" s="15">
        <v>132</v>
      </c>
      <c r="L1815" s="15">
        <v>43.56</v>
      </c>
      <c r="M1815" s="15">
        <v>214.56</v>
      </c>
    </row>
    <row r="1816" spans="1:13" x14ac:dyDescent="0.2">
      <c r="A1816" s="14" t="s">
        <v>15</v>
      </c>
      <c r="B1816" s="14" t="s">
        <v>27</v>
      </c>
      <c r="C1816" s="14" t="s">
        <v>79</v>
      </c>
      <c r="D1816" s="14" t="s">
        <v>86</v>
      </c>
      <c r="E1816" s="101">
        <v>2</v>
      </c>
      <c r="F1816" s="14">
        <v>2016</v>
      </c>
      <c r="G1816" s="15">
        <v>763.46467114640598</v>
      </c>
      <c r="H1816" s="15">
        <v>128</v>
      </c>
      <c r="I1816" s="15">
        <v>0</v>
      </c>
      <c r="J1816" s="15">
        <v>24</v>
      </c>
      <c r="K1816" s="15">
        <v>765</v>
      </c>
      <c r="L1816" s="15">
        <v>252.45000000000002</v>
      </c>
      <c r="M1816" s="15">
        <v>404.45000000000005</v>
      </c>
    </row>
    <row r="1817" spans="1:13" x14ac:dyDescent="0.2">
      <c r="A1817" s="14" t="s">
        <v>13</v>
      </c>
      <c r="B1817" s="14" t="s">
        <v>22</v>
      </c>
      <c r="C1817" s="14" t="s">
        <v>30</v>
      </c>
      <c r="D1817" s="14" t="s">
        <v>85</v>
      </c>
      <c r="E1817" s="101">
        <v>3</v>
      </c>
      <c r="F1817" s="14">
        <v>2010</v>
      </c>
      <c r="G1817" s="15">
        <v>359.97983093860699</v>
      </c>
      <c r="H1817" s="15">
        <v>215</v>
      </c>
      <c r="I1817" s="15">
        <v>112</v>
      </c>
      <c r="J1817" s="15">
        <v>1043</v>
      </c>
      <c r="K1817" s="15">
        <v>0</v>
      </c>
      <c r="L1817" s="15">
        <v>0</v>
      </c>
      <c r="M1817" s="15">
        <v>1370</v>
      </c>
    </row>
    <row r="1818" spans="1:13" x14ac:dyDescent="0.2">
      <c r="A1818" s="14" t="s">
        <v>13</v>
      </c>
      <c r="B1818" s="14" t="s">
        <v>21</v>
      </c>
      <c r="C1818" s="14" t="s">
        <v>79</v>
      </c>
      <c r="D1818" s="14" t="s">
        <v>86</v>
      </c>
      <c r="E1818" s="101">
        <v>3</v>
      </c>
      <c r="F1818" s="14">
        <v>2013</v>
      </c>
      <c r="G1818" s="15">
        <v>588.41041791658029</v>
      </c>
      <c r="H1818" s="15">
        <v>0</v>
      </c>
      <c r="I1818" s="15">
        <v>134</v>
      </c>
      <c r="J1818" s="15">
        <v>5</v>
      </c>
      <c r="K1818" s="15">
        <v>10</v>
      </c>
      <c r="L1818" s="15">
        <v>3.3000000000000003</v>
      </c>
      <c r="M1818" s="15">
        <v>142.30000000000001</v>
      </c>
    </row>
    <row r="1819" spans="1:13" x14ac:dyDescent="0.2">
      <c r="A1819" s="14" t="s">
        <v>14</v>
      </c>
      <c r="B1819" s="14" t="s">
        <v>25</v>
      </c>
      <c r="C1819" s="14" t="s">
        <v>30</v>
      </c>
      <c r="D1819" s="14" t="s">
        <v>85</v>
      </c>
      <c r="E1819" s="101">
        <v>2</v>
      </c>
      <c r="F1819" s="14">
        <v>2018</v>
      </c>
      <c r="G1819" s="15">
        <v>479.96173570806843</v>
      </c>
      <c r="H1819" s="15">
        <v>178</v>
      </c>
      <c r="I1819" s="15">
        <v>92</v>
      </c>
      <c r="J1819" s="15">
        <v>191</v>
      </c>
      <c r="K1819" s="15">
        <v>0</v>
      </c>
      <c r="L1819" s="15">
        <v>0</v>
      </c>
      <c r="M1819" s="15">
        <v>461</v>
      </c>
    </row>
    <row r="1820" spans="1:13" x14ac:dyDescent="0.2">
      <c r="A1820" s="14" t="s">
        <v>14</v>
      </c>
      <c r="B1820" s="14" t="s">
        <v>25</v>
      </c>
      <c r="C1820" s="14" t="s">
        <v>79</v>
      </c>
      <c r="D1820" s="14" t="s">
        <v>104</v>
      </c>
      <c r="E1820" s="101">
        <v>3</v>
      </c>
      <c r="F1820" s="14">
        <v>2005</v>
      </c>
      <c r="G1820" s="15">
        <v>520.75678821062877</v>
      </c>
      <c r="H1820" s="15">
        <v>1084</v>
      </c>
      <c r="I1820" s="15">
        <v>10</v>
      </c>
      <c r="J1820" s="15">
        <v>0</v>
      </c>
      <c r="K1820" s="15">
        <v>0</v>
      </c>
      <c r="L1820" s="15">
        <v>0</v>
      </c>
      <c r="M1820" s="15">
        <v>1094</v>
      </c>
    </row>
    <row r="1821" spans="1:13" x14ac:dyDescent="0.2">
      <c r="A1821" s="14" t="s">
        <v>14</v>
      </c>
      <c r="B1821" s="14" t="s">
        <v>25</v>
      </c>
      <c r="C1821" s="14" t="s">
        <v>30</v>
      </c>
      <c r="D1821" s="14" t="s">
        <v>85</v>
      </c>
      <c r="E1821" s="101">
        <v>3</v>
      </c>
      <c r="F1821" s="14">
        <v>2008</v>
      </c>
      <c r="G1821" s="15">
        <v>498.3914272331611</v>
      </c>
      <c r="H1821" s="15">
        <v>609</v>
      </c>
      <c r="I1821" s="15">
        <v>58</v>
      </c>
      <c r="J1821" s="15">
        <v>113</v>
      </c>
      <c r="K1821" s="15">
        <v>19</v>
      </c>
      <c r="L1821" s="15">
        <v>6.2700000000000005</v>
      </c>
      <c r="M1821" s="15">
        <v>786.27</v>
      </c>
    </row>
    <row r="1822" spans="1:13" x14ac:dyDescent="0.2">
      <c r="A1822" s="14" t="s">
        <v>13</v>
      </c>
      <c r="B1822" s="14" t="s">
        <v>22</v>
      </c>
      <c r="C1822" s="14" t="s">
        <v>30</v>
      </c>
      <c r="D1822" s="14" t="s">
        <v>85</v>
      </c>
      <c r="E1822" s="101">
        <v>1</v>
      </c>
      <c r="F1822" s="14">
        <v>2020</v>
      </c>
      <c r="G1822" s="15">
        <v>504.69175410806753</v>
      </c>
      <c r="H1822" s="15">
        <v>66</v>
      </c>
      <c r="I1822" s="15">
        <v>104</v>
      </c>
      <c r="J1822" s="15">
        <v>159</v>
      </c>
      <c r="K1822" s="15">
        <v>176</v>
      </c>
      <c r="L1822" s="15">
        <v>58.080000000000005</v>
      </c>
      <c r="M1822" s="15">
        <v>387.08</v>
      </c>
    </row>
    <row r="1823" spans="1:13" x14ac:dyDescent="0.2">
      <c r="A1823" s="14" t="s">
        <v>15</v>
      </c>
      <c r="B1823" s="14" t="s">
        <v>27</v>
      </c>
      <c r="C1823" s="14" t="s">
        <v>30</v>
      </c>
      <c r="D1823" s="14" t="s">
        <v>85</v>
      </c>
      <c r="E1823" s="101">
        <v>2</v>
      </c>
      <c r="F1823" s="14">
        <v>2018</v>
      </c>
      <c r="G1823" s="15">
        <v>690.38420915921165</v>
      </c>
      <c r="H1823" s="15">
        <v>313</v>
      </c>
      <c r="I1823" s="15">
        <v>0</v>
      </c>
      <c r="J1823" s="15">
        <v>3</v>
      </c>
      <c r="K1823" s="15">
        <v>449</v>
      </c>
      <c r="L1823" s="15">
        <v>148.17000000000002</v>
      </c>
      <c r="M1823" s="15">
        <v>464.17</v>
      </c>
    </row>
    <row r="1824" spans="1:13" x14ac:dyDescent="0.2">
      <c r="A1824" s="14" t="s">
        <v>12</v>
      </c>
      <c r="B1824" s="14" t="s">
        <v>20</v>
      </c>
      <c r="C1824" s="14" t="s">
        <v>79</v>
      </c>
      <c r="D1824" s="14" t="s">
        <v>104</v>
      </c>
      <c r="E1824" s="101">
        <v>3</v>
      </c>
      <c r="F1824" s="14">
        <v>2011</v>
      </c>
      <c r="G1824" s="15">
        <v>634.89222142944959</v>
      </c>
      <c r="H1824" s="15">
        <v>0</v>
      </c>
      <c r="I1824" s="15">
        <v>279</v>
      </c>
      <c r="J1824" s="15">
        <v>0</v>
      </c>
      <c r="K1824" s="15">
        <v>0</v>
      </c>
      <c r="L1824" s="15">
        <v>0</v>
      </c>
      <c r="M1824" s="15">
        <v>279</v>
      </c>
    </row>
    <row r="1825" spans="1:13" x14ac:dyDescent="0.2">
      <c r="A1825" s="14" t="s">
        <v>11</v>
      </c>
      <c r="B1825" s="14" t="s">
        <v>17</v>
      </c>
      <c r="C1825" s="14" t="s">
        <v>30</v>
      </c>
      <c r="D1825" s="14" t="s">
        <v>85</v>
      </c>
      <c r="E1825" s="101">
        <v>1</v>
      </c>
      <c r="F1825" s="14">
        <v>2019</v>
      </c>
      <c r="G1825" s="15">
        <v>505.62032156575771</v>
      </c>
      <c r="H1825" s="15">
        <v>0</v>
      </c>
      <c r="I1825" s="15">
        <v>7</v>
      </c>
      <c r="J1825" s="15">
        <v>0</v>
      </c>
      <c r="K1825" s="15">
        <v>0</v>
      </c>
      <c r="L1825" s="15">
        <v>0</v>
      </c>
      <c r="M1825" s="15">
        <v>7</v>
      </c>
    </row>
    <row r="1826" spans="1:13" x14ac:dyDescent="0.2">
      <c r="A1826" s="14" t="s">
        <v>15</v>
      </c>
      <c r="B1826" s="14" t="s">
        <v>26</v>
      </c>
      <c r="C1826" s="14" t="s">
        <v>31</v>
      </c>
      <c r="D1826" s="14" t="s">
        <v>87</v>
      </c>
      <c r="E1826" s="101">
        <v>3</v>
      </c>
      <c r="F1826" s="14">
        <v>2005</v>
      </c>
      <c r="G1826" s="15">
        <v>444.40167437346531</v>
      </c>
      <c r="H1826" s="15">
        <v>900</v>
      </c>
      <c r="I1826" s="15">
        <v>474</v>
      </c>
      <c r="J1826" s="15">
        <v>0</v>
      </c>
      <c r="K1826" s="15">
        <v>65</v>
      </c>
      <c r="L1826" s="15">
        <v>21.45</v>
      </c>
      <c r="M1826" s="15">
        <v>1395.45</v>
      </c>
    </row>
    <row r="1827" spans="1:13" x14ac:dyDescent="0.2">
      <c r="A1827" s="14" t="s">
        <v>12</v>
      </c>
      <c r="B1827" s="14" t="s">
        <v>20</v>
      </c>
      <c r="C1827" s="14" t="s">
        <v>30</v>
      </c>
      <c r="D1827" s="14" t="s">
        <v>85</v>
      </c>
      <c r="E1827" s="101">
        <v>2</v>
      </c>
      <c r="F1827" s="14">
        <v>2017</v>
      </c>
      <c r="G1827" s="15">
        <v>462.94166496251978</v>
      </c>
      <c r="H1827" s="15">
        <v>34</v>
      </c>
      <c r="I1827" s="15">
        <v>125</v>
      </c>
      <c r="J1827" s="15">
        <v>57</v>
      </c>
      <c r="K1827" s="15">
        <v>0</v>
      </c>
      <c r="L1827" s="15">
        <v>0</v>
      </c>
      <c r="M1827" s="15">
        <v>216</v>
      </c>
    </row>
    <row r="1828" spans="1:13" x14ac:dyDescent="0.2">
      <c r="A1828" s="14" t="s">
        <v>15</v>
      </c>
      <c r="B1828" s="14" t="s">
        <v>26</v>
      </c>
      <c r="C1828" s="14" t="s">
        <v>79</v>
      </c>
      <c r="D1828" s="14" t="s">
        <v>104</v>
      </c>
      <c r="E1828" s="101">
        <v>3</v>
      </c>
      <c r="F1828" s="14">
        <v>2003</v>
      </c>
      <c r="G1828" s="15">
        <v>510.41054851773941</v>
      </c>
      <c r="H1828" s="15">
        <v>974</v>
      </c>
      <c r="I1828" s="15">
        <v>172</v>
      </c>
      <c r="J1828" s="15">
        <v>73</v>
      </c>
      <c r="K1828" s="15">
        <v>96</v>
      </c>
      <c r="L1828" s="15">
        <v>31.68</v>
      </c>
      <c r="M1828" s="15">
        <v>1250.68</v>
      </c>
    </row>
    <row r="1829" spans="1:13" x14ac:dyDescent="0.2">
      <c r="A1829" s="14" t="s">
        <v>14</v>
      </c>
      <c r="B1829" s="14" t="s">
        <v>25</v>
      </c>
      <c r="C1829" s="14" t="s">
        <v>30</v>
      </c>
      <c r="D1829" s="14" t="s">
        <v>85</v>
      </c>
      <c r="E1829" s="101">
        <v>3</v>
      </c>
      <c r="F1829" s="14">
        <v>2011</v>
      </c>
      <c r="G1829" s="15">
        <v>430.76948912359842</v>
      </c>
      <c r="H1829" s="15">
        <v>336</v>
      </c>
      <c r="I1829" s="15">
        <v>364</v>
      </c>
      <c r="J1829" s="15">
        <v>143</v>
      </c>
      <c r="K1829" s="15">
        <v>0</v>
      </c>
      <c r="L1829" s="15">
        <v>0</v>
      </c>
      <c r="M1829" s="15">
        <v>843</v>
      </c>
    </row>
    <row r="1830" spans="1:13" x14ac:dyDescent="0.2">
      <c r="A1830" s="14" t="s">
        <v>12</v>
      </c>
      <c r="B1830" s="14" t="s">
        <v>20</v>
      </c>
      <c r="C1830" s="14" t="s">
        <v>29</v>
      </c>
      <c r="D1830" s="14" t="s">
        <v>84</v>
      </c>
      <c r="E1830" s="101">
        <v>2</v>
      </c>
      <c r="F1830" s="14">
        <v>2015</v>
      </c>
      <c r="G1830" s="15">
        <v>480.50472634396823</v>
      </c>
      <c r="H1830" s="15">
        <v>84</v>
      </c>
      <c r="I1830" s="15">
        <v>3</v>
      </c>
      <c r="J1830" s="15">
        <v>0</v>
      </c>
      <c r="K1830" s="15">
        <v>0</v>
      </c>
      <c r="L1830" s="15">
        <v>0</v>
      </c>
      <c r="M1830" s="15">
        <v>87</v>
      </c>
    </row>
    <row r="1831" spans="1:13" x14ac:dyDescent="0.2">
      <c r="A1831" s="14" t="s">
        <v>13</v>
      </c>
      <c r="B1831" s="14" t="s">
        <v>22</v>
      </c>
      <c r="C1831" s="14" t="s">
        <v>28</v>
      </c>
      <c r="D1831" s="14" t="s">
        <v>80</v>
      </c>
      <c r="E1831" s="101">
        <v>3</v>
      </c>
      <c r="F1831" s="14">
        <v>2008</v>
      </c>
      <c r="G1831" s="15">
        <v>422.60442042787264</v>
      </c>
      <c r="H1831" s="15">
        <v>1120</v>
      </c>
      <c r="I1831" s="15">
        <v>0</v>
      </c>
      <c r="J1831" s="15">
        <v>158</v>
      </c>
      <c r="K1831" s="15">
        <v>0</v>
      </c>
      <c r="L1831" s="15">
        <v>0</v>
      </c>
      <c r="M1831" s="15">
        <v>1278</v>
      </c>
    </row>
    <row r="1832" spans="1:13" x14ac:dyDescent="0.2">
      <c r="A1832" s="14" t="s">
        <v>15</v>
      </c>
      <c r="B1832" s="14" t="s">
        <v>26</v>
      </c>
      <c r="C1832" s="14" t="s">
        <v>79</v>
      </c>
      <c r="D1832" s="14" t="s">
        <v>104</v>
      </c>
      <c r="E1832" s="101">
        <v>3</v>
      </c>
      <c r="F1832" s="14">
        <v>2005</v>
      </c>
      <c r="G1832" s="15">
        <v>377.41050711824482</v>
      </c>
      <c r="H1832" s="15">
        <v>384</v>
      </c>
      <c r="I1832" s="15">
        <v>264</v>
      </c>
      <c r="J1832" s="15">
        <v>0</v>
      </c>
      <c r="K1832" s="15">
        <v>0</v>
      </c>
      <c r="L1832" s="15">
        <v>0</v>
      </c>
      <c r="M1832" s="15">
        <v>648</v>
      </c>
    </row>
    <row r="1833" spans="1:13" x14ac:dyDescent="0.2">
      <c r="A1833" s="14" t="s">
        <v>15</v>
      </c>
      <c r="B1833" s="14" t="s">
        <v>27</v>
      </c>
      <c r="C1833" s="14" t="s">
        <v>31</v>
      </c>
      <c r="D1833" s="14" t="s">
        <v>87</v>
      </c>
      <c r="E1833" s="101">
        <v>3</v>
      </c>
      <c r="F1833" s="14">
        <v>2005</v>
      </c>
      <c r="G1833" s="15">
        <v>395.22755030076183</v>
      </c>
      <c r="H1833" s="15">
        <v>1112</v>
      </c>
      <c r="I1833" s="15">
        <v>0</v>
      </c>
      <c r="J1833" s="15">
        <v>250</v>
      </c>
      <c r="K1833" s="15">
        <v>57</v>
      </c>
      <c r="L1833" s="15">
        <v>18.810000000000002</v>
      </c>
      <c r="M1833" s="15">
        <v>1380.81</v>
      </c>
    </row>
    <row r="1834" spans="1:13" x14ac:dyDescent="0.2">
      <c r="A1834" s="14" t="s">
        <v>15</v>
      </c>
      <c r="B1834" s="14" t="s">
        <v>26</v>
      </c>
      <c r="C1834" s="14" t="s">
        <v>79</v>
      </c>
      <c r="D1834" s="14" t="s">
        <v>104</v>
      </c>
      <c r="E1834" s="101">
        <v>3</v>
      </c>
      <c r="F1834" s="14">
        <v>2006</v>
      </c>
      <c r="G1834" s="15">
        <v>373.82181018200629</v>
      </c>
      <c r="H1834" s="15">
        <v>882</v>
      </c>
      <c r="I1834" s="15">
        <v>430</v>
      </c>
      <c r="J1834" s="15">
        <v>71</v>
      </c>
      <c r="K1834" s="15">
        <v>387</v>
      </c>
      <c r="L1834" s="15">
        <v>127.71000000000001</v>
      </c>
      <c r="M1834" s="15">
        <v>1510.71</v>
      </c>
    </row>
    <row r="1835" spans="1:13" x14ac:dyDescent="0.2">
      <c r="A1835" s="14" t="s">
        <v>12</v>
      </c>
      <c r="B1835" s="14" t="s">
        <v>20</v>
      </c>
      <c r="C1835" s="14" t="s">
        <v>29</v>
      </c>
      <c r="D1835" s="14" t="s">
        <v>84</v>
      </c>
      <c r="E1835" s="101">
        <v>3</v>
      </c>
      <c r="F1835" s="14">
        <v>2007</v>
      </c>
      <c r="G1835" s="15">
        <v>296.34393502077984</v>
      </c>
      <c r="H1835" s="15">
        <v>508</v>
      </c>
      <c r="I1835" s="15">
        <v>0</v>
      </c>
      <c r="J1835" s="15">
        <v>0</v>
      </c>
      <c r="K1835" s="15">
        <v>0</v>
      </c>
      <c r="L1835" s="15">
        <v>0</v>
      </c>
      <c r="M1835" s="15">
        <v>508</v>
      </c>
    </row>
    <row r="1836" spans="1:13" x14ac:dyDescent="0.2">
      <c r="A1836" s="14" t="s">
        <v>14</v>
      </c>
      <c r="B1836" s="14" t="s">
        <v>24</v>
      </c>
      <c r="C1836" s="14" t="s">
        <v>79</v>
      </c>
      <c r="D1836" s="14" t="s">
        <v>86</v>
      </c>
      <c r="E1836" s="101">
        <v>2</v>
      </c>
      <c r="F1836" s="14">
        <v>2017</v>
      </c>
      <c r="G1836" s="15">
        <v>458.96701818120863</v>
      </c>
      <c r="H1836" s="15">
        <v>170</v>
      </c>
      <c r="I1836" s="15">
        <v>42</v>
      </c>
      <c r="J1836" s="15">
        <v>10</v>
      </c>
      <c r="K1836" s="15">
        <v>9</v>
      </c>
      <c r="L1836" s="15">
        <v>2.97</v>
      </c>
      <c r="M1836" s="15">
        <v>224.97</v>
      </c>
    </row>
    <row r="1837" spans="1:13" x14ac:dyDescent="0.2">
      <c r="A1837" s="14" t="s">
        <v>11</v>
      </c>
      <c r="B1837" s="14" t="s">
        <v>17</v>
      </c>
      <c r="C1837" s="14" t="s">
        <v>28</v>
      </c>
      <c r="D1837" s="14" t="s">
        <v>80</v>
      </c>
      <c r="E1837" s="101">
        <v>3</v>
      </c>
      <c r="F1837" s="14">
        <v>2006</v>
      </c>
      <c r="G1837" s="15">
        <v>346.54038792138761</v>
      </c>
      <c r="H1837" s="15">
        <v>481</v>
      </c>
      <c r="I1837" s="15">
        <v>0</v>
      </c>
      <c r="J1837" s="15">
        <v>0</v>
      </c>
      <c r="K1837" s="15">
        <v>0</v>
      </c>
      <c r="L1837" s="15">
        <v>0</v>
      </c>
      <c r="M1837" s="15">
        <v>481</v>
      </c>
    </row>
    <row r="1838" spans="1:13" x14ac:dyDescent="0.2">
      <c r="A1838" s="14" t="s">
        <v>12</v>
      </c>
      <c r="B1838" s="14" t="s">
        <v>20</v>
      </c>
      <c r="C1838" s="14" t="s">
        <v>29</v>
      </c>
      <c r="D1838" s="14" t="s">
        <v>84</v>
      </c>
      <c r="E1838" s="101">
        <v>3</v>
      </c>
      <c r="F1838" s="14">
        <v>2006</v>
      </c>
      <c r="G1838" s="15">
        <v>462.29653863241657</v>
      </c>
      <c r="H1838" s="15">
        <v>646</v>
      </c>
      <c r="I1838" s="15">
        <v>0</v>
      </c>
      <c r="J1838" s="15">
        <v>0</v>
      </c>
      <c r="K1838" s="15">
        <v>0</v>
      </c>
      <c r="L1838" s="15">
        <v>0</v>
      </c>
      <c r="M1838" s="15">
        <v>646</v>
      </c>
    </row>
    <row r="1839" spans="1:13" x14ac:dyDescent="0.2">
      <c r="A1839" s="14" t="s">
        <v>14</v>
      </c>
      <c r="B1839" s="14" t="s">
        <v>25</v>
      </c>
      <c r="C1839" s="14" t="s">
        <v>30</v>
      </c>
      <c r="D1839" s="14" t="s">
        <v>85</v>
      </c>
      <c r="E1839" s="101">
        <v>3</v>
      </c>
      <c r="F1839" s="14">
        <v>2009</v>
      </c>
      <c r="G1839" s="15">
        <v>418.84048788632958</v>
      </c>
      <c r="H1839" s="15">
        <v>525</v>
      </c>
      <c r="I1839" s="15">
        <v>430</v>
      </c>
      <c r="J1839" s="15">
        <v>125</v>
      </c>
      <c r="K1839" s="15">
        <v>0</v>
      </c>
      <c r="L1839" s="15">
        <v>0</v>
      </c>
      <c r="M1839" s="15">
        <v>1080</v>
      </c>
    </row>
    <row r="1840" spans="1:13" x14ac:dyDescent="0.2">
      <c r="A1840" s="14" t="s">
        <v>13</v>
      </c>
      <c r="B1840" s="14" t="s">
        <v>22</v>
      </c>
      <c r="C1840" s="14" t="s">
        <v>30</v>
      </c>
      <c r="D1840" s="14" t="s">
        <v>85</v>
      </c>
      <c r="E1840" s="101">
        <v>3</v>
      </c>
      <c r="F1840" s="14">
        <v>2012</v>
      </c>
      <c r="G1840" s="15">
        <v>463.72079804384418</v>
      </c>
      <c r="H1840" s="15">
        <v>276</v>
      </c>
      <c r="I1840" s="15">
        <v>62</v>
      </c>
      <c r="J1840" s="15">
        <v>97</v>
      </c>
      <c r="K1840" s="15">
        <v>0</v>
      </c>
      <c r="L1840" s="15">
        <v>0</v>
      </c>
      <c r="M1840" s="15">
        <v>435</v>
      </c>
    </row>
    <row r="1841" spans="1:13" x14ac:dyDescent="0.2">
      <c r="A1841" s="14" t="s">
        <v>14</v>
      </c>
      <c r="B1841" s="14" t="s">
        <v>24</v>
      </c>
      <c r="C1841" s="14" t="s">
        <v>29</v>
      </c>
      <c r="D1841" s="14" t="s">
        <v>83</v>
      </c>
      <c r="E1841" s="101">
        <v>2</v>
      </c>
      <c r="F1841" s="14">
        <v>2015</v>
      </c>
      <c r="G1841" s="15">
        <v>620.56411462404992</v>
      </c>
      <c r="H1841" s="15">
        <v>13</v>
      </c>
      <c r="I1841" s="15">
        <v>25</v>
      </c>
      <c r="J1841" s="15">
        <v>4</v>
      </c>
      <c r="K1841" s="15">
        <v>2</v>
      </c>
      <c r="L1841" s="15">
        <v>0.66</v>
      </c>
      <c r="M1841" s="15">
        <v>42.66</v>
      </c>
    </row>
    <row r="1842" spans="1:13" x14ac:dyDescent="0.2">
      <c r="A1842" s="14" t="s">
        <v>15</v>
      </c>
      <c r="B1842" s="14" t="s">
        <v>26</v>
      </c>
      <c r="C1842" s="14" t="s">
        <v>30</v>
      </c>
      <c r="D1842" s="14" t="s">
        <v>85</v>
      </c>
      <c r="E1842" s="101">
        <v>3</v>
      </c>
      <c r="F1842" s="14">
        <v>2006</v>
      </c>
      <c r="G1842" s="15">
        <v>469.27898082512098</v>
      </c>
      <c r="H1842" s="15">
        <v>0</v>
      </c>
      <c r="I1842" s="15">
        <v>842</v>
      </c>
      <c r="J1842" s="15">
        <v>160</v>
      </c>
      <c r="K1842" s="15">
        <v>1760</v>
      </c>
      <c r="L1842" s="15">
        <v>580.80000000000007</v>
      </c>
      <c r="M1842" s="15">
        <v>1582.8000000000002</v>
      </c>
    </row>
    <row r="1843" spans="1:13" x14ac:dyDescent="0.2">
      <c r="A1843" s="14" t="s">
        <v>15</v>
      </c>
      <c r="B1843" s="14" t="s">
        <v>26</v>
      </c>
      <c r="C1843" s="14" t="s">
        <v>30</v>
      </c>
      <c r="D1843" s="14" t="s">
        <v>85</v>
      </c>
      <c r="E1843" s="101">
        <v>3</v>
      </c>
      <c r="F1843" s="14">
        <v>2003</v>
      </c>
      <c r="G1843" s="15">
        <v>366.46387552607524</v>
      </c>
      <c r="H1843" s="15">
        <v>265</v>
      </c>
      <c r="I1843" s="15">
        <v>89</v>
      </c>
      <c r="J1843" s="15">
        <v>7</v>
      </c>
      <c r="K1843" s="15">
        <v>43</v>
      </c>
      <c r="L1843" s="15">
        <v>14.190000000000001</v>
      </c>
      <c r="M1843" s="15">
        <v>375.19</v>
      </c>
    </row>
    <row r="1844" spans="1:13" x14ac:dyDescent="0.2">
      <c r="A1844" s="14" t="s">
        <v>13</v>
      </c>
      <c r="B1844" s="14" t="s">
        <v>21</v>
      </c>
      <c r="C1844" s="14" t="s">
        <v>79</v>
      </c>
      <c r="D1844" s="14" t="s">
        <v>104</v>
      </c>
      <c r="E1844" s="101">
        <v>3</v>
      </c>
      <c r="F1844" s="14">
        <v>2000</v>
      </c>
      <c r="G1844" s="15">
        <v>295.45322757813329</v>
      </c>
      <c r="H1844" s="15">
        <v>17</v>
      </c>
      <c r="I1844" s="15">
        <v>2</v>
      </c>
      <c r="J1844" s="15">
        <v>1</v>
      </c>
      <c r="K1844" s="15">
        <v>0</v>
      </c>
      <c r="L1844" s="15">
        <v>0</v>
      </c>
      <c r="M1844" s="15">
        <v>20</v>
      </c>
    </row>
    <row r="1845" spans="1:13" x14ac:dyDescent="0.2">
      <c r="A1845" s="14" t="s">
        <v>13</v>
      </c>
      <c r="B1845" s="14" t="s">
        <v>23</v>
      </c>
      <c r="C1845" s="14" t="s">
        <v>28</v>
      </c>
      <c r="D1845" s="14" t="s">
        <v>80</v>
      </c>
      <c r="E1845" s="101">
        <v>3</v>
      </c>
      <c r="F1845" s="14">
        <v>2008</v>
      </c>
      <c r="G1845" s="15">
        <v>401.25123893485227</v>
      </c>
      <c r="H1845" s="15">
        <v>219</v>
      </c>
      <c r="I1845" s="15">
        <v>0</v>
      </c>
      <c r="J1845" s="15">
        <v>97</v>
      </c>
      <c r="K1845" s="15">
        <v>0</v>
      </c>
      <c r="L1845" s="15">
        <v>0</v>
      </c>
      <c r="M1845" s="15">
        <v>316</v>
      </c>
    </row>
    <row r="1846" spans="1:13" x14ac:dyDescent="0.2">
      <c r="A1846" s="14" t="s">
        <v>13</v>
      </c>
      <c r="B1846" s="14" t="s">
        <v>22</v>
      </c>
      <c r="C1846" s="14" t="s">
        <v>79</v>
      </c>
      <c r="D1846" s="14" t="s">
        <v>104</v>
      </c>
      <c r="E1846" s="101">
        <v>3</v>
      </c>
      <c r="F1846" s="14">
        <v>2004</v>
      </c>
      <c r="G1846" s="15">
        <v>389.5554953173849</v>
      </c>
      <c r="H1846" s="15">
        <v>751</v>
      </c>
      <c r="I1846" s="15">
        <v>0</v>
      </c>
      <c r="J1846" s="15">
        <v>0</v>
      </c>
      <c r="K1846" s="15">
        <v>84</v>
      </c>
      <c r="L1846" s="15">
        <v>27.720000000000002</v>
      </c>
      <c r="M1846" s="15">
        <v>778.72</v>
      </c>
    </row>
    <row r="1847" spans="1:13" x14ac:dyDescent="0.2">
      <c r="A1847" s="14" t="s">
        <v>12</v>
      </c>
      <c r="B1847" s="14" t="s">
        <v>19</v>
      </c>
      <c r="C1847" s="14" t="s">
        <v>30</v>
      </c>
      <c r="D1847" s="14" t="s">
        <v>85</v>
      </c>
      <c r="E1847" s="101">
        <v>2</v>
      </c>
      <c r="F1847" s="14">
        <v>2017</v>
      </c>
      <c r="G1847" s="15">
        <v>449.974196978093</v>
      </c>
      <c r="H1847" s="15">
        <v>293</v>
      </c>
      <c r="I1847" s="15">
        <v>0</v>
      </c>
      <c r="J1847" s="15">
        <v>0</v>
      </c>
      <c r="K1847" s="15">
        <v>0</v>
      </c>
      <c r="L1847" s="15">
        <v>0</v>
      </c>
      <c r="M1847" s="15">
        <v>293</v>
      </c>
    </row>
    <row r="1848" spans="1:13" x14ac:dyDescent="0.2">
      <c r="A1848" s="14" t="s">
        <v>13</v>
      </c>
      <c r="B1848" s="14" t="s">
        <v>21</v>
      </c>
      <c r="C1848" s="14" t="s">
        <v>30</v>
      </c>
      <c r="D1848" s="14" t="s">
        <v>85</v>
      </c>
      <c r="E1848" s="101">
        <v>3</v>
      </c>
      <c r="F1848" s="14">
        <v>2011</v>
      </c>
      <c r="G1848" s="15">
        <v>475.3065344643216</v>
      </c>
      <c r="H1848" s="15">
        <v>326</v>
      </c>
      <c r="I1848" s="15">
        <v>0</v>
      </c>
      <c r="J1848" s="15">
        <v>0</v>
      </c>
      <c r="K1848" s="15">
        <v>0</v>
      </c>
      <c r="L1848" s="15">
        <v>0</v>
      </c>
      <c r="M1848" s="15">
        <v>326</v>
      </c>
    </row>
    <row r="1849" spans="1:13" x14ac:dyDescent="0.2">
      <c r="A1849" s="14" t="s">
        <v>14</v>
      </c>
      <c r="B1849" s="14" t="s">
        <v>24</v>
      </c>
      <c r="C1849" s="14" t="s">
        <v>79</v>
      </c>
      <c r="D1849" s="14" t="s">
        <v>86</v>
      </c>
      <c r="E1849" s="101">
        <v>3</v>
      </c>
      <c r="F1849" s="14">
        <v>2007</v>
      </c>
      <c r="G1849" s="15">
        <v>487.70046801872064</v>
      </c>
      <c r="H1849" s="15">
        <v>58</v>
      </c>
      <c r="I1849" s="15">
        <v>65</v>
      </c>
      <c r="J1849" s="15">
        <v>0</v>
      </c>
      <c r="K1849" s="15">
        <v>0</v>
      </c>
      <c r="L1849" s="15">
        <v>0</v>
      </c>
      <c r="M1849" s="15">
        <v>123</v>
      </c>
    </row>
    <row r="1850" spans="1:13" x14ac:dyDescent="0.2">
      <c r="A1850" s="14" t="s">
        <v>13</v>
      </c>
      <c r="B1850" s="14" t="s">
        <v>22</v>
      </c>
      <c r="C1850" s="14" t="s">
        <v>28</v>
      </c>
      <c r="D1850" s="14" t="s">
        <v>80</v>
      </c>
      <c r="E1850" s="101">
        <v>1</v>
      </c>
      <c r="F1850" s="14">
        <v>2019</v>
      </c>
      <c r="G1850" s="15">
        <v>508.212860910909</v>
      </c>
      <c r="H1850" s="15">
        <v>346</v>
      </c>
      <c r="I1850" s="15">
        <v>0</v>
      </c>
      <c r="J1850" s="15">
        <v>0</v>
      </c>
      <c r="K1850" s="15">
        <v>2</v>
      </c>
      <c r="L1850" s="15">
        <v>0.66</v>
      </c>
      <c r="M1850" s="15">
        <v>346.66</v>
      </c>
    </row>
    <row r="1851" spans="1:13" x14ac:dyDescent="0.2">
      <c r="A1851" s="14" t="s">
        <v>11</v>
      </c>
      <c r="B1851" s="14" t="s">
        <v>17</v>
      </c>
      <c r="C1851" s="14" t="s">
        <v>29</v>
      </c>
      <c r="D1851" s="14" t="s">
        <v>84</v>
      </c>
      <c r="E1851" s="101">
        <v>3</v>
      </c>
      <c r="F1851" s="14">
        <v>2009</v>
      </c>
      <c r="G1851" s="15">
        <v>467.36454592272298</v>
      </c>
      <c r="H1851" s="15">
        <v>508</v>
      </c>
      <c r="I1851" s="15">
        <v>168</v>
      </c>
      <c r="J1851" s="15">
        <v>267</v>
      </c>
      <c r="K1851" s="15">
        <v>0</v>
      </c>
      <c r="L1851" s="15">
        <v>0</v>
      </c>
      <c r="M1851" s="15">
        <v>943</v>
      </c>
    </row>
    <row r="1852" spans="1:13" x14ac:dyDescent="0.2">
      <c r="A1852" s="14" t="s">
        <v>14</v>
      </c>
      <c r="B1852" s="14" t="s">
        <v>25</v>
      </c>
      <c r="C1852" s="14" t="s">
        <v>28</v>
      </c>
      <c r="D1852" s="14" t="s">
        <v>80</v>
      </c>
      <c r="E1852" s="101">
        <v>1</v>
      </c>
      <c r="F1852" s="14">
        <v>2020</v>
      </c>
      <c r="G1852" s="15">
        <v>504.30213337116402</v>
      </c>
      <c r="H1852" s="15">
        <v>332</v>
      </c>
      <c r="I1852" s="15">
        <v>0</v>
      </c>
      <c r="J1852" s="15">
        <v>0</v>
      </c>
      <c r="K1852" s="15">
        <v>0</v>
      </c>
      <c r="L1852" s="15">
        <v>0</v>
      </c>
      <c r="M1852" s="15">
        <v>332</v>
      </c>
    </row>
    <row r="1853" spans="1:13" x14ac:dyDescent="0.2">
      <c r="A1853" s="14" t="s">
        <v>12</v>
      </c>
      <c r="B1853" s="14" t="s">
        <v>19</v>
      </c>
      <c r="C1853" s="14" t="s">
        <v>30</v>
      </c>
      <c r="D1853" s="14" t="s">
        <v>85</v>
      </c>
      <c r="E1853" s="101">
        <v>2</v>
      </c>
      <c r="F1853" s="14">
        <v>2018</v>
      </c>
      <c r="G1853" s="15">
        <v>357.61107233522131</v>
      </c>
      <c r="H1853" s="15">
        <v>37</v>
      </c>
      <c r="I1853" s="15">
        <v>0</v>
      </c>
      <c r="J1853" s="15">
        <v>38</v>
      </c>
      <c r="K1853" s="15">
        <v>0</v>
      </c>
      <c r="L1853" s="15">
        <v>0</v>
      </c>
      <c r="M1853" s="15">
        <v>75</v>
      </c>
    </row>
    <row r="1854" spans="1:13" x14ac:dyDescent="0.2">
      <c r="A1854" s="14" t="s">
        <v>14</v>
      </c>
      <c r="B1854" s="14" t="s">
        <v>24</v>
      </c>
      <c r="C1854" s="14" t="s">
        <v>28</v>
      </c>
      <c r="D1854" s="14" t="s">
        <v>80</v>
      </c>
      <c r="E1854" s="101">
        <v>3</v>
      </c>
      <c r="F1854" s="14">
        <v>1987</v>
      </c>
      <c r="G1854" s="15">
        <v>381.2098513666275</v>
      </c>
      <c r="H1854" s="15">
        <v>144</v>
      </c>
      <c r="I1854" s="15">
        <v>0</v>
      </c>
      <c r="J1854" s="15">
        <v>193</v>
      </c>
      <c r="K1854" s="15">
        <v>0</v>
      </c>
      <c r="L1854" s="15">
        <v>0</v>
      </c>
      <c r="M1854" s="15">
        <v>337</v>
      </c>
    </row>
    <row r="1855" spans="1:13" x14ac:dyDescent="0.2">
      <c r="A1855" s="14" t="s">
        <v>11</v>
      </c>
      <c r="B1855" s="14" t="s">
        <v>18</v>
      </c>
      <c r="C1855" s="14" t="s">
        <v>28</v>
      </c>
      <c r="D1855" s="14" t="s">
        <v>80</v>
      </c>
      <c r="E1855" s="101">
        <v>3</v>
      </c>
      <c r="F1855" s="14">
        <v>2004</v>
      </c>
      <c r="G1855" s="15">
        <v>389.96689078330326</v>
      </c>
      <c r="H1855" s="15">
        <v>139</v>
      </c>
      <c r="I1855" s="15">
        <v>0</v>
      </c>
      <c r="J1855" s="15">
        <v>0</v>
      </c>
      <c r="K1855" s="15">
        <v>0</v>
      </c>
      <c r="L1855" s="15">
        <v>0</v>
      </c>
      <c r="M1855" s="15">
        <v>139</v>
      </c>
    </row>
    <row r="1856" spans="1:13" x14ac:dyDescent="0.2">
      <c r="A1856" s="14" t="s">
        <v>13</v>
      </c>
      <c r="B1856" s="14" t="s">
        <v>21</v>
      </c>
      <c r="C1856" s="14" t="s">
        <v>30</v>
      </c>
      <c r="D1856" s="14" t="s">
        <v>85</v>
      </c>
      <c r="E1856" s="101">
        <v>3</v>
      </c>
      <c r="F1856" s="14">
        <v>2008</v>
      </c>
      <c r="G1856" s="15">
        <v>737.25926523430701</v>
      </c>
      <c r="H1856" s="15">
        <v>541</v>
      </c>
      <c r="I1856" s="15">
        <v>30</v>
      </c>
      <c r="J1856" s="15">
        <v>0</v>
      </c>
      <c r="K1856" s="15">
        <v>0</v>
      </c>
      <c r="L1856" s="15">
        <v>0</v>
      </c>
      <c r="M1856" s="15">
        <v>571</v>
      </c>
    </row>
    <row r="1857" spans="1:13" x14ac:dyDescent="0.2">
      <c r="A1857" s="14" t="s">
        <v>13</v>
      </c>
      <c r="B1857" s="14" t="s">
        <v>23</v>
      </c>
      <c r="C1857" s="14" t="s">
        <v>79</v>
      </c>
      <c r="D1857" s="14" t="s">
        <v>104</v>
      </c>
      <c r="E1857" s="101">
        <v>3</v>
      </c>
      <c r="F1857" s="14">
        <v>2012</v>
      </c>
      <c r="G1857" s="15">
        <v>605.83741865090087</v>
      </c>
      <c r="H1857" s="15">
        <v>278</v>
      </c>
      <c r="I1857" s="15">
        <v>247</v>
      </c>
      <c r="J1857" s="15">
        <v>12</v>
      </c>
      <c r="K1857" s="15">
        <v>0</v>
      </c>
      <c r="L1857" s="15">
        <v>0</v>
      </c>
      <c r="M1857" s="15">
        <v>537</v>
      </c>
    </row>
    <row r="1858" spans="1:13" x14ac:dyDescent="0.2">
      <c r="A1858" s="14" t="s">
        <v>11</v>
      </c>
      <c r="B1858" s="14" t="s">
        <v>16</v>
      </c>
      <c r="C1858" s="14" t="s">
        <v>30</v>
      </c>
      <c r="D1858" s="14" t="s">
        <v>85</v>
      </c>
      <c r="E1858" s="101">
        <v>1</v>
      </c>
      <c r="F1858" s="14">
        <v>2020</v>
      </c>
      <c r="G1858" s="15">
        <v>489.48743512651225</v>
      </c>
      <c r="H1858" s="15">
        <v>38</v>
      </c>
      <c r="I1858" s="15">
        <v>0</v>
      </c>
      <c r="J1858" s="15">
        <v>122</v>
      </c>
      <c r="K1858" s="15">
        <v>0</v>
      </c>
      <c r="L1858" s="15">
        <v>0</v>
      </c>
      <c r="M1858" s="15">
        <v>160</v>
      </c>
    </row>
    <row r="1859" spans="1:13" x14ac:dyDescent="0.2">
      <c r="A1859" s="14" t="s">
        <v>15</v>
      </c>
      <c r="B1859" s="14" t="s">
        <v>26</v>
      </c>
      <c r="C1859" s="14" t="s">
        <v>30</v>
      </c>
      <c r="D1859" s="14" t="s">
        <v>85</v>
      </c>
      <c r="E1859" s="101">
        <v>3</v>
      </c>
      <c r="F1859" s="14">
        <v>2009</v>
      </c>
      <c r="G1859" s="15">
        <v>601.12291048793884</v>
      </c>
      <c r="H1859" s="15">
        <v>459</v>
      </c>
      <c r="I1859" s="15">
        <v>68</v>
      </c>
      <c r="J1859" s="15">
        <v>444</v>
      </c>
      <c r="K1859" s="15">
        <v>0</v>
      </c>
      <c r="L1859" s="15">
        <v>0</v>
      </c>
      <c r="M1859" s="15">
        <v>971</v>
      </c>
    </row>
    <row r="1860" spans="1:13" x14ac:dyDescent="0.2">
      <c r="A1860" s="14" t="s">
        <v>12</v>
      </c>
      <c r="B1860" s="14" t="s">
        <v>19</v>
      </c>
      <c r="C1860" s="14" t="s">
        <v>30</v>
      </c>
      <c r="D1860" s="14" t="s">
        <v>85</v>
      </c>
      <c r="E1860" s="101">
        <v>2</v>
      </c>
      <c r="F1860" s="14">
        <v>2018</v>
      </c>
      <c r="G1860" s="15">
        <v>362.37921996635754</v>
      </c>
      <c r="H1860" s="15">
        <v>119</v>
      </c>
      <c r="I1860" s="15">
        <v>0</v>
      </c>
      <c r="J1860" s="15">
        <v>201</v>
      </c>
      <c r="K1860" s="15">
        <v>0</v>
      </c>
      <c r="L1860" s="15">
        <v>0</v>
      </c>
      <c r="M1860" s="15">
        <v>320</v>
      </c>
    </row>
    <row r="1861" spans="1:13" x14ac:dyDescent="0.2">
      <c r="A1861" s="14" t="s">
        <v>13</v>
      </c>
      <c r="B1861" s="14" t="s">
        <v>22</v>
      </c>
      <c r="C1861" s="14" t="s">
        <v>30</v>
      </c>
      <c r="D1861" s="14" t="s">
        <v>85</v>
      </c>
      <c r="E1861" s="101">
        <v>2</v>
      </c>
      <c r="F1861" s="14">
        <v>2017</v>
      </c>
      <c r="G1861" s="15">
        <v>617.89334993329976</v>
      </c>
      <c r="H1861" s="15">
        <v>21</v>
      </c>
      <c r="I1861" s="15">
        <v>105</v>
      </c>
      <c r="J1861" s="15">
        <v>66</v>
      </c>
      <c r="K1861" s="15">
        <v>0</v>
      </c>
      <c r="L1861" s="15">
        <v>0</v>
      </c>
      <c r="M1861" s="15">
        <v>192</v>
      </c>
    </row>
    <row r="1862" spans="1:13" x14ac:dyDescent="0.2">
      <c r="A1862" s="14" t="s">
        <v>11</v>
      </c>
      <c r="B1862" s="14" t="s">
        <v>16</v>
      </c>
      <c r="C1862" s="14" t="s">
        <v>28</v>
      </c>
      <c r="D1862" s="14" t="s">
        <v>80</v>
      </c>
      <c r="E1862" s="101">
        <v>3</v>
      </c>
      <c r="F1862" s="14">
        <v>2003</v>
      </c>
      <c r="G1862" s="15">
        <v>360.80051881618789</v>
      </c>
      <c r="H1862" s="15">
        <v>891</v>
      </c>
      <c r="I1862" s="15">
        <v>0</v>
      </c>
      <c r="J1862" s="15">
        <v>0</v>
      </c>
      <c r="K1862" s="15">
        <v>0</v>
      </c>
      <c r="L1862" s="15">
        <v>0</v>
      </c>
      <c r="M1862" s="15">
        <v>891</v>
      </c>
    </row>
    <row r="1863" spans="1:13" x14ac:dyDescent="0.2">
      <c r="A1863" s="14" t="s">
        <v>12</v>
      </c>
      <c r="B1863" s="14" t="s">
        <v>20</v>
      </c>
      <c r="C1863" s="14" t="s">
        <v>30</v>
      </c>
      <c r="D1863" s="14" t="s">
        <v>85</v>
      </c>
      <c r="E1863" s="101">
        <v>1</v>
      </c>
      <c r="F1863" s="14">
        <v>2021</v>
      </c>
      <c r="G1863" s="15">
        <v>465.69988679970822</v>
      </c>
      <c r="H1863" s="15">
        <v>8</v>
      </c>
      <c r="I1863" s="15">
        <v>0</v>
      </c>
      <c r="J1863" s="15">
        <v>9</v>
      </c>
      <c r="K1863" s="15">
        <v>0</v>
      </c>
      <c r="L1863" s="15">
        <v>0</v>
      </c>
      <c r="M1863" s="15">
        <v>17</v>
      </c>
    </row>
    <row r="1864" spans="1:13" x14ac:dyDescent="0.2">
      <c r="A1864" s="14" t="s">
        <v>15</v>
      </c>
      <c r="B1864" s="14" t="s">
        <v>26</v>
      </c>
      <c r="C1864" s="14" t="s">
        <v>79</v>
      </c>
      <c r="D1864" s="14" t="s">
        <v>104</v>
      </c>
      <c r="E1864" s="101">
        <v>1</v>
      </c>
      <c r="F1864" s="14">
        <v>2019</v>
      </c>
      <c r="G1864" s="15">
        <v>710.26771867328944</v>
      </c>
      <c r="H1864" s="15">
        <v>86</v>
      </c>
      <c r="I1864" s="15">
        <v>14</v>
      </c>
      <c r="J1864" s="15">
        <v>0</v>
      </c>
      <c r="K1864" s="15">
        <v>272</v>
      </c>
      <c r="L1864" s="15">
        <v>89.76</v>
      </c>
      <c r="M1864" s="15">
        <v>189.76</v>
      </c>
    </row>
    <row r="1865" spans="1:13" x14ac:dyDescent="0.2">
      <c r="A1865" s="14" t="s">
        <v>13</v>
      </c>
      <c r="B1865" s="14" t="s">
        <v>22</v>
      </c>
      <c r="C1865" s="14" t="s">
        <v>30</v>
      </c>
      <c r="D1865" s="14" t="s">
        <v>85</v>
      </c>
      <c r="E1865" s="101">
        <v>2</v>
      </c>
      <c r="F1865" s="14">
        <v>2018</v>
      </c>
      <c r="G1865" s="15">
        <v>652.37241367883155</v>
      </c>
      <c r="H1865" s="15">
        <v>0</v>
      </c>
      <c r="I1865" s="15">
        <v>303</v>
      </c>
      <c r="J1865" s="15">
        <v>94</v>
      </c>
      <c r="K1865" s="15">
        <v>90</v>
      </c>
      <c r="L1865" s="15">
        <v>29.700000000000003</v>
      </c>
      <c r="M1865" s="15">
        <v>426.7</v>
      </c>
    </row>
    <row r="1866" spans="1:13" x14ac:dyDescent="0.2">
      <c r="A1866" s="14" t="s">
        <v>12</v>
      </c>
      <c r="B1866" s="14" t="s">
        <v>20</v>
      </c>
      <c r="C1866" s="14" t="s">
        <v>28</v>
      </c>
      <c r="D1866" s="14" t="s">
        <v>80</v>
      </c>
      <c r="E1866" s="101">
        <v>3</v>
      </c>
      <c r="F1866" s="14">
        <v>2009</v>
      </c>
      <c r="G1866" s="15">
        <v>433.021033390664</v>
      </c>
      <c r="H1866" s="15">
        <v>313</v>
      </c>
      <c r="I1866" s="15">
        <v>0</v>
      </c>
      <c r="J1866" s="15">
        <v>0</v>
      </c>
      <c r="K1866" s="15">
        <v>0</v>
      </c>
      <c r="L1866" s="15">
        <v>0</v>
      </c>
      <c r="M1866" s="15">
        <v>313</v>
      </c>
    </row>
    <row r="1867" spans="1:13" x14ac:dyDescent="0.2">
      <c r="A1867" s="14" t="s">
        <v>11</v>
      </c>
      <c r="B1867" s="14" t="s">
        <v>16</v>
      </c>
      <c r="C1867" s="14" t="s">
        <v>31</v>
      </c>
      <c r="D1867" s="14" t="s">
        <v>87</v>
      </c>
      <c r="E1867" s="101">
        <v>3</v>
      </c>
      <c r="F1867" s="14">
        <v>2008</v>
      </c>
      <c r="G1867" s="15">
        <v>342.05375121101241</v>
      </c>
      <c r="H1867" s="15">
        <v>593</v>
      </c>
      <c r="I1867" s="15">
        <v>156</v>
      </c>
      <c r="J1867" s="15">
        <v>76</v>
      </c>
      <c r="K1867" s="15">
        <v>167</v>
      </c>
      <c r="L1867" s="15">
        <v>57.09</v>
      </c>
      <c r="M1867" s="15">
        <v>882.09</v>
      </c>
    </row>
    <row r="1868" spans="1:13" x14ac:dyDescent="0.2">
      <c r="A1868" s="14" t="s">
        <v>15</v>
      </c>
      <c r="B1868" s="14" t="s">
        <v>26</v>
      </c>
      <c r="C1868" s="14" t="s">
        <v>30</v>
      </c>
      <c r="D1868" s="14" t="s">
        <v>85</v>
      </c>
      <c r="E1868" s="101">
        <v>3</v>
      </c>
      <c r="F1868" s="14">
        <v>2009</v>
      </c>
      <c r="G1868" s="15">
        <v>751.40363810992358</v>
      </c>
      <c r="H1868" s="15">
        <v>400</v>
      </c>
      <c r="I1868" s="15">
        <v>262</v>
      </c>
      <c r="J1868" s="15">
        <v>197</v>
      </c>
      <c r="K1868" s="15">
        <v>95</v>
      </c>
      <c r="L1868" s="15">
        <v>31.35</v>
      </c>
      <c r="M1868" s="15">
        <v>890.35</v>
      </c>
    </row>
    <row r="1869" spans="1:13" x14ac:dyDescent="0.2">
      <c r="A1869" s="14" t="s">
        <v>11</v>
      </c>
      <c r="B1869" s="14" t="s">
        <v>18</v>
      </c>
      <c r="C1869" s="14" t="s">
        <v>30</v>
      </c>
      <c r="D1869" s="14" t="s">
        <v>85</v>
      </c>
      <c r="E1869" s="101">
        <v>3</v>
      </c>
      <c r="F1869" s="14">
        <v>2007</v>
      </c>
      <c r="G1869" s="15">
        <v>387.67194628592677</v>
      </c>
      <c r="H1869" s="15">
        <v>92</v>
      </c>
      <c r="I1869" s="15">
        <v>0</v>
      </c>
      <c r="J1869" s="15">
        <v>109</v>
      </c>
      <c r="K1869" s="15">
        <v>375</v>
      </c>
      <c r="L1869" s="15">
        <v>123.75</v>
      </c>
      <c r="M1869" s="15">
        <v>324.75</v>
      </c>
    </row>
    <row r="1870" spans="1:13" x14ac:dyDescent="0.2">
      <c r="A1870" s="14" t="s">
        <v>13</v>
      </c>
      <c r="B1870" s="14" t="s">
        <v>21</v>
      </c>
      <c r="C1870" s="14" t="s">
        <v>30</v>
      </c>
      <c r="D1870" s="14" t="s">
        <v>85</v>
      </c>
      <c r="E1870" s="101">
        <v>3</v>
      </c>
      <c r="F1870" s="14">
        <v>2012</v>
      </c>
      <c r="G1870" s="15">
        <v>510.04697922259533</v>
      </c>
      <c r="H1870" s="15">
        <v>38</v>
      </c>
      <c r="I1870" s="15">
        <v>111</v>
      </c>
      <c r="J1870" s="15">
        <v>77</v>
      </c>
      <c r="K1870" s="15">
        <v>280</v>
      </c>
      <c r="L1870" s="15">
        <v>92.4</v>
      </c>
      <c r="M1870" s="15">
        <v>318.39999999999998</v>
      </c>
    </row>
    <row r="1871" spans="1:13" x14ac:dyDescent="0.2">
      <c r="A1871" s="14" t="s">
        <v>11</v>
      </c>
      <c r="B1871" s="14" t="s">
        <v>16</v>
      </c>
      <c r="C1871" s="14" t="s">
        <v>30</v>
      </c>
      <c r="D1871" s="14" t="s">
        <v>85</v>
      </c>
      <c r="E1871" s="101">
        <v>3</v>
      </c>
      <c r="F1871" s="14">
        <v>2008</v>
      </c>
      <c r="G1871" s="15">
        <v>803.99857311962478</v>
      </c>
      <c r="H1871" s="15">
        <v>196</v>
      </c>
      <c r="I1871" s="15">
        <v>0</v>
      </c>
      <c r="J1871" s="15">
        <v>12</v>
      </c>
      <c r="K1871" s="15">
        <v>0</v>
      </c>
      <c r="L1871" s="15">
        <v>0</v>
      </c>
      <c r="M1871" s="15">
        <v>208</v>
      </c>
    </row>
    <row r="1872" spans="1:13" x14ac:dyDescent="0.2">
      <c r="A1872" s="14" t="s">
        <v>13</v>
      </c>
      <c r="B1872" s="14" t="s">
        <v>21</v>
      </c>
      <c r="C1872" s="14" t="s">
        <v>29</v>
      </c>
      <c r="D1872" s="14" t="s">
        <v>84</v>
      </c>
      <c r="E1872" s="101">
        <v>3</v>
      </c>
      <c r="F1872" s="14">
        <v>2007</v>
      </c>
      <c r="G1872" s="15">
        <v>402.45422823319711</v>
      </c>
      <c r="H1872" s="15">
        <v>111</v>
      </c>
      <c r="I1872" s="15">
        <v>0</v>
      </c>
      <c r="J1872" s="15">
        <v>0</v>
      </c>
      <c r="K1872" s="15">
        <v>0</v>
      </c>
      <c r="L1872" s="15">
        <v>0</v>
      </c>
      <c r="M1872" s="15">
        <v>111</v>
      </c>
    </row>
    <row r="1873" spans="1:13" x14ac:dyDescent="0.2">
      <c r="A1873" s="14" t="s">
        <v>14</v>
      </c>
      <c r="B1873" s="14" t="s">
        <v>24</v>
      </c>
      <c r="C1873" s="14" t="s">
        <v>29</v>
      </c>
      <c r="D1873" s="14" t="s">
        <v>84</v>
      </c>
      <c r="E1873" s="101">
        <v>2</v>
      </c>
      <c r="F1873" s="14">
        <v>2018</v>
      </c>
      <c r="G1873" s="15">
        <v>827.21196479385867</v>
      </c>
      <c r="H1873" s="15">
        <v>448</v>
      </c>
      <c r="I1873" s="15">
        <v>0</v>
      </c>
      <c r="J1873" s="15">
        <v>0</v>
      </c>
      <c r="K1873" s="15">
        <v>18</v>
      </c>
      <c r="L1873" s="15">
        <v>5.94</v>
      </c>
      <c r="M1873" s="15">
        <v>453.94</v>
      </c>
    </row>
    <row r="1874" spans="1:13" x14ac:dyDescent="0.2">
      <c r="A1874" s="14" t="s">
        <v>12</v>
      </c>
      <c r="B1874" s="14" t="s">
        <v>20</v>
      </c>
      <c r="C1874" s="14" t="s">
        <v>30</v>
      </c>
      <c r="D1874" s="14" t="s">
        <v>85</v>
      </c>
      <c r="E1874" s="101">
        <v>3</v>
      </c>
      <c r="F1874" s="14">
        <v>2003</v>
      </c>
      <c r="G1874" s="15">
        <v>542.38751101784408</v>
      </c>
      <c r="H1874" s="15">
        <v>12</v>
      </c>
      <c r="I1874" s="15">
        <v>0</v>
      </c>
      <c r="J1874" s="15">
        <v>0</v>
      </c>
      <c r="K1874" s="15">
        <v>118</v>
      </c>
      <c r="L1874" s="15">
        <v>38.940000000000005</v>
      </c>
      <c r="M1874" s="15">
        <v>50.940000000000005</v>
      </c>
    </row>
    <row r="1875" spans="1:13" x14ac:dyDescent="0.2">
      <c r="A1875" s="14" t="s">
        <v>15</v>
      </c>
      <c r="B1875" s="14" t="s">
        <v>27</v>
      </c>
      <c r="C1875" s="14" t="s">
        <v>79</v>
      </c>
      <c r="D1875" s="14" t="s">
        <v>86</v>
      </c>
      <c r="E1875" s="101">
        <v>3</v>
      </c>
      <c r="F1875" s="14">
        <v>2007</v>
      </c>
      <c r="G1875" s="15">
        <v>804.94097457622365</v>
      </c>
      <c r="H1875" s="15">
        <v>116</v>
      </c>
      <c r="I1875" s="15">
        <v>202</v>
      </c>
      <c r="J1875" s="15">
        <v>0</v>
      </c>
      <c r="K1875" s="15">
        <v>47</v>
      </c>
      <c r="L1875" s="15">
        <v>15.510000000000002</v>
      </c>
      <c r="M1875" s="15">
        <v>333.51</v>
      </c>
    </row>
    <row r="1876" spans="1:13" x14ac:dyDescent="0.2">
      <c r="A1876" s="14" t="s">
        <v>13</v>
      </c>
      <c r="B1876" s="14" t="s">
        <v>22</v>
      </c>
      <c r="C1876" s="14" t="s">
        <v>28</v>
      </c>
      <c r="D1876" s="14" t="s">
        <v>80</v>
      </c>
      <c r="E1876" s="101">
        <v>2</v>
      </c>
      <c r="F1876" s="14">
        <v>2017</v>
      </c>
      <c r="G1876" s="15">
        <v>446.7539816112843</v>
      </c>
      <c r="H1876" s="15">
        <v>121</v>
      </c>
      <c r="I1876" s="15">
        <v>144</v>
      </c>
      <c r="J1876" s="15">
        <v>56</v>
      </c>
      <c r="K1876" s="15">
        <v>0</v>
      </c>
      <c r="L1876" s="15">
        <v>0</v>
      </c>
      <c r="M1876" s="15">
        <v>321</v>
      </c>
    </row>
    <row r="1877" spans="1:13" x14ac:dyDescent="0.2">
      <c r="A1877" s="14" t="s">
        <v>11</v>
      </c>
      <c r="B1877" s="14" t="s">
        <v>17</v>
      </c>
      <c r="C1877" s="14" t="s">
        <v>28</v>
      </c>
      <c r="D1877" s="14" t="s">
        <v>80</v>
      </c>
      <c r="E1877" s="101">
        <v>3</v>
      </c>
      <c r="F1877" s="14">
        <v>2009</v>
      </c>
      <c r="G1877" s="15">
        <v>376.84934531857078</v>
      </c>
      <c r="H1877" s="15">
        <v>779</v>
      </c>
      <c r="I1877" s="15">
        <v>0</v>
      </c>
      <c r="J1877" s="15">
        <v>0</v>
      </c>
      <c r="K1877" s="15">
        <v>0</v>
      </c>
      <c r="L1877" s="15">
        <v>0</v>
      </c>
      <c r="M1877" s="15">
        <v>779</v>
      </c>
    </row>
    <row r="1878" spans="1:13" x14ac:dyDescent="0.2">
      <c r="A1878" s="14" t="s">
        <v>13</v>
      </c>
      <c r="B1878" s="14" t="s">
        <v>23</v>
      </c>
      <c r="C1878" s="14" t="s">
        <v>31</v>
      </c>
      <c r="D1878" s="14" t="s">
        <v>87</v>
      </c>
      <c r="E1878" s="101">
        <v>3</v>
      </c>
      <c r="F1878" s="14">
        <v>2010</v>
      </c>
      <c r="G1878" s="15">
        <v>409.7161443138562</v>
      </c>
      <c r="H1878" s="15">
        <v>0</v>
      </c>
      <c r="I1878" s="15">
        <v>0</v>
      </c>
      <c r="J1878" s="15">
        <v>0</v>
      </c>
      <c r="K1878" s="15">
        <v>0</v>
      </c>
      <c r="L1878" s="15">
        <v>0</v>
      </c>
      <c r="M1878" s="15">
        <v>0</v>
      </c>
    </row>
    <row r="1879" spans="1:13" x14ac:dyDescent="0.2">
      <c r="A1879" s="14" t="s">
        <v>11</v>
      </c>
      <c r="B1879" s="14" t="s">
        <v>16</v>
      </c>
      <c r="C1879" s="14" t="s">
        <v>79</v>
      </c>
      <c r="D1879" s="14" t="s">
        <v>104</v>
      </c>
      <c r="E1879" s="101">
        <v>3</v>
      </c>
      <c r="F1879" s="14">
        <v>2010</v>
      </c>
      <c r="G1879" s="15">
        <v>463.94265958302248</v>
      </c>
      <c r="H1879" s="15">
        <v>365</v>
      </c>
      <c r="I1879" s="15">
        <v>0</v>
      </c>
      <c r="J1879" s="15">
        <v>0</v>
      </c>
      <c r="K1879" s="15">
        <v>0</v>
      </c>
      <c r="L1879" s="15">
        <v>0</v>
      </c>
      <c r="M1879" s="15">
        <v>365</v>
      </c>
    </row>
    <row r="1880" spans="1:13" x14ac:dyDescent="0.2">
      <c r="A1880" s="14" t="s">
        <v>14</v>
      </c>
      <c r="B1880" s="14" t="s">
        <v>24</v>
      </c>
      <c r="C1880" s="14" t="s">
        <v>79</v>
      </c>
      <c r="D1880" s="14" t="s">
        <v>104</v>
      </c>
      <c r="E1880" s="101">
        <v>3</v>
      </c>
      <c r="F1880" s="14">
        <v>2000</v>
      </c>
      <c r="G1880" s="15">
        <v>322.3873824582069</v>
      </c>
      <c r="H1880" s="15">
        <v>711</v>
      </c>
      <c r="I1880" s="15">
        <v>0</v>
      </c>
      <c r="J1880" s="15">
        <v>0</v>
      </c>
      <c r="K1880" s="15">
        <v>0</v>
      </c>
      <c r="L1880" s="15">
        <v>0</v>
      </c>
      <c r="M1880" s="15">
        <v>711</v>
      </c>
    </row>
    <row r="1881" spans="1:13" x14ac:dyDescent="0.2">
      <c r="A1881" s="14" t="s">
        <v>15</v>
      </c>
      <c r="B1881" s="14" t="s">
        <v>27</v>
      </c>
      <c r="C1881" s="14" t="s">
        <v>79</v>
      </c>
      <c r="D1881" s="14" t="s">
        <v>104</v>
      </c>
      <c r="E1881" s="101">
        <v>3</v>
      </c>
      <c r="F1881" s="14">
        <v>2011</v>
      </c>
      <c r="G1881" s="15">
        <v>637.26879759543783</v>
      </c>
      <c r="H1881" s="15">
        <v>510</v>
      </c>
      <c r="I1881" s="15">
        <v>0</v>
      </c>
      <c r="J1881" s="15">
        <v>0</v>
      </c>
      <c r="K1881" s="15">
        <v>429</v>
      </c>
      <c r="L1881" s="15">
        <v>141.57</v>
      </c>
      <c r="M1881" s="15">
        <v>651.56999999999994</v>
      </c>
    </row>
    <row r="1882" spans="1:13" x14ac:dyDescent="0.2">
      <c r="A1882" s="14" t="s">
        <v>15</v>
      </c>
      <c r="B1882" s="14" t="s">
        <v>27</v>
      </c>
      <c r="C1882" s="14" t="s">
        <v>31</v>
      </c>
      <c r="D1882" s="14" t="s">
        <v>87</v>
      </c>
      <c r="E1882" s="101">
        <v>3</v>
      </c>
      <c r="F1882" s="14">
        <v>2004</v>
      </c>
      <c r="G1882" s="15">
        <v>392.0898276086312</v>
      </c>
      <c r="H1882" s="15">
        <v>261</v>
      </c>
      <c r="I1882" s="15">
        <v>141</v>
      </c>
      <c r="J1882" s="15">
        <v>0</v>
      </c>
      <c r="K1882" s="15">
        <v>259</v>
      </c>
      <c r="L1882" s="15">
        <v>85.47</v>
      </c>
      <c r="M1882" s="15">
        <v>487.47</v>
      </c>
    </row>
    <row r="1883" spans="1:13" x14ac:dyDescent="0.2">
      <c r="A1883" s="14" t="s">
        <v>11</v>
      </c>
      <c r="B1883" s="14" t="s">
        <v>16</v>
      </c>
      <c r="C1883" s="14" t="s">
        <v>79</v>
      </c>
      <c r="D1883" s="14" t="s">
        <v>104</v>
      </c>
      <c r="E1883" s="101">
        <v>3</v>
      </c>
      <c r="F1883" s="14">
        <v>2011</v>
      </c>
      <c r="G1883" s="15">
        <v>498.18381682520425</v>
      </c>
      <c r="H1883" s="15">
        <v>314</v>
      </c>
      <c r="I1883" s="15">
        <v>40</v>
      </c>
      <c r="J1883" s="15">
        <v>0</v>
      </c>
      <c r="K1883" s="15">
        <v>0</v>
      </c>
      <c r="L1883" s="15">
        <v>0</v>
      </c>
      <c r="M1883" s="15">
        <v>354</v>
      </c>
    </row>
    <row r="1884" spans="1:13" x14ac:dyDescent="0.2">
      <c r="A1884" s="14" t="s">
        <v>13</v>
      </c>
      <c r="B1884" s="14" t="s">
        <v>23</v>
      </c>
      <c r="C1884" s="14" t="s">
        <v>28</v>
      </c>
      <c r="D1884" s="14" t="s">
        <v>81</v>
      </c>
      <c r="E1884" s="101">
        <v>2</v>
      </c>
      <c r="F1884" s="14">
        <v>2017</v>
      </c>
      <c r="G1884" s="15">
        <v>586.27401201658643</v>
      </c>
      <c r="H1884" s="15">
        <v>0</v>
      </c>
      <c r="I1884" s="15">
        <v>69</v>
      </c>
      <c r="J1884" s="15">
        <v>5</v>
      </c>
      <c r="K1884" s="15">
        <v>110</v>
      </c>
      <c r="L1884" s="15">
        <v>46.2</v>
      </c>
      <c r="M1884" s="15">
        <v>120.2</v>
      </c>
    </row>
    <row r="1885" spans="1:13" x14ac:dyDescent="0.2">
      <c r="A1885" s="14" t="s">
        <v>11</v>
      </c>
      <c r="B1885" s="14" t="s">
        <v>16</v>
      </c>
      <c r="C1885" s="14" t="s">
        <v>28</v>
      </c>
      <c r="D1885" s="14" t="s">
        <v>80</v>
      </c>
      <c r="E1885" s="101">
        <v>1</v>
      </c>
      <c r="F1885" s="14">
        <v>2019</v>
      </c>
      <c r="G1885" s="15">
        <v>485.80366681653697</v>
      </c>
      <c r="H1885" s="15">
        <v>332</v>
      </c>
      <c r="I1885" s="15">
        <v>0</v>
      </c>
      <c r="J1885" s="15">
        <v>0</v>
      </c>
      <c r="K1885" s="15">
        <v>0</v>
      </c>
      <c r="L1885" s="15">
        <v>0</v>
      </c>
      <c r="M1885" s="15">
        <v>332</v>
      </c>
    </row>
    <row r="1886" spans="1:13" x14ac:dyDescent="0.2">
      <c r="A1886" s="14" t="s">
        <v>11</v>
      </c>
      <c r="B1886" s="14" t="s">
        <v>17</v>
      </c>
      <c r="C1886" s="14" t="s">
        <v>28</v>
      </c>
      <c r="D1886" s="14" t="s">
        <v>80</v>
      </c>
      <c r="E1886" s="101">
        <v>2</v>
      </c>
      <c r="F1886" s="14">
        <v>2014</v>
      </c>
      <c r="G1886" s="15">
        <v>552.30744780895623</v>
      </c>
      <c r="H1886" s="15">
        <v>318</v>
      </c>
      <c r="I1886" s="15">
        <v>0</v>
      </c>
      <c r="J1886" s="15">
        <v>0</v>
      </c>
      <c r="K1886" s="15">
        <v>0</v>
      </c>
      <c r="L1886" s="15">
        <v>0</v>
      </c>
      <c r="M1886" s="15">
        <v>318</v>
      </c>
    </row>
    <row r="1887" spans="1:13" x14ac:dyDescent="0.2">
      <c r="A1887" s="14" t="s">
        <v>11</v>
      </c>
      <c r="B1887" s="14" t="s">
        <v>16</v>
      </c>
      <c r="C1887" s="14" t="s">
        <v>30</v>
      </c>
      <c r="D1887" s="14" t="s">
        <v>85</v>
      </c>
      <c r="E1887" s="101">
        <v>1</v>
      </c>
      <c r="F1887" s="14">
        <v>2021</v>
      </c>
      <c r="G1887" s="15">
        <v>604.16989940740712</v>
      </c>
      <c r="H1887" s="15">
        <v>103</v>
      </c>
      <c r="I1887" s="15">
        <v>1</v>
      </c>
      <c r="J1887" s="15">
        <v>0</v>
      </c>
      <c r="K1887" s="15">
        <v>35</v>
      </c>
      <c r="L1887" s="15">
        <v>11.55</v>
      </c>
      <c r="M1887" s="15">
        <v>115.55</v>
      </c>
    </row>
    <row r="1888" spans="1:13" x14ac:dyDescent="0.2">
      <c r="A1888" s="14" t="s">
        <v>11</v>
      </c>
      <c r="B1888" s="14" t="s">
        <v>17</v>
      </c>
      <c r="C1888" s="14" t="s">
        <v>30</v>
      </c>
      <c r="D1888" s="14" t="s">
        <v>85</v>
      </c>
      <c r="E1888" s="101">
        <v>3</v>
      </c>
      <c r="F1888" s="14">
        <v>2012</v>
      </c>
      <c r="G1888" s="15">
        <v>677.10306151761586</v>
      </c>
      <c r="H1888" s="15">
        <v>265</v>
      </c>
      <c r="I1888" s="15">
        <v>79</v>
      </c>
      <c r="J1888" s="15">
        <v>50</v>
      </c>
      <c r="K1888" s="15">
        <v>68</v>
      </c>
      <c r="L1888" s="15">
        <v>22.44</v>
      </c>
      <c r="M1888" s="15">
        <v>416.44</v>
      </c>
    </row>
    <row r="1889" spans="1:13" x14ac:dyDescent="0.2">
      <c r="A1889" s="14" t="s">
        <v>15</v>
      </c>
      <c r="B1889" s="14" t="s">
        <v>27</v>
      </c>
      <c r="C1889" s="14" t="s">
        <v>30</v>
      </c>
      <c r="D1889" s="14" t="s">
        <v>85</v>
      </c>
      <c r="E1889" s="101">
        <v>3</v>
      </c>
      <c r="F1889" s="14">
        <v>2007</v>
      </c>
      <c r="G1889" s="15">
        <v>678.42605522279655</v>
      </c>
      <c r="H1889" s="15">
        <v>172</v>
      </c>
      <c r="I1889" s="15">
        <v>0</v>
      </c>
      <c r="J1889" s="15">
        <v>1</v>
      </c>
      <c r="K1889" s="15">
        <v>0</v>
      </c>
      <c r="L1889" s="15">
        <v>0</v>
      </c>
      <c r="M1889" s="15">
        <v>173</v>
      </c>
    </row>
    <row r="1890" spans="1:13" x14ac:dyDescent="0.2">
      <c r="A1890" s="14" t="s">
        <v>15</v>
      </c>
      <c r="B1890" s="14" t="s">
        <v>26</v>
      </c>
      <c r="C1890" s="14" t="s">
        <v>79</v>
      </c>
      <c r="D1890" s="14" t="s">
        <v>104</v>
      </c>
      <c r="E1890" s="101">
        <v>1</v>
      </c>
      <c r="F1890" s="14">
        <v>2021</v>
      </c>
      <c r="G1890" s="15">
        <v>633.59594315006029</v>
      </c>
      <c r="H1890" s="15">
        <v>0</v>
      </c>
      <c r="I1890" s="15">
        <v>9</v>
      </c>
      <c r="J1890" s="15">
        <v>30</v>
      </c>
      <c r="K1890" s="15">
        <v>0</v>
      </c>
      <c r="L1890" s="15">
        <v>0</v>
      </c>
      <c r="M1890" s="15">
        <v>39</v>
      </c>
    </row>
    <row r="1891" spans="1:13" x14ac:dyDescent="0.2">
      <c r="A1891" s="14" t="s">
        <v>14</v>
      </c>
      <c r="B1891" s="14" t="s">
        <v>24</v>
      </c>
      <c r="C1891" s="14" t="s">
        <v>79</v>
      </c>
      <c r="D1891" s="14" t="s">
        <v>104</v>
      </c>
      <c r="E1891" s="101">
        <v>1</v>
      </c>
      <c r="F1891" s="14">
        <v>2020</v>
      </c>
      <c r="G1891" s="15">
        <v>750.15995732108274</v>
      </c>
      <c r="H1891" s="15">
        <v>91</v>
      </c>
      <c r="I1891" s="15">
        <v>5</v>
      </c>
      <c r="J1891" s="15">
        <v>15</v>
      </c>
      <c r="K1891" s="15">
        <v>86</v>
      </c>
      <c r="L1891" s="15">
        <v>29.798999999999999</v>
      </c>
      <c r="M1891" s="15">
        <v>140.79900000000001</v>
      </c>
    </row>
    <row r="1892" spans="1:13" x14ac:dyDescent="0.2">
      <c r="A1892" s="14" t="s">
        <v>13</v>
      </c>
      <c r="B1892" s="14" t="s">
        <v>22</v>
      </c>
      <c r="C1892" s="14" t="s">
        <v>30</v>
      </c>
      <c r="D1892" s="14" t="s">
        <v>85</v>
      </c>
      <c r="E1892" s="101">
        <v>3</v>
      </c>
      <c r="F1892" s="14">
        <v>2013</v>
      </c>
      <c r="G1892" s="15">
        <v>551.30525757123758</v>
      </c>
      <c r="H1892" s="15">
        <v>481</v>
      </c>
      <c r="I1892" s="15">
        <v>172</v>
      </c>
      <c r="J1892" s="15">
        <v>46</v>
      </c>
      <c r="K1892" s="15">
        <v>521</v>
      </c>
      <c r="L1892" s="15">
        <v>171.93</v>
      </c>
      <c r="M1892" s="15">
        <v>870.93000000000006</v>
      </c>
    </row>
    <row r="1893" spans="1:13" x14ac:dyDescent="0.2">
      <c r="A1893" s="14" t="s">
        <v>11</v>
      </c>
      <c r="B1893" s="14" t="s">
        <v>17</v>
      </c>
      <c r="C1893" s="14" t="s">
        <v>30</v>
      </c>
      <c r="D1893" s="14" t="s">
        <v>85</v>
      </c>
      <c r="E1893" s="101">
        <v>3</v>
      </c>
      <c r="F1893" s="14">
        <v>2012</v>
      </c>
      <c r="G1893" s="15">
        <v>471.92031560318696</v>
      </c>
      <c r="H1893" s="15">
        <v>135</v>
      </c>
      <c r="I1893" s="15">
        <v>140</v>
      </c>
      <c r="J1893" s="15">
        <v>65</v>
      </c>
      <c r="K1893" s="15">
        <v>42</v>
      </c>
      <c r="L1893" s="15">
        <v>13.860000000000001</v>
      </c>
      <c r="M1893" s="15">
        <v>353.86</v>
      </c>
    </row>
    <row r="1894" spans="1:13" x14ac:dyDescent="0.2">
      <c r="A1894" s="14" t="s">
        <v>13</v>
      </c>
      <c r="B1894" s="14" t="s">
        <v>22</v>
      </c>
      <c r="C1894" s="14" t="s">
        <v>30</v>
      </c>
      <c r="D1894" s="14" t="s">
        <v>85</v>
      </c>
      <c r="E1894" s="101">
        <v>2</v>
      </c>
      <c r="F1894" s="14">
        <v>2018</v>
      </c>
      <c r="G1894" s="15">
        <v>437.08951716481715</v>
      </c>
      <c r="H1894" s="15">
        <v>378</v>
      </c>
      <c r="I1894" s="15">
        <v>0</v>
      </c>
      <c r="J1894" s="15">
        <v>0</v>
      </c>
      <c r="K1894" s="15">
        <v>0</v>
      </c>
      <c r="L1894" s="15">
        <v>0</v>
      </c>
      <c r="M1894" s="15">
        <v>378</v>
      </c>
    </row>
    <row r="1895" spans="1:13" x14ac:dyDescent="0.2">
      <c r="A1895" s="14" t="s">
        <v>15</v>
      </c>
      <c r="B1895" s="14" t="s">
        <v>26</v>
      </c>
      <c r="C1895" s="14" t="s">
        <v>79</v>
      </c>
      <c r="D1895" s="14" t="s">
        <v>104</v>
      </c>
      <c r="E1895" s="101">
        <v>3</v>
      </c>
      <c r="F1895" s="14">
        <v>2004</v>
      </c>
      <c r="G1895" s="15">
        <v>390.82300403983578</v>
      </c>
      <c r="H1895" s="15">
        <v>1012</v>
      </c>
      <c r="I1895" s="15">
        <v>180</v>
      </c>
      <c r="J1895" s="15">
        <v>4</v>
      </c>
      <c r="K1895" s="15">
        <v>1300</v>
      </c>
      <c r="L1895" s="15">
        <v>429</v>
      </c>
      <c r="M1895" s="15">
        <v>1625</v>
      </c>
    </row>
    <row r="1896" spans="1:13" x14ac:dyDescent="0.2">
      <c r="A1896" s="14" t="s">
        <v>15</v>
      </c>
      <c r="B1896" s="14" t="s">
        <v>26</v>
      </c>
      <c r="C1896" s="14" t="s">
        <v>79</v>
      </c>
      <c r="D1896" s="14" t="s">
        <v>104</v>
      </c>
      <c r="E1896" s="101">
        <v>3</v>
      </c>
      <c r="F1896" s="14">
        <v>2008</v>
      </c>
      <c r="G1896" s="15">
        <v>707.49977022260896</v>
      </c>
      <c r="H1896" s="15">
        <v>265</v>
      </c>
      <c r="I1896" s="15">
        <v>424</v>
      </c>
      <c r="J1896" s="15">
        <v>0</v>
      </c>
      <c r="K1896" s="15">
        <v>85</v>
      </c>
      <c r="L1896" s="15">
        <v>28.545000000000002</v>
      </c>
      <c r="M1896" s="15">
        <v>717.54499999999996</v>
      </c>
    </row>
    <row r="1897" spans="1:13" x14ac:dyDescent="0.2">
      <c r="A1897" s="14" t="s">
        <v>13</v>
      </c>
      <c r="B1897" s="14" t="s">
        <v>21</v>
      </c>
      <c r="C1897" s="14" t="s">
        <v>30</v>
      </c>
      <c r="D1897" s="14" t="s">
        <v>85</v>
      </c>
      <c r="E1897" s="101">
        <v>3</v>
      </c>
      <c r="F1897" s="14">
        <v>2012</v>
      </c>
      <c r="G1897" s="15">
        <v>436.11207431597524</v>
      </c>
      <c r="H1897" s="15">
        <v>95</v>
      </c>
      <c r="I1897" s="15">
        <v>35</v>
      </c>
      <c r="J1897" s="15">
        <v>0</v>
      </c>
      <c r="K1897" s="15">
        <v>0</v>
      </c>
      <c r="L1897" s="15">
        <v>0</v>
      </c>
      <c r="M1897" s="15">
        <v>130</v>
      </c>
    </row>
    <row r="1898" spans="1:13" x14ac:dyDescent="0.2">
      <c r="A1898" s="14" t="s">
        <v>13</v>
      </c>
      <c r="B1898" s="14" t="s">
        <v>23</v>
      </c>
      <c r="C1898" s="14" t="s">
        <v>31</v>
      </c>
      <c r="D1898" s="14" t="s">
        <v>87</v>
      </c>
      <c r="E1898" s="101">
        <v>1</v>
      </c>
      <c r="F1898" s="14">
        <v>2019</v>
      </c>
      <c r="G1898" s="15">
        <v>506.55675141385569</v>
      </c>
      <c r="H1898" s="15">
        <v>11</v>
      </c>
      <c r="I1898" s="15">
        <v>0</v>
      </c>
      <c r="J1898" s="15">
        <v>0</v>
      </c>
      <c r="K1898" s="15">
        <v>0</v>
      </c>
      <c r="L1898" s="15">
        <v>4.1910000000000007</v>
      </c>
      <c r="M1898" s="15">
        <v>15.191000000000001</v>
      </c>
    </row>
    <row r="1899" spans="1:13" x14ac:dyDescent="0.2">
      <c r="A1899" s="14" t="s">
        <v>12</v>
      </c>
      <c r="B1899" s="14" t="s">
        <v>20</v>
      </c>
      <c r="C1899" s="14" t="s">
        <v>79</v>
      </c>
      <c r="D1899" s="14" t="s">
        <v>104</v>
      </c>
      <c r="E1899" s="101">
        <v>3</v>
      </c>
      <c r="F1899" s="14">
        <v>2010</v>
      </c>
      <c r="G1899" s="15">
        <v>489.52157996362996</v>
      </c>
      <c r="H1899" s="15">
        <v>0</v>
      </c>
      <c r="I1899" s="15">
        <v>86</v>
      </c>
      <c r="J1899" s="15">
        <v>2</v>
      </c>
      <c r="K1899" s="15">
        <v>0</v>
      </c>
      <c r="L1899" s="15">
        <v>0</v>
      </c>
      <c r="M1899" s="15">
        <v>88</v>
      </c>
    </row>
    <row r="1900" spans="1:13" x14ac:dyDescent="0.2">
      <c r="A1900" s="14" t="s">
        <v>14</v>
      </c>
      <c r="B1900" s="14" t="s">
        <v>24</v>
      </c>
      <c r="C1900" s="14" t="s">
        <v>79</v>
      </c>
      <c r="D1900" s="14" t="s">
        <v>104</v>
      </c>
      <c r="E1900" s="101">
        <v>3</v>
      </c>
      <c r="F1900" s="14">
        <v>2004</v>
      </c>
      <c r="G1900" s="15">
        <v>441.64654748387443</v>
      </c>
      <c r="H1900" s="15">
        <v>633</v>
      </c>
      <c r="I1900" s="15">
        <v>137</v>
      </c>
      <c r="J1900" s="15">
        <v>131</v>
      </c>
      <c r="K1900" s="15">
        <v>13</v>
      </c>
      <c r="L1900" s="15">
        <v>4.29</v>
      </c>
      <c r="M1900" s="15">
        <v>905.29</v>
      </c>
    </row>
    <row r="1901" spans="1:13" x14ac:dyDescent="0.2">
      <c r="A1901" s="14" t="s">
        <v>11</v>
      </c>
      <c r="B1901" s="14" t="s">
        <v>16</v>
      </c>
      <c r="C1901" s="14" t="s">
        <v>28</v>
      </c>
      <c r="D1901" s="14" t="s">
        <v>80</v>
      </c>
      <c r="E1901" s="101">
        <v>3</v>
      </c>
      <c r="F1901" s="14">
        <v>2005</v>
      </c>
      <c r="G1901" s="15">
        <v>319.6134631429357</v>
      </c>
      <c r="H1901" s="15">
        <v>519</v>
      </c>
      <c r="I1901" s="15">
        <v>10</v>
      </c>
      <c r="J1901" s="15">
        <v>0</v>
      </c>
      <c r="K1901" s="15">
        <v>0</v>
      </c>
      <c r="L1901" s="15">
        <v>0</v>
      </c>
      <c r="M1901" s="15">
        <v>529</v>
      </c>
    </row>
    <row r="1902" spans="1:13" x14ac:dyDescent="0.2">
      <c r="A1902" s="14" t="s">
        <v>11</v>
      </c>
      <c r="B1902" s="14" t="s">
        <v>17</v>
      </c>
      <c r="C1902" s="14" t="s">
        <v>31</v>
      </c>
      <c r="D1902" s="14" t="s">
        <v>87</v>
      </c>
      <c r="E1902" s="101">
        <v>3</v>
      </c>
      <c r="F1902" s="14">
        <v>2006</v>
      </c>
      <c r="G1902" s="15">
        <v>643.51803983081663</v>
      </c>
      <c r="H1902" s="15">
        <v>312</v>
      </c>
      <c r="I1902" s="15">
        <v>0</v>
      </c>
      <c r="J1902" s="15">
        <v>0</v>
      </c>
      <c r="K1902" s="15">
        <v>0</v>
      </c>
      <c r="L1902" s="15">
        <v>0</v>
      </c>
      <c r="M1902" s="15">
        <v>312</v>
      </c>
    </row>
    <row r="1903" spans="1:13" x14ac:dyDescent="0.2">
      <c r="A1903" s="14" t="s">
        <v>13</v>
      </c>
      <c r="B1903" s="14" t="s">
        <v>22</v>
      </c>
      <c r="C1903" s="14" t="s">
        <v>79</v>
      </c>
      <c r="D1903" s="14" t="s">
        <v>104</v>
      </c>
      <c r="E1903" s="101">
        <v>3</v>
      </c>
      <c r="F1903" s="14">
        <v>2003</v>
      </c>
      <c r="G1903" s="15">
        <v>363.2467810296024</v>
      </c>
      <c r="H1903" s="15">
        <v>755</v>
      </c>
      <c r="I1903" s="15">
        <v>234</v>
      </c>
      <c r="J1903" s="15">
        <v>28</v>
      </c>
      <c r="K1903" s="15">
        <v>1610</v>
      </c>
      <c r="L1903" s="15">
        <v>531.30000000000007</v>
      </c>
      <c r="M1903" s="15">
        <v>1548.3000000000002</v>
      </c>
    </row>
    <row r="1904" spans="1:13" x14ac:dyDescent="0.2">
      <c r="A1904" s="14" t="s">
        <v>13</v>
      </c>
      <c r="B1904" s="14" t="s">
        <v>23</v>
      </c>
      <c r="C1904" s="14" t="s">
        <v>30</v>
      </c>
      <c r="D1904" s="14" t="s">
        <v>85</v>
      </c>
      <c r="E1904" s="101">
        <v>1</v>
      </c>
      <c r="F1904" s="14">
        <v>2019</v>
      </c>
      <c r="G1904" s="15">
        <v>653.13615081574972</v>
      </c>
      <c r="H1904" s="15">
        <v>17</v>
      </c>
      <c r="I1904" s="15">
        <v>0</v>
      </c>
      <c r="J1904" s="15">
        <v>43</v>
      </c>
      <c r="K1904" s="15">
        <v>1785</v>
      </c>
      <c r="L1904" s="15">
        <v>589.05000000000007</v>
      </c>
      <c r="M1904" s="15">
        <v>649.05000000000007</v>
      </c>
    </row>
    <row r="1905" spans="1:13" x14ac:dyDescent="0.2">
      <c r="A1905" s="14" t="s">
        <v>12</v>
      </c>
      <c r="B1905" s="14" t="s">
        <v>20</v>
      </c>
      <c r="C1905" s="14" t="s">
        <v>30</v>
      </c>
      <c r="D1905" s="14" t="s">
        <v>85</v>
      </c>
      <c r="E1905" s="101">
        <v>2</v>
      </c>
      <c r="F1905" s="14">
        <v>2018</v>
      </c>
      <c r="G1905" s="15">
        <v>548.21076214533969</v>
      </c>
      <c r="H1905" s="15">
        <v>27</v>
      </c>
      <c r="I1905" s="15">
        <v>2</v>
      </c>
      <c r="J1905" s="15">
        <v>12</v>
      </c>
      <c r="K1905" s="15">
        <v>588</v>
      </c>
      <c r="L1905" s="15">
        <v>194.04000000000002</v>
      </c>
      <c r="M1905" s="15">
        <v>235.04000000000002</v>
      </c>
    </row>
    <row r="1906" spans="1:13" x14ac:dyDescent="0.2">
      <c r="A1906" s="14" t="s">
        <v>12</v>
      </c>
      <c r="B1906" s="14" t="s">
        <v>19</v>
      </c>
      <c r="C1906" s="14" t="s">
        <v>30</v>
      </c>
      <c r="D1906" s="14" t="s">
        <v>85</v>
      </c>
      <c r="E1906" s="101">
        <v>3</v>
      </c>
      <c r="F1906" s="14">
        <v>2011</v>
      </c>
      <c r="G1906" s="15">
        <v>478.963458409363</v>
      </c>
      <c r="H1906" s="15">
        <v>32</v>
      </c>
      <c r="I1906" s="15">
        <v>0</v>
      </c>
      <c r="J1906" s="15">
        <v>269</v>
      </c>
      <c r="K1906" s="15">
        <v>29</v>
      </c>
      <c r="L1906" s="15">
        <v>9.57</v>
      </c>
      <c r="M1906" s="15">
        <v>310.57</v>
      </c>
    </row>
    <row r="1907" spans="1:13" x14ac:dyDescent="0.2">
      <c r="A1907" s="14" t="s">
        <v>15</v>
      </c>
      <c r="B1907" s="14" t="s">
        <v>27</v>
      </c>
      <c r="C1907" s="14" t="s">
        <v>31</v>
      </c>
      <c r="D1907" s="14" t="s">
        <v>87</v>
      </c>
      <c r="E1907" s="101">
        <v>3</v>
      </c>
      <c r="F1907" s="14">
        <v>2007</v>
      </c>
      <c r="G1907" s="15">
        <v>614.55698368249443</v>
      </c>
      <c r="H1907" s="15">
        <v>131</v>
      </c>
      <c r="I1907" s="15">
        <v>815</v>
      </c>
      <c r="J1907" s="15">
        <v>79</v>
      </c>
      <c r="K1907" s="15">
        <v>14</v>
      </c>
      <c r="L1907" s="15">
        <v>4.62</v>
      </c>
      <c r="M1907" s="15">
        <v>1029.6199999999999</v>
      </c>
    </row>
    <row r="1908" spans="1:13" x14ac:dyDescent="0.2">
      <c r="A1908" s="14" t="s">
        <v>15</v>
      </c>
      <c r="B1908" s="14" t="s">
        <v>27</v>
      </c>
      <c r="C1908" s="14" t="s">
        <v>28</v>
      </c>
      <c r="D1908" s="14" t="s">
        <v>80</v>
      </c>
      <c r="E1908" s="101">
        <v>3</v>
      </c>
      <c r="F1908" s="14">
        <v>2005</v>
      </c>
      <c r="G1908" s="15">
        <v>350.97716605154602</v>
      </c>
      <c r="H1908" s="15">
        <v>1353</v>
      </c>
      <c r="I1908" s="15">
        <v>0</v>
      </c>
      <c r="J1908" s="15">
        <v>0</v>
      </c>
      <c r="K1908" s="15">
        <v>0</v>
      </c>
      <c r="L1908" s="15">
        <v>0</v>
      </c>
      <c r="M1908" s="15">
        <v>1353</v>
      </c>
    </row>
    <row r="1909" spans="1:13" x14ac:dyDescent="0.2">
      <c r="A1909" s="14" t="s">
        <v>13</v>
      </c>
      <c r="B1909" s="14" t="s">
        <v>22</v>
      </c>
      <c r="C1909" s="14" t="s">
        <v>79</v>
      </c>
      <c r="D1909" s="14" t="s">
        <v>104</v>
      </c>
      <c r="E1909" s="101">
        <v>3</v>
      </c>
      <c r="F1909" s="14">
        <v>2003</v>
      </c>
      <c r="G1909" s="15">
        <v>364.28167214364692</v>
      </c>
      <c r="H1909" s="15">
        <v>1310</v>
      </c>
      <c r="I1909" s="15">
        <v>0</v>
      </c>
      <c r="J1909" s="15">
        <v>0</v>
      </c>
      <c r="K1909" s="15">
        <v>175</v>
      </c>
      <c r="L1909" s="15">
        <v>57.75</v>
      </c>
      <c r="M1909" s="15">
        <v>1367.75</v>
      </c>
    </row>
    <row r="1910" spans="1:13" x14ac:dyDescent="0.2">
      <c r="A1910" s="14" t="s">
        <v>12</v>
      </c>
      <c r="B1910" s="14" t="s">
        <v>20</v>
      </c>
      <c r="C1910" s="14" t="s">
        <v>31</v>
      </c>
      <c r="D1910" s="14" t="s">
        <v>87</v>
      </c>
      <c r="E1910" s="101">
        <v>2</v>
      </c>
      <c r="F1910" s="14">
        <v>2016</v>
      </c>
      <c r="G1910" s="15">
        <v>557.17489809588812</v>
      </c>
      <c r="H1910" s="15">
        <v>230</v>
      </c>
      <c r="I1910" s="15">
        <v>91</v>
      </c>
      <c r="J1910" s="15">
        <v>0</v>
      </c>
      <c r="K1910" s="15">
        <v>0</v>
      </c>
      <c r="L1910" s="15">
        <v>0</v>
      </c>
      <c r="M1910" s="15">
        <v>321</v>
      </c>
    </row>
    <row r="1911" spans="1:13" x14ac:dyDescent="0.2">
      <c r="A1911" s="14" t="s">
        <v>11</v>
      </c>
      <c r="B1911" s="14" t="s">
        <v>17</v>
      </c>
      <c r="C1911" s="14" t="s">
        <v>31</v>
      </c>
      <c r="D1911" s="14" t="s">
        <v>87</v>
      </c>
      <c r="E1911" s="101">
        <v>2</v>
      </c>
      <c r="F1911" s="14">
        <v>2018</v>
      </c>
      <c r="G1911" s="15">
        <v>810.66061702081845</v>
      </c>
      <c r="H1911" s="15">
        <v>199</v>
      </c>
      <c r="I1911" s="15">
        <v>0</v>
      </c>
      <c r="J1911" s="15">
        <v>0</v>
      </c>
      <c r="K1911" s="15">
        <v>0</v>
      </c>
      <c r="L1911" s="15">
        <v>0</v>
      </c>
      <c r="M1911" s="15">
        <v>199</v>
      </c>
    </row>
    <row r="1912" spans="1:13" x14ac:dyDescent="0.2">
      <c r="A1912" s="14" t="s">
        <v>11</v>
      </c>
      <c r="B1912" s="14" t="s">
        <v>17</v>
      </c>
      <c r="C1912" s="14" t="s">
        <v>79</v>
      </c>
      <c r="D1912" s="14" t="s">
        <v>104</v>
      </c>
      <c r="E1912" s="101">
        <v>3</v>
      </c>
      <c r="F1912" s="14">
        <v>2008</v>
      </c>
      <c r="G1912" s="15">
        <v>504.89485631711847</v>
      </c>
      <c r="H1912" s="15">
        <v>765</v>
      </c>
      <c r="I1912" s="15">
        <v>0</v>
      </c>
      <c r="J1912" s="15">
        <v>26</v>
      </c>
      <c r="K1912" s="15">
        <v>0</v>
      </c>
      <c r="L1912" s="15">
        <v>0</v>
      </c>
      <c r="M1912" s="15">
        <v>791</v>
      </c>
    </row>
    <row r="1913" spans="1:13" x14ac:dyDescent="0.2">
      <c r="A1913" s="14" t="s">
        <v>13</v>
      </c>
      <c r="B1913" s="14" t="s">
        <v>22</v>
      </c>
      <c r="C1913" s="14" t="s">
        <v>30</v>
      </c>
      <c r="D1913" s="14" t="s">
        <v>85</v>
      </c>
      <c r="E1913" s="101">
        <v>1</v>
      </c>
      <c r="F1913" s="14">
        <v>2019</v>
      </c>
      <c r="G1913" s="15">
        <v>588.53855259417765</v>
      </c>
      <c r="H1913" s="15">
        <v>230</v>
      </c>
      <c r="I1913" s="15">
        <v>120</v>
      </c>
      <c r="J1913" s="15">
        <v>95</v>
      </c>
      <c r="K1913" s="15">
        <v>0</v>
      </c>
      <c r="L1913" s="15">
        <v>3.3000000000000003</v>
      </c>
      <c r="M1913" s="15">
        <v>448.3</v>
      </c>
    </row>
    <row r="1914" spans="1:13" x14ac:dyDescent="0.2">
      <c r="A1914" s="14" t="s">
        <v>11</v>
      </c>
      <c r="B1914" s="14" t="s">
        <v>16</v>
      </c>
      <c r="C1914" s="14" t="s">
        <v>30</v>
      </c>
      <c r="D1914" s="14" t="s">
        <v>85</v>
      </c>
      <c r="E1914" s="101">
        <v>2</v>
      </c>
      <c r="F1914" s="14">
        <v>2018</v>
      </c>
      <c r="G1914" s="15">
        <v>574.0529408470976</v>
      </c>
      <c r="H1914" s="15">
        <v>200</v>
      </c>
      <c r="I1914" s="15">
        <v>0</v>
      </c>
      <c r="J1914" s="15">
        <v>17</v>
      </c>
      <c r="K1914" s="15">
        <v>804</v>
      </c>
      <c r="L1914" s="15">
        <v>265.32</v>
      </c>
      <c r="M1914" s="15">
        <v>482.32</v>
      </c>
    </row>
    <row r="1915" spans="1:13" x14ac:dyDescent="0.2">
      <c r="A1915" s="14" t="s">
        <v>11</v>
      </c>
      <c r="B1915" s="14" t="s">
        <v>18</v>
      </c>
      <c r="C1915" s="14" t="s">
        <v>28</v>
      </c>
      <c r="D1915" s="14" t="s">
        <v>80</v>
      </c>
      <c r="E1915" s="101">
        <v>3</v>
      </c>
      <c r="F1915" s="14">
        <v>2003</v>
      </c>
      <c r="G1915" s="15">
        <v>413.89992752379027</v>
      </c>
      <c r="H1915" s="15">
        <v>548</v>
      </c>
      <c r="I1915" s="15">
        <v>9</v>
      </c>
      <c r="J1915" s="15">
        <v>0</v>
      </c>
      <c r="K1915" s="15">
        <v>0</v>
      </c>
      <c r="L1915" s="15">
        <v>0</v>
      </c>
      <c r="M1915" s="15">
        <v>557</v>
      </c>
    </row>
    <row r="1916" spans="1:13" x14ac:dyDescent="0.2">
      <c r="A1916" s="14" t="s">
        <v>12</v>
      </c>
      <c r="B1916" s="14" t="s">
        <v>20</v>
      </c>
      <c r="C1916" s="14" t="s">
        <v>79</v>
      </c>
      <c r="D1916" s="14" t="s">
        <v>104</v>
      </c>
      <c r="E1916" s="101">
        <v>3</v>
      </c>
      <c r="F1916" s="14">
        <v>2008</v>
      </c>
      <c r="G1916" s="15">
        <v>553.79865325402432</v>
      </c>
      <c r="H1916" s="15">
        <v>84</v>
      </c>
      <c r="I1916" s="15">
        <v>144</v>
      </c>
      <c r="J1916" s="15">
        <v>0</v>
      </c>
      <c r="K1916" s="15">
        <v>0</v>
      </c>
      <c r="L1916" s="15">
        <v>0</v>
      </c>
      <c r="M1916" s="15">
        <v>228</v>
      </c>
    </row>
    <row r="1917" spans="1:13" x14ac:dyDescent="0.2">
      <c r="A1917" s="14" t="s">
        <v>14</v>
      </c>
      <c r="B1917" s="14" t="s">
        <v>24</v>
      </c>
      <c r="C1917" s="14" t="s">
        <v>30</v>
      </c>
      <c r="D1917" s="14" t="s">
        <v>85</v>
      </c>
      <c r="E1917" s="101">
        <v>3</v>
      </c>
      <c r="F1917" s="14">
        <v>2009</v>
      </c>
      <c r="G1917" s="15">
        <v>534.66551221152326</v>
      </c>
      <c r="H1917" s="15">
        <v>6</v>
      </c>
      <c r="I1917" s="15">
        <v>4</v>
      </c>
      <c r="J1917" s="15">
        <v>165</v>
      </c>
      <c r="K1917" s="15">
        <v>0</v>
      </c>
      <c r="L1917" s="15">
        <v>0</v>
      </c>
      <c r="M1917" s="15">
        <v>175</v>
      </c>
    </row>
    <row r="1918" spans="1:13" x14ac:dyDescent="0.2">
      <c r="A1918" s="14" t="s">
        <v>13</v>
      </c>
      <c r="B1918" s="14" t="s">
        <v>22</v>
      </c>
      <c r="C1918" s="14" t="s">
        <v>29</v>
      </c>
      <c r="D1918" s="14" t="s">
        <v>84</v>
      </c>
      <c r="E1918" s="101">
        <v>3</v>
      </c>
      <c r="F1918" s="14">
        <v>2005</v>
      </c>
      <c r="G1918" s="15">
        <v>339.35845353420723</v>
      </c>
      <c r="H1918" s="15">
        <v>1071</v>
      </c>
      <c r="I1918" s="15">
        <v>0</v>
      </c>
      <c r="J1918" s="15">
        <v>0</v>
      </c>
      <c r="K1918" s="15">
        <v>0</v>
      </c>
      <c r="L1918" s="15">
        <v>0</v>
      </c>
      <c r="M1918" s="15">
        <v>1071</v>
      </c>
    </row>
    <row r="1919" spans="1:13" x14ac:dyDescent="0.2">
      <c r="A1919" s="14" t="s">
        <v>15</v>
      </c>
      <c r="B1919" s="14" t="s">
        <v>26</v>
      </c>
      <c r="C1919" s="14" t="s">
        <v>30</v>
      </c>
      <c r="D1919" s="14" t="s">
        <v>85</v>
      </c>
      <c r="E1919" s="101">
        <v>2</v>
      </c>
      <c r="F1919" s="14">
        <v>2016</v>
      </c>
      <c r="G1919" s="15">
        <v>924.04201443666011</v>
      </c>
      <c r="H1919" s="15">
        <v>156</v>
      </c>
      <c r="I1919" s="15">
        <v>115</v>
      </c>
      <c r="J1919" s="15">
        <v>101</v>
      </c>
      <c r="K1919" s="15">
        <v>116</v>
      </c>
      <c r="L1919" s="15">
        <v>38.28</v>
      </c>
      <c r="M1919" s="15">
        <v>410.28</v>
      </c>
    </row>
    <row r="1920" spans="1:13" x14ac:dyDescent="0.2">
      <c r="A1920" s="14" t="s">
        <v>14</v>
      </c>
      <c r="B1920" s="14" t="s">
        <v>25</v>
      </c>
      <c r="C1920" s="14" t="s">
        <v>30</v>
      </c>
      <c r="D1920" s="14" t="s">
        <v>85</v>
      </c>
      <c r="E1920" s="101">
        <v>3</v>
      </c>
      <c r="F1920" s="14">
        <v>2010</v>
      </c>
      <c r="G1920" s="15">
        <v>392.66295739343394</v>
      </c>
      <c r="H1920" s="15">
        <v>230</v>
      </c>
      <c r="I1920" s="15">
        <v>438</v>
      </c>
      <c r="J1920" s="15">
        <v>221</v>
      </c>
      <c r="K1920" s="15">
        <v>24</v>
      </c>
      <c r="L1920" s="15">
        <v>7.92</v>
      </c>
      <c r="M1920" s="15">
        <v>896.92</v>
      </c>
    </row>
    <row r="1921" spans="1:13" x14ac:dyDescent="0.2">
      <c r="A1921" s="14" t="s">
        <v>13</v>
      </c>
      <c r="B1921" s="14" t="s">
        <v>22</v>
      </c>
      <c r="C1921" s="14" t="s">
        <v>79</v>
      </c>
      <c r="D1921" s="14" t="s">
        <v>86</v>
      </c>
      <c r="E1921" s="101">
        <v>1</v>
      </c>
      <c r="F1921" s="14">
        <v>2019</v>
      </c>
      <c r="G1921" s="15">
        <v>518.56586813406727</v>
      </c>
      <c r="H1921" s="15">
        <v>140</v>
      </c>
      <c r="I1921" s="15">
        <v>20</v>
      </c>
      <c r="J1921" s="15">
        <v>0</v>
      </c>
      <c r="K1921" s="15">
        <v>60</v>
      </c>
      <c r="L1921" s="15">
        <v>19.8</v>
      </c>
      <c r="M1921" s="15">
        <v>179.8</v>
      </c>
    </row>
    <row r="1922" spans="1:13" x14ac:dyDescent="0.2">
      <c r="A1922" s="14" t="s">
        <v>13</v>
      </c>
      <c r="B1922" s="14" t="s">
        <v>21</v>
      </c>
      <c r="C1922" s="14" t="s">
        <v>79</v>
      </c>
      <c r="D1922" s="14" t="s">
        <v>104</v>
      </c>
      <c r="E1922" s="101">
        <v>3</v>
      </c>
      <c r="F1922" s="14">
        <v>2005</v>
      </c>
      <c r="G1922" s="15">
        <v>512.71230666920019</v>
      </c>
      <c r="H1922" s="15">
        <v>913</v>
      </c>
      <c r="I1922" s="15">
        <v>27</v>
      </c>
      <c r="J1922" s="15">
        <v>1</v>
      </c>
      <c r="K1922" s="15">
        <v>0</v>
      </c>
      <c r="L1922" s="15">
        <v>0</v>
      </c>
      <c r="M1922" s="15">
        <v>941</v>
      </c>
    </row>
    <row r="1923" spans="1:13" x14ac:dyDescent="0.2">
      <c r="A1923" s="14" t="s">
        <v>13</v>
      </c>
      <c r="B1923" s="14" t="s">
        <v>22</v>
      </c>
      <c r="C1923" s="14" t="s">
        <v>30</v>
      </c>
      <c r="D1923" s="14" t="s">
        <v>85</v>
      </c>
      <c r="E1923" s="101">
        <v>3</v>
      </c>
      <c r="F1923" s="14">
        <v>2007</v>
      </c>
      <c r="G1923" s="15">
        <v>587.96705719972476</v>
      </c>
      <c r="H1923" s="15">
        <v>61</v>
      </c>
      <c r="I1923" s="15">
        <v>111</v>
      </c>
      <c r="J1923" s="15">
        <v>405</v>
      </c>
      <c r="K1923" s="15">
        <v>118</v>
      </c>
      <c r="L1923" s="15">
        <v>38.940000000000005</v>
      </c>
      <c r="M1923" s="15">
        <v>615.94000000000005</v>
      </c>
    </row>
    <row r="1924" spans="1:13" x14ac:dyDescent="0.2">
      <c r="A1924" s="14" t="s">
        <v>11</v>
      </c>
      <c r="B1924" s="14" t="s">
        <v>16</v>
      </c>
      <c r="C1924" s="14" t="s">
        <v>79</v>
      </c>
      <c r="D1924" s="14" t="s">
        <v>104</v>
      </c>
      <c r="E1924" s="101">
        <v>3</v>
      </c>
      <c r="F1924" s="14">
        <v>2000</v>
      </c>
      <c r="G1924" s="15">
        <v>313.31056469596979</v>
      </c>
      <c r="H1924" s="15">
        <v>327</v>
      </c>
      <c r="I1924" s="15">
        <v>0</v>
      </c>
      <c r="J1924" s="15">
        <v>0</v>
      </c>
      <c r="K1924" s="15">
        <v>0</v>
      </c>
      <c r="L1924" s="15">
        <v>0</v>
      </c>
      <c r="M1924" s="15">
        <v>327</v>
      </c>
    </row>
    <row r="1925" spans="1:13" x14ac:dyDescent="0.2">
      <c r="A1925" s="14" t="s">
        <v>15</v>
      </c>
      <c r="B1925" s="14" t="s">
        <v>26</v>
      </c>
      <c r="C1925" s="14" t="s">
        <v>79</v>
      </c>
      <c r="D1925" s="14" t="s">
        <v>104</v>
      </c>
      <c r="E1925" s="101">
        <v>3</v>
      </c>
      <c r="F1925" s="14">
        <v>2006</v>
      </c>
      <c r="G1925" s="15">
        <v>422.71306763147862</v>
      </c>
      <c r="H1925" s="15">
        <v>332</v>
      </c>
      <c r="I1925" s="15">
        <v>170</v>
      </c>
      <c r="J1925" s="15">
        <v>490</v>
      </c>
      <c r="K1925" s="15">
        <v>0</v>
      </c>
      <c r="L1925" s="15">
        <v>0</v>
      </c>
      <c r="M1925" s="15">
        <v>992</v>
      </c>
    </row>
    <row r="1926" spans="1:13" x14ac:dyDescent="0.2">
      <c r="A1926" s="14" t="s">
        <v>15</v>
      </c>
      <c r="B1926" s="14" t="s">
        <v>27</v>
      </c>
      <c r="C1926" s="14" t="s">
        <v>30</v>
      </c>
      <c r="D1926" s="14" t="s">
        <v>85</v>
      </c>
      <c r="E1926" s="101">
        <v>1</v>
      </c>
      <c r="F1926" s="14">
        <v>2021</v>
      </c>
      <c r="G1926" s="15">
        <v>620.3750275980683</v>
      </c>
      <c r="H1926" s="15">
        <v>113</v>
      </c>
      <c r="I1926" s="15">
        <v>0</v>
      </c>
      <c r="J1926" s="15">
        <v>0</v>
      </c>
      <c r="K1926" s="15">
        <v>0</v>
      </c>
      <c r="L1926" s="15">
        <v>0</v>
      </c>
      <c r="M1926" s="15">
        <v>113</v>
      </c>
    </row>
    <row r="1927" spans="1:13" x14ac:dyDescent="0.2">
      <c r="A1927" s="14" t="s">
        <v>15</v>
      </c>
      <c r="B1927" s="14" t="s">
        <v>27</v>
      </c>
      <c r="C1927" s="14" t="s">
        <v>29</v>
      </c>
      <c r="D1927" s="14" t="s">
        <v>83</v>
      </c>
      <c r="E1927" s="101">
        <v>3</v>
      </c>
      <c r="F1927" s="14">
        <v>2012</v>
      </c>
      <c r="G1927" s="15">
        <v>630.15828273228976</v>
      </c>
      <c r="H1927" s="15">
        <v>249</v>
      </c>
      <c r="I1927" s="15">
        <v>0</v>
      </c>
      <c r="J1927" s="15">
        <v>110</v>
      </c>
      <c r="K1927" s="15">
        <v>0</v>
      </c>
      <c r="L1927" s="15">
        <v>0</v>
      </c>
      <c r="M1927" s="15">
        <v>359</v>
      </c>
    </row>
    <row r="1928" spans="1:13" x14ac:dyDescent="0.2">
      <c r="A1928" s="14" t="s">
        <v>11</v>
      </c>
      <c r="B1928" s="14" t="s">
        <v>16</v>
      </c>
      <c r="C1928" s="14" t="s">
        <v>79</v>
      </c>
      <c r="D1928" s="14" t="s">
        <v>104</v>
      </c>
      <c r="E1928" s="101">
        <v>3</v>
      </c>
      <c r="F1928" s="14">
        <v>2008</v>
      </c>
      <c r="G1928" s="15">
        <v>500.60634579084478</v>
      </c>
      <c r="H1928" s="15">
        <v>638</v>
      </c>
      <c r="I1928" s="15">
        <v>0</v>
      </c>
      <c r="J1928" s="15">
        <v>0</v>
      </c>
      <c r="K1928" s="15">
        <v>0</v>
      </c>
      <c r="L1928" s="15">
        <v>0</v>
      </c>
      <c r="M1928" s="15">
        <v>638</v>
      </c>
    </row>
    <row r="1929" spans="1:13" x14ac:dyDescent="0.2">
      <c r="A1929" s="14" t="s">
        <v>14</v>
      </c>
      <c r="B1929" s="14" t="s">
        <v>24</v>
      </c>
      <c r="C1929" s="14" t="s">
        <v>31</v>
      </c>
      <c r="D1929" s="14" t="s">
        <v>87</v>
      </c>
      <c r="E1929" s="101">
        <v>2</v>
      </c>
      <c r="F1929" s="14">
        <v>2015</v>
      </c>
      <c r="G1929" s="15">
        <v>816.68051008941234</v>
      </c>
      <c r="H1929" s="15">
        <v>23</v>
      </c>
      <c r="I1929" s="15">
        <v>60</v>
      </c>
      <c r="J1929" s="15">
        <v>0</v>
      </c>
      <c r="K1929" s="15">
        <v>0</v>
      </c>
      <c r="L1929" s="15">
        <v>0</v>
      </c>
      <c r="M1929" s="15">
        <v>83</v>
      </c>
    </row>
    <row r="1930" spans="1:13" x14ac:dyDescent="0.2">
      <c r="A1930" s="14" t="s">
        <v>13</v>
      </c>
      <c r="B1930" s="14" t="s">
        <v>21</v>
      </c>
      <c r="C1930" s="14" t="s">
        <v>30</v>
      </c>
      <c r="D1930" s="14" t="s">
        <v>85</v>
      </c>
      <c r="E1930" s="101">
        <v>3</v>
      </c>
      <c r="F1930" s="14">
        <v>2012</v>
      </c>
      <c r="G1930" s="15">
        <v>649.83315258793959</v>
      </c>
      <c r="H1930" s="15">
        <v>122</v>
      </c>
      <c r="I1930" s="15">
        <v>126</v>
      </c>
      <c r="J1930" s="15">
        <v>34</v>
      </c>
      <c r="K1930" s="15">
        <v>12</v>
      </c>
      <c r="L1930" s="15">
        <v>3.96</v>
      </c>
      <c r="M1930" s="15">
        <v>285.95999999999998</v>
      </c>
    </row>
    <row r="1931" spans="1:13" x14ac:dyDescent="0.2">
      <c r="A1931" s="14" t="s">
        <v>13</v>
      </c>
      <c r="B1931" s="14" t="s">
        <v>22</v>
      </c>
      <c r="C1931" s="14" t="s">
        <v>79</v>
      </c>
      <c r="D1931" s="14" t="s">
        <v>104</v>
      </c>
      <c r="E1931" s="101">
        <v>2</v>
      </c>
      <c r="F1931" s="14">
        <v>2014</v>
      </c>
      <c r="G1931" s="15">
        <v>674.20528951238873</v>
      </c>
      <c r="H1931" s="15">
        <v>186</v>
      </c>
      <c r="I1931" s="15">
        <v>83</v>
      </c>
      <c r="J1931" s="15">
        <v>27</v>
      </c>
      <c r="K1931" s="15">
        <v>10</v>
      </c>
      <c r="L1931" s="15">
        <v>3.3000000000000003</v>
      </c>
      <c r="M1931" s="15">
        <v>299.3</v>
      </c>
    </row>
    <row r="1932" spans="1:13" x14ac:dyDescent="0.2">
      <c r="A1932" s="14" t="s">
        <v>13</v>
      </c>
      <c r="B1932" s="14" t="s">
        <v>22</v>
      </c>
      <c r="C1932" s="14" t="s">
        <v>30</v>
      </c>
      <c r="D1932" s="14" t="s">
        <v>85</v>
      </c>
      <c r="E1932" s="101">
        <v>2</v>
      </c>
      <c r="F1932" s="14">
        <v>2017</v>
      </c>
      <c r="G1932" s="15">
        <v>435.63739252307357</v>
      </c>
      <c r="H1932" s="15">
        <v>605</v>
      </c>
      <c r="I1932" s="15">
        <v>83</v>
      </c>
      <c r="J1932" s="15">
        <v>40</v>
      </c>
      <c r="K1932" s="15">
        <v>46</v>
      </c>
      <c r="L1932" s="15">
        <v>15.180000000000001</v>
      </c>
      <c r="M1932" s="15">
        <v>743.18</v>
      </c>
    </row>
    <row r="1933" spans="1:13" x14ac:dyDescent="0.2">
      <c r="A1933" s="14" t="s">
        <v>13</v>
      </c>
      <c r="B1933" s="14" t="s">
        <v>21</v>
      </c>
      <c r="C1933" s="14" t="s">
        <v>29</v>
      </c>
      <c r="D1933" s="14" t="s">
        <v>84</v>
      </c>
      <c r="E1933" s="101">
        <v>3</v>
      </c>
      <c r="F1933" s="14">
        <v>2011</v>
      </c>
      <c r="G1933" s="15">
        <v>603.68134234979561</v>
      </c>
      <c r="H1933" s="15">
        <v>82</v>
      </c>
      <c r="I1933" s="15">
        <v>0</v>
      </c>
      <c r="J1933" s="15">
        <v>0</v>
      </c>
      <c r="K1933" s="15">
        <v>152</v>
      </c>
      <c r="L1933" s="15">
        <v>50.160000000000004</v>
      </c>
      <c r="M1933" s="15">
        <v>132.16</v>
      </c>
    </row>
    <row r="1934" spans="1:13" x14ac:dyDescent="0.2">
      <c r="A1934" s="14" t="s">
        <v>13</v>
      </c>
      <c r="B1934" s="14" t="s">
        <v>22</v>
      </c>
      <c r="C1934" s="14" t="s">
        <v>30</v>
      </c>
      <c r="D1934" s="14" t="s">
        <v>85</v>
      </c>
      <c r="E1934" s="101">
        <v>2</v>
      </c>
      <c r="F1934" s="14">
        <v>2018</v>
      </c>
      <c r="G1934" s="15">
        <v>770.03218174819131</v>
      </c>
      <c r="H1934" s="15">
        <v>261</v>
      </c>
      <c r="I1934" s="15">
        <v>17</v>
      </c>
      <c r="J1934" s="15">
        <v>7</v>
      </c>
      <c r="K1934" s="15">
        <v>0</v>
      </c>
      <c r="L1934" s="15">
        <v>0</v>
      </c>
      <c r="M1934" s="15">
        <v>285</v>
      </c>
    </row>
    <row r="1935" spans="1:13" x14ac:dyDescent="0.2">
      <c r="A1935" s="14" t="s">
        <v>14</v>
      </c>
      <c r="B1935" s="14" t="s">
        <v>24</v>
      </c>
      <c r="C1935" s="14" t="s">
        <v>31</v>
      </c>
      <c r="D1935" s="14" t="s">
        <v>87</v>
      </c>
      <c r="E1935" s="101">
        <v>2</v>
      </c>
      <c r="F1935" s="14">
        <v>2018</v>
      </c>
      <c r="G1935" s="15">
        <v>753.85893239022664</v>
      </c>
      <c r="H1935" s="15">
        <v>471</v>
      </c>
      <c r="I1935" s="15">
        <v>0</v>
      </c>
      <c r="J1935" s="15">
        <v>0</v>
      </c>
      <c r="K1935" s="15">
        <v>0</v>
      </c>
      <c r="L1935" s="15">
        <v>0</v>
      </c>
      <c r="M1935" s="15">
        <v>471</v>
      </c>
    </row>
    <row r="1936" spans="1:13" x14ac:dyDescent="0.2">
      <c r="A1936" s="14" t="s">
        <v>13</v>
      </c>
      <c r="B1936" s="14" t="s">
        <v>22</v>
      </c>
      <c r="C1936" s="14" t="s">
        <v>30</v>
      </c>
      <c r="D1936" s="14" t="s">
        <v>85</v>
      </c>
      <c r="E1936" s="101">
        <v>2</v>
      </c>
      <c r="F1936" s="14">
        <v>2018</v>
      </c>
      <c r="G1936" s="15">
        <v>767.97856931569277</v>
      </c>
      <c r="H1936" s="15">
        <v>294</v>
      </c>
      <c r="I1936" s="15">
        <v>73</v>
      </c>
      <c r="J1936" s="15">
        <v>82</v>
      </c>
      <c r="K1936" s="15">
        <v>24</v>
      </c>
      <c r="L1936" s="15">
        <v>7.92</v>
      </c>
      <c r="M1936" s="15">
        <v>456.92</v>
      </c>
    </row>
    <row r="1937" spans="1:13" x14ac:dyDescent="0.2">
      <c r="A1937" s="14" t="s">
        <v>12</v>
      </c>
      <c r="B1937" s="14" t="s">
        <v>19</v>
      </c>
      <c r="C1937" s="14" t="s">
        <v>30</v>
      </c>
      <c r="D1937" s="14" t="s">
        <v>85</v>
      </c>
      <c r="E1937" s="101">
        <v>2</v>
      </c>
      <c r="F1937" s="14">
        <v>2018</v>
      </c>
      <c r="G1937" s="15">
        <v>362.37921996635748</v>
      </c>
      <c r="H1937" s="15">
        <v>479</v>
      </c>
      <c r="I1937" s="15">
        <v>0</v>
      </c>
      <c r="J1937" s="15">
        <v>8</v>
      </c>
      <c r="K1937" s="15">
        <v>1</v>
      </c>
      <c r="L1937" s="15">
        <v>0.33</v>
      </c>
      <c r="M1937" s="15">
        <v>487.33</v>
      </c>
    </row>
    <row r="1938" spans="1:13" x14ac:dyDescent="0.2">
      <c r="A1938" s="14" t="s">
        <v>14</v>
      </c>
      <c r="B1938" s="14" t="s">
        <v>25</v>
      </c>
      <c r="C1938" s="14" t="s">
        <v>79</v>
      </c>
      <c r="D1938" s="14" t="s">
        <v>104</v>
      </c>
      <c r="E1938" s="101">
        <v>3</v>
      </c>
      <c r="F1938" s="14">
        <v>2011</v>
      </c>
      <c r="G1938" s="15">
        <v>314.54998118204105</v>
      </c>
      <c r="H1938" s="15">
        <v>541</v>
      </c>
      <c r="I1938" s="15">
        <v>0</v>
      </c>
      <c r="J1938" s="15">
        <v>0</v>
      </c>
      <c r="K1938" s="15">
        <v>0</v>
      </c>
      <c r="L1938" s="15">
        <v>0</v>
      </c>
      <c r="M1938" s="15">
        <v>541</v>
      </c>
    </row>
    <row r="1939" spans="1:13" x14ac:dyDescent="0.2">
      <c r="A1939" s="14" t="s">
        <v>15</v>
      </c>
      <c r="B1939" s="14" t="s">
        <v>27</v>
      </c>
      <c r="C1939" s="14" t="s">
        <v>29</v>
      </c>
      <c r="D1939" s="14" t="s">
        <v>84</v>
      </c>
      <c r="E1939" s="101">
        <v>2</v>
      </c>
      <c r="F1939" s="14">
        <v>2018</v>
      </c>
      <c r="G1939" s="15">
        <v>629.62957887410687</v>
      </c>
      <c r="H1939" s="15">
        <v>264</v>
      </c>
      <c r="I1939" s="15">
        <v>0</v>
      </c>
      <c r="J1939" s="15">
        <v>0</v>
      </c>
      <c r="K1939" s="15">
        <v>0</v>
      </c>
      <c r="L1939" s="15">
        <v>0</v>
      </c>
      <c r="M1939" s="15">
        <v>264</v>
      </c>
    </row>
    <row r="1940" spans="1:13" x14ac:dyDescent="0.2">
      <c r="A1940" s="14" t="s">
        <v>14</v>
      </c>
      <c r="B1940" s="14" t="s">
        <v>24</v>
      </c>
      <c r="C1940" s="14" t="s">
        <v>79</v>
      </c>
      <c r="D1940" s="14" t="s">
        <v>104</v>
      </c>
      <c r="E1940" s="101">
        <v>3</v>
      </c>
      <c r="F1940" s="14">
        <v>1992</v>
      </c>
      <c r="G1940" s="15">
        <v>437.67756917508501</v>
      </c>
      <c r="H1940" s="15">
        <v>1097</v>
      </c>
      <c r="I1940" s="15">
        <v>0</v>
      </c>
      <c r="J1940" s="15">
        <v>30</v>
      </c>
      <c r="K1940" s="15">
        <v>0</v>
      </c>
      <c r="L1940" s="15">
        <v>0</v>
      </c>
      <c r="M1940" s="15">
        <v>1127</v>
      </c>
    </row>
    <row r="1941" spans="1:13" x14ac:dyDescent="0.2">
      <c r="A1941" s="14" t="s">
        <v>14</v>
      </c>
      <c r="B1941" s="14" t="s">
        <v>25</v>
      </c>
      <c r="C1941" s="14" t="s">
        <v>79</v>
      </c>
      <c r="D1941" s="14" t="s">
        <v>86</v>
      </c>
      <c r="E1941" s="101">
        <v>3</v>
      </c>
      <c r="F1941" s="14">
        <v>2008</v>
      </c>
      <c r="G1941" s="15">
        <v>453.64996908137766</v>
      </c>
      <c r="H1941" s="15">
        <v>718</v>
      </c>
      <c r="I1941" s="15">
        <v>84</v>
      </c>
      <c r="J1941" s="15">
        <v>0</v>
      </c>
      <c r="K1941" s="15">
        <v>0</v>
      </c>
      <c r="L1941" s="15">
        <v>0</v>
      </c>
      <c r="M1941" s="15">
        <v>802</v>
      </c>
    </row>
    <row r="1942" spans="1:13" x14ac:dyDescent="0.2">
      <c r="A1942" s="14" t="s">
        <v>15</v>
      </c>
      <c r="B1942" s="14" t="s">
        <v>26</v>
      </c>
      <c r="C1942" s="14" t="s">
        <v>79</v>
      </c>
      <c r="D1942" s="14" t="s">
        <v>104</v>
      </c>
      <c r="E1942" s="101">
        <v>3</v>
      </c>
      <c r="F1942" s="14">
        <v>1998</v>
      </c>
      <c r="G1942" s="15">
        <v>379.16212175603499</v>
      </c>
      <c r="H1942" s="15">
        <v>254</v>
      </c>
      <c r="I1942" s="15">
        <v>1020</v>
      </c>
      <c r="J1942" s="15">
        <v>0</v>
      </c>
      <c r="K1942" s="15">
        <v>5</v>
      </c>
      <c r="L1942" s="15">
        <v>1.6500000000000001</v>
      </c>
      <c r="M1942" s="15">
        <v>1275.6500000000001</v>
      </c>
    </row>
    <row r="1943" spans="1:13" x14ac:dyDescent="0.2">
      <c r="A1943" s="14" t="s">
        <v>14</v>
      </c>
      <c r="B1943" s="14" t="s">
        <v>24</v>
      </c>
      <c r="C1943" s="14" t="s">
        <v>28</v>
      </c>
      <c r="D1943" s="14" t="s">
        <v>80</v>
      </c>
      <c r="E1943" s="101">
        <v>3</v>
      </c>
      <c r="F1943" s="14">
        <v>2008</v>
      </c>
      <c r="G1943" s="15">
        <v>559.1090462124796</v>
      </c>
      <c r="H1943" s="15">
        <v>483</v>
      </c>
      <c r="I1943" s="15">
        <v>3</v>
      </c>
      <c r="J1943" s="15">
        <v>0</v>
      </c>
      <c r="K1943" s="15">
        <v>0</v>
      </c>
      <c r="L1943" s="15">
        <v>0</v>
      </c>
      <c r="M1943" s="15">
        <v>486</v>
      </c>
    </row>
    <row r="1944" spans="1:13" x14ac:dyDescent="0.2">
      <c r="A1944" s="14" t="s">
        <v>13</v>
      </c>
      <c r="B1944" s="14" t="s">
        <v>21</v>
      </c>
      <c r="C1944" s="14" t="s">
        <v>30</v>
      </c>
      <c r="D1944" s="14" t="s">
        <v>85</v>
      </c>
      <c r="E1944" s="101">
        <v>2</v>
      </c>
      <c r="F1944" s="14">
        <v>2015</v>
      </c>
      <c r="G1944" s="15">
        <v>630.23560223901848</v>
      </c>
      <c r="H1944" s="15">
        <v>92</v>
      </c>
      <c r="I1944" s="15">
        <v>22</v>
      </c>
      <c r="J1944" s="15">
        <v>8</v>
      </c>
      <c r="K1944" s="15">
        <v>650</v>
      </c>
      <c r="L1944" s="15">
        <v>214.5</v>
      </c>
      <c r="M1944" s="15">
        <v>336.5</v>
      </c>
    </row>
    <row r="1945" spans="1:13" x14ac:dyDescent="0.2">
      <c r="A1945" s="14" t="s">
        <v>13</v>
      </c>
      <c r="B1945" s="14" t="s">
        <v>21</v>
      </c>
      <c r="C1945" s="14" t="s">
        <v>30</v>
      </c>
      <c r="D1945" s="14" t="s">
        <v>85</v>
      </c>
      <c r="E1945" s="101">
        <v>2</v>
      </c>
      <c r="F1945" s="14">
        <v>2015</v>
      </c>
      <c r="G1945" s="15">
        <v>732.32077481044212</v>
      </c>
      <c r="H1945" s="15">
        <v>0</v>
      </c>
      <c r="I1945" s="15">
        <v>416</v>
      </c>
      <c r="J1945" s="15">
        <v>6</v>
      </c>
      <c r="K1945" s="15">
        <v>0</v>
      </c>
      <c r="L1945" s="15">
        <v>0</v>
      </c>
      <c r="M1945" s="15">
        <v>422</v>
      </c>
    </row>
    <row r="1946" spans="1:13" x14ac:dyDescent="0.2">
      <c r="A1946" s="14" t="s">
        <v>11</v>
      </c>
      <c r="B1946" s="14" t="s">
        <v>17</v>
      </c>
      <c r="C1946" s="14" t="s">
        <v>31</v>
      </c>
      <c r="D1946" s="14" t="s">
        <v>87</v>
      </c>
      <c r="E1946" s="101">
        <v>3</v>
      </c>
      <c r="F1946" s="14">
        <v>2005</v>
      </c>
      <c r="G1946" s="15">
        <v>383.25561484894683</v>
      </c>
      <c r="H1946" s="15">
        <v>524</v>
      </c>
      <c r="I1946" s="15">
        <v>13</v>
      </c>
      <c r="J1946" s="15">
        <v>0</v>
      </c>
      <c r="K1946" s="15">
        <v>0</v>
      </c>
      <c r="L1946" s="15">
        <v>4.8510000000000009</v>
      </c>
      <c r="M1946" s="15">
        <v>541.851</v>
      </c>
    </row>
    <row r="1947" spans="1:13" x14ac:dyDescent="0.2">
      <c r="A1947" s="14" t="s">
        <v>15</v>
      </c>
      <c r="B1947" s="14" t="s">
        <v>27</v>
      </c>
      <c r="C1947" s="14" t="s">
        <v>28</v>
      </c>
      <c r="D1947" s="14" t="s">
        <v>81</v>
      </c>
      <c r="E1947" s="101">
        <v>3</v>
      </c>
      <c r="F1947" s="14">
        <v>2012</v>
      </c>
      <c r="G1947" s="15">
        <v>626.60603245236337</v>
      </c>
      <c r="H1947" s="15">
        <v>397</v>
      </c>
      <c r="I1947" s="15">
        <v>30</v>
      </c>
      <c r="J1947" s="15">
        <v>0</v>
      </c>
      <c r="K1947" s="15">
        <v>0</v>
      </c>
      <c r="L1947" s="15">
        <v>0</v>
      </c>
      <c r="M1947" s="15">
        <v>427</v>
      </c>
    </row>
    <row r="1948" spans="1:13" x14ac:dyDescent="0.2">
      <c r="A1948" s="14" t="s">
        <v>11</v>
      </c>
      <c r="B1948" s="14" t="s">
        <v>17</v>
      </c>
      <c r="C1948" s="14" t="s">
        <v>79</v>
      </c>
      <c r="D1948" s="14" t="s">
        <v>104</v>
      </c>
      <c r="E1948" s="101">
        <v>3</v>
      </c>
      <c r="F1948" s="14">
        <v>2013</v>
      </c>
      <c r="G1948" s="15">
        <v>486.93722875449845</v>
      </c>
      <c r="H1948" s="15">
        <v>338</v>
      </c>
      <c r="I1948" s="15">
        <v>51</v>
      </c>
      <c r="J1948" s="15">
        <v>150</v>
      </c>
      <c r="K1948" s="15">
        <v>700</v>
      </c>
      <c r="L1948" s="15">
        <v>231</v>
      </c>
      <c r="M1948" s="15">
        <v>770</v>
      </c>
    </row>
    <row r="1949" spans="1:13" x14ac:dyDescent="0.2">
      <c r="A1949" s="14" t="s">
        <v>15</v>
      </c>
      <c r="B1949" s="14" t="s">
        <v>26</v>
      </c>
      <c r="C1949" s="14" t="s">
        <v>79</v>
      </c>
      <c r="D1949" s="14" t="s">
        <v>104</v>
      </c>
      <c r="E1949" s="101">
        <v>3</v>
      </c>
      <c r="F1949" s="14">
        <v>2006</v>
      </c>
      <c r="G1949" s="15">
        <v>486.06713146654414</v>
      </c>
      <c r="H1949" s="15">
        <v>217</v>
      </c>
      <c r="I1949" s="15">
        <v>218</v>
      </c>
      <c r="J1949" s="15">
        <v>362</v>
      </c>
      <c r="K1949" s="15">
        <v>1741</v>
      </c>
      <c r="L1949" s="15">
        <v>574.53</v>
      </c>
      <c r="M1949" s="15">
        <v>1371.53</v>
      </c>
    </row>
    <row r="1950" spans="1:13" x14ac:dyDescent="0.2">
      <c r="A1950" s="14" t="s">
        <v>12</v>
      </c>
      <c r="B1950" s="14" t="s">
        <v>19</v>
      </c>
      <c r="C1950" s="14" t="s">
        <v>30</v>
      </c>
      <c r="D1950" s="14" t="s">
        <v>85</v>
      </c>
      <c r="E1950" s="101">
        <v>3</v>
      </c>
      <c r="F1950" s="14">
        <v>2010</v>
      </c>
      <c r="G1950" s="15">
        <v>333.56383710652068</v>
      </c>
      <c r="H1950" s="15">
        <v>743</v>
      </c>
      <c r="I1950" s="15">
        <v>0</v>
      </c>
      <c r="J1950" s="15">
        <v>0</v>
      </c>
      <c r="K1950" s="15">
        <v>0</v>
      </c>
      <c r="L1950" s="15">
        <v>0</v>
      </c>
      <c r="M1950" s="15">
        <v>743</v>
      </c>
    </row>
    <row r="1951" spans="1:13" x14ac:dyDescent="0.2">
      <c r="A1951" s="14" t="s">
        <v>11</v>
      </c>
      <c r="B1951" s="14" t="s">
        <v>17</v>
      </c>
      <c r="C1951" s="14" t="s">
        <v>31</v>
      </c>
      <c r="D1951" s="14" t="s">
        <v>87</v>
      </c>
      <c r="E1951" s="101">
        <v>2</v>
      </c>
      <c r="F1951" s="14">
        <v>2018</v>
      </c>
      <c r="G1951" s="15">
        <v>806.62747962270487</v>
      </c>
      <c r="H1951" s="15">
        <v>20</v>
      </c>
      <c r="I1951" s="15">
        <v>7</v>
      </c>
      <c r="J1951" s="15">
        <v>0</v>
      </c>
      <c r="K1951" s="15">
        <v>0</v>
      </c>
      <c r="L1951" s="15">
        <v>0</v>
      </c>
      <c r="M1951" s="15">
        <v>27</v>
      </c>
    </row>
    <row r="1952" spans="1:13" x14ac:dyDescent="0.2">
      <c r="A1952" s="14" t="s">
        <v>13</v>
      </c>
      <c r="B1952" s="14" t="s">
        <v>22</v>
      </c>
      <c r="C1952" s="14" t="s">
        <v>29</v>
      </c>
      <c r="D1952" s="14" t="s">
        <v>84</v>
      </c>
      <c r="E1952" s="101">
        <v>3</v>
      </c>
      <c r="F1952" s="14">
        <v>2007</v>
      </c>
      <c r="G1952" s="15">
        <v>418.02495387618762</v>
      </c>
      <c r="H1952" s="15">
        <v>282</v>
      </c>
      <c r="I1952" s="15">
        <v>342</v>
      </c>
      <c r="J1952" s="15">
        <v>485</v>
      </c>
      <c r="K1952" s="15">
        <v>0</v>
      </c>
      <c r="L1952" s="15">
        <v>0</v>
      </c>
      <c r="M1952" s="15">
        <v>1109</v>
      </c>
    </row>
    <row r="1953" spans="1:13" x14ac:dyDescent="0.2">
      <c r="A1953" s="14" t="s">
        <v>13</v>
      </c>
      <c r="B1953" s="14" t="s">
        <v>22</v>
      </c>
      <c r="C1953" s="14" t="s">
        <v>31</v>
      </c>
      <c r="D1953" s="14" t="s">
        <v>87</v>
      </c>
      <c r="E1953" s="101">
        <v>3</v>
      </c>
      <c r="F1953" s="14">
        <v>2012</v>
      </c>
      <c r="G1953" s="15">
        <v>516.47049681990018</v>
      </c>
      <c r="H1953" s="15">
        <v>120</v>
      </c>
      <c r="I1953" s="15">
        <v>384</v>
      </c>
      <c r="J1953" s="15">
        <v>21</v>
      </c>
      <c r="K1953" s="15">
        <v>0</v>
      </c>
      <c r="L1953" s="15">
        <v>0</v>
      </c>
      <c r="M1953" s="15">
        <v>525</v>
      </c>
    </row>
    <row r="1954" spans="1:13" x14ac:dyDescent="0.2">
      <c r="A1954" s="14" t="s">
        <v>13</v>
      </c>
      <c r="B1954" s="14" t="s">
        <v>22</v>
      </c>
      <c r="C1954" s="14" t="s">
        <v>31</v>
      </c>
      <c r="D1954" s="14" t="s">
        <v>87</v>
      </c>
      <c r="E1954" s="101">
        <v>3</v>
      </c>
      <c r="F1954" s="14">
        <v>2012</v>
      </c>
      <c r="G1954" s="15">
        <v>481.49806603523825</v>
      </c>
      <c r="H1954" s="15">
        <v>122</v>
      </c>
      <c r="I1954" s="15">
        <v>0</v>
      </c>
      <c r="J1954" s="15">
        <v>2</v>
      </c>
      <c r="K1954" s="15">
        <v>0</v>
      </c>
      <c r="L1954" s="15">
        <v>0</v>
      </c>
      <c r="M1954" s="15">
        <v>124</v>
      </c>
    </row>
    <row r="1955" spans="1:13" x14ac:dyDescent="0.2">
      <c r="A1955" s="14" t="s">
        <v>13</v>
      </c>
      <c r="B1955" s="14" t="s">
        <v>22</v>
      </c>
      <c r="C1955" s="14" t="s">
        <v>30</v>
      </c>
      <c r="D1955" s="14" t="s">
        <v>85</v>
      </c>
      <c r="E1955" s="101">
        <v>1</v>
      </c>
      <c r="F1955" s="14">
        <v>2019</v>
      </c>
      <c r="G1955" s="15">
        <v>428.80187130579787</v>
      </c>
      <c r="H1955" s="15">
        <v>45</v>
      </c>
      <c r="I1955" s="15">
        <v>19</v>
      </c>
      <c r="J1955" s="15">
        <v>0</v>
      </c>
      <c r="K1955" s="15">
        <v>2213</v>
      </c>
      <c r="L1955" s="15">
        <v>730.29000000000008</v>
      </c>
      <c r="M1955" s="15">
        <v>794.29000000000008</v>
      </c>
    </row>
    <row r="1956" spans="1:13" x14ac:dyDescent="0.2">
      <c r="A1956" s="14" t="s">
        <v>15</v>
      </c>
      <c r="B1956" s="14" t="s">
        <v>26</v>
      </c>
      <c r="C1956" s="14" t="s">
        <v>31</v>
      </c>
      <c r="D1956" s="14" t="s">
        <v>87</v>
      </c>
      <c r="E1956" s="101">
        <v>3</v>
      </c>
      <c r="F1956" s="14">
        <v>2007</v>
      </c>
      <c r="G1956" s="15">
        <v>477.08183324012583</v>
      </c>
      <c r="H1956" s="15">
        <v>243</v>
      </c>
      <c r="I1956" s="15">
        <v>157</v>
      </c>
      <c r="J1956" s="15">
        <v>40</v>
      </c>
      <c r="K1956" s="15">
        <v>112</v>
      </c>
      <c r="L1956" s="15">
        <v>36.96</v>
      </c>
      <c r="M1956" s="15">
        <v>476.96</v>
      </c>
    </row>
    <row r="1957" spans="1:13" x14ac:dyDescent="0.2">
      <c r="A1957" s="14" t="s">
        <v>12</v>
      </c>
      <c r="B1957" s="14" t="s">
        <v>19</v>
      </c>
      <c r="C1957" s="14" t="s">
        <v>30</v>
      </c>
      <c r="D1957" s="14" t="s">
        <v>85</v>
      </c>
      <c r="E1957" s="101">
        <v>1</v>
      </c>
      <c r="F1957" s="14">
        <v>2019</v>
      </c>
      <c r="G1957" s="15">
        <v>403.38170728437109</v>
      </c>
      <c r="H1957" s="15">
        <v>62</v>
      </c>
      <c r="I1957" s="15">
        <v>0</v>
      </c>
      <c r="J1957" s="15">
        <v>38</v>
      </c>
      <c r="K1957" s="15">
        <v>12</v>
      </c>
      <c r="L1957" s="15">
        <v>3.96</v>
      </c>
      <c r="M1957" s="15">
        <v>103.96</v>
      </c>
    </row>
    <row r="1958" spans="1:13" x14ac:dyDescent="0.2">
      <c r="A1958" s="14" t="s">
        <v>13</v>
      </c>
      <c r="B1958" s="14" t="s">
        <v>21</v>
      </c>
      <c r="C1958" s="14" t="s">
        <v>79</v>
      </c>
      <c r="D1958" s="14" t="s">
        <v>104</v>
      </c>
      <c r="E1958" s="101">
        <v>3</v>
      </c>
      <c r="F1958" s="14">
        <v>2011</v>
      </c>
      <c r="G1958" s="15">
        <v>765.8640080871179</v>
      </c>
      <c r="H1958" s="15">
        <v>640</v>
      </c>
      <c r="I1958" s="15">
        <v>0</v>
      </c>
      <c r="J1958" s="15">
        <v>0</v>
      </c>
      <c r="K1958" s="15">
        <v>20</v>
      </c>
      <c r="L1958" s="15">
        <v>6.6000000000000005</v>
      </c>
      <c r="M1958" s="15">
        <v>646.6</v>
      </c>
    </row>
    <row r="1959" spans="1:13" x14ac:dyDescent="0.2">
      <c r="A1959" s="14" t="s">
        <v>14</v>
      </c>
      <c r="B1959" s="14" t="s">
        <v>24</v>
      </c>
      <c r="C1959" s="14" t="s">
        <v>31</v>
      </c>
      <c r="D1959" s="14" t="s">
        <v>87</v>
      </c>
      <c r="E1959" s="101">
        <v>2</v>
      </c>
      <c r="F1959" s="14">
        <v>2017</v>
      </c>
      <c r="G1959" s="15">
        <v>670.78481321512311</v>
      </c>
      <c r="H1959" s="15">
        <v>225</v>
      </c>
      <c r="I1959" s="15">
        <v>188</v>
      </c>
      <c r="J1959" s="15">
        <v>36</v>
      </c>
      <c r="K1959" s="15">
        <v>35</v>
      </c>
      <c r="L1959" s="15">
        <v>11.55</v>
      </c>
      <c r="M1959" s="15">
        <v>460.55</v>
      </c>
    </row>
    <row r="1960" spans="1:13" x14ac:dyDescent="0.2">
      <c r="A1960" s="14" t="s">
        <v>11</v>
      </c>
      <c r="B1960" s="14" t="s">
        <v>17</v>
      </c>
      <c r="C1960" s="14" t="s">
        <v>30</v>
      </c>
      <c r="D1960" s="14" t="s">
        <v>85</v>
      </c>
      <c r="E1960" s="101">
        <v>3</v>
      </c>
      <c r="F1960" s="14">
        <v>2013</v>
      </c>
      <c r="G1960" s="15">
        <v>733.75225889354272</v>
      </c>
      <c r="H1960" s="15">
        <v>373</v>
      </c>
      <c r="I1960" s="15">
        <v>0</v>
      </c>
      <c r="J1960" s="15">
        <v>0</v>
      </c>
      <c r="K1960" s="15">
        <v>0</v>
      </c>
      <c r="L1960" s="15">
        <v>0</v>
      </c>
      <c r="M1960" s="15">
        <v>373</v>
      </c>
    </row>
    <row r="1961" spans="1:13" x14ac:dyDescent="0.2">
      <c r="A1961" s="14" t="s">
        <v>13</v>
      </c>
      <c r="B1961" s="14" t="s">
        <v>22</v>
      </c>
      <c r="C1961" s="14" t="s">
        <v>28</v>
      </c>
      <c r="D1961" s="14" t="s">
        <v>80</v>
      </c>
      <c r="E1961" s="101">
        <v>2</v>
      </c>
      <c r="F1961" s="14">
        <v>2017</v>
      </c>
      <c r="G1961" s="15">
        <v>606.13552271110734</v>
      </c>
      <c r="H1961" s="15">
        <v>1115</v>
      </c>
      <c r="I1961" s="15">
        <v>10</v>
      </c>
      <c r="J1961" s="15">
        <v>15</v>
      </c>
      <c r="K1961" s="15">
        <v>21</v>
      </c>
      <c r="L1961" s="15">
        <v>32.703000000000003</v>
      </c>
      <c r="M1961" s="15">
        <v>1172.703</v>
      </c>
    </row>
    <row r="1962" spans="1:13" x14ac:dyDescent="0.2">
      <c r="A1962" s="14" t="s">
        <v>13</v>
      </c>
      <c r="B1962" s="14" t="s">
        <v>23</v>
      </c>
      <c r="C1962" s="14" t="s">
        <v>30</v>
      </c>
      <c r="D1962" s="14" t="s">
        <v>85</v>
      </c>
      <c r="E1962" s="101">
        <v>2</v>
      </c>
      <c r="F1962" s="14">
        <v>2014</v>
      </c>
      <c r="G1962" s="15">
        <v>623.31329891001576</v>
      </c>
      <c r="H1962" s="15">
        <v>129</v>
      </c>
      <c r="I1962" s="15">
        <v>0</v>
      </c>
      <c r="J1962" s="15">
        <v>15</v>
      </c>
      <c r="K1962" s="15">
        <v>0</v>
      </c>
      <c r="L1962" s="15">
        <v>0</v>
      </c>
      <c r="M1962" s="15">
        <v>144</v>
      </c>
    </row>
    <row r="1963" spans="1:13" x14ac:dyDescent="0.2">
      <c r="A1963" s="14" t="s">
        <v>11</v>
      </c>
      <c r="B1963" s="14" t="s">
        <v>17</v>
      </c>
      <c r="C1963" s="14" t="s">
        <v>79</v>
      </c>
      <c r="D1963" s="14" t="s">
        <v>104</v>
      </c>
      <c r="E1963" s="101">
        <v>1</v>
      </c>
      <c r="F1963" s="14">
        <v>2019</v>
      </c>
      <c r="G1963" s="15">
        <v>449.09631566324026</v>
      </c>
      <c r="H1963" s="15">
        <v>29</v>
      </c>
      <c r="I1963" s="15">
        <v>15</v>
      </c>
      <c r="J1963" s="15">
        <v>2</v>
      </c>
      <c r="K1963" s="15">
        <v>521</v>
      </c>
      <c r="L1963" s="15">
        <v>171.93</v>
      </c>
      <c r="M1963" s="15">
        <v>217.93</v>
      </c>
    </row>
    <row r="1964" spans="1:13" x14ac:dyDescent="0.2">
      <c r="A1964" s="14" t="s">
        <v>14</v>
      </c>
      <c r="B1964" s="14" t="s">
        <v>25</v>
      </c>
      <c r="C1964" s="14" t="s">
        <v>79</v>
      </c>
      <c r="D1964" s="14" t="s">
        <v>104</v>
      </c>
      <c r="E1964" s="101">
        <v>1</v>
      </c>
      <c r="F1964" s="14">
        <v>2020</v>
      </c>
      <c r="G1964" s="15">
        <v>623.89555772611789</v>
      </c>
      <c r="H1964" s="15">
        <v>75</v>
      </c>
      <c r="I1964" s="15">
        <v>0</v>
      </c>
      <c r="J1964" s="15">
        <v>238</v>
      </c>
      <c r="K1964" s="15">
        <v>0</v>
      </c>
      <c r="L1964" s="15">
        <v>0</v>
      </c>
      <c r="M1964" s="15">
        <v>313</v>
      </c>
    </row>
    <row r="1965" spans="1:13" x14ac:dyDescent="0.2">
      <c r="A1965" s="14" t="s">
        <v>14</v>
      </c>
      <c r="B1965" s="14" t="s">
        <v>25</v>
      </c>
      <c r="C1965" s="14" t="s">
        <v>28</v>
      </c>
      <c r="D1965" s="14" t="s">
        <v>80</v>
      </c>
      <c r="E1965" s="101">
        <v>3</v>
      </c>
      <c r="F1965" s="14">
        <v>2012</v>
      </c>
      <c r="G1965" s="15">
        <v>393.17494022375342</v>
      </c>
      <c r="H1965" s="15">
        <v>815</v>
      </c>
      <c r="I1965" s="15">
        <v>0</v>
      </c>
      <c r="J1965" s="15">
        <v>0</v>
      </c>
      <c r="K1965" s="15">
        <v>0</v>
      </c>
      <c r="L1965" s="15">
        <v>0</v>
      </c>
      <c r="M1965" s="15">
        <v>815</v>
      </c>
    </row>
    <row r="1966" spans="1:13" x14ac:dyDescent="0.2">
      <c r="A1966" s="14" t="s">
        <v>13</v>
      </c>
      <c r="B1966" s="14" t="s">
        <v>21</v>
      </c>
      <c r="C1966" s="14" t="s">
        <v>29</v>
      </c>
      <c r="D1966" s="14" t="s">
        <v>84</v>
      </c>
      <c r="E1966" s="101">
        <v>2</v>
      </c>
      <c r="F1966" s="14">
        <v>2017</v>
      </c>
      <c r="G1966" s="15">
        <v>786.52220275605373</v>
      </c>
      <c r="H1966" s="15">
        <v>251</v>
      </c>
      <c r="I1966" s="15">
        <v>0</v>
      </c>
      <c r="J1966" s="15">
        <v>0</v>
      </c>
      <c r="K1966" s="15">
        <v>0</v>
      </c>
      <c r="L1966" s="15">
        <v>0</v>
      </c>
      <c r="M1966" s="15">
        <v>251</v>
      </c>
    </row>
    <row r="1967" spans="1:13" x14ac:dyDescent="0.2">
      <c r="A1967" s="14" t="s">
        <v>15</v>
      </c>
      <c r="B1967" s="14" t="s">
        <v>26</v>
      </c>
      <c r="C1967" s="14" t="s">
        <v>31</v>
      </c>
      <c r="D1967" s="14" t="s">
        <v>87</v>
      </c>
      <c r="E1967" s="101">
        <v>3</v>
      </c>
      <c r="F1967" s="14">
        <v>2007</v>
      </c>
      <c r="G1967" s="15">
        <v>668.32584397862456</v>
      </c>
      <c r="H1967" s="15">
        <v>130</v>
      </c>
      <c r="I1967" s="15">
        <v>156</v>
      </c>
      <c r="J1967" s="15">
        <v>5</v>
      </c>
      <c r="K1967" s="15">
        <v>0</v>
      </c>
      <c r="L1967" s="15">
        <v>0</v>
      </c>
      <c r="M1967" s="15">
        <v>291</v>
      </c>
    </row>
    <row r="1968" spans="1:13" x14ac:dyDescent="0.2">
      <c r="A1968" s="14" t="s">
        <v>15</v>
      </c>
      <c r="B1968" s="14" t="s">
        <v>26</v>
      </c>
      <c r="C1968" s="14" t="s">
        <v>79</v>
      </c>
      <c r="D1968" s="14" t="s">
        <v>104</v>
      </c>
      <c r="E1968" s="101">
        <v>3</v>
      </c>
      <c r="F1968" s="14">
        <v>2008</v>
      </c>
      <c r="G1968" s="15">
        <v>379.16212175603499</v>
      </c>
      <c r="H1968" s="15">
        <v>673</v>
      </c>
      <c r="I1968" s="15">
        <v>371</v>
      </c>
      <c r="J1968" s="15">
        <v>66</v>
      </c>
      <c r="K1968" s="15">
        <v>75</v>
      </c>
      <c r="L1968" s="15">
        <v>24.75</v>
      </c>
      <c r="M1968" s="15">
        <v>1134.75</v>
      </c>
    </row>
    <row r="1969" spans="1:13" x14ac:dyDescent="0.2">
      <c r="A1969" s="14" t="s">
        <v>11</v>
      </c>
      <c r="B1969" s="14" t="s">
        <v>16</v>
      </c>
      <c r="C1969" s="14" t="s">
        <v>79</v>
      </c>
      <c r="D1969" s="14" t="s">
        <v>104</v>
      </c>
      <c r="E1969" s="101">
        <v>3</v>
      </c>
      <c r="F1969" s="14">
        <v>2009</v>
      </c>
      <c r="G1969" s="15">
        <v>463.27999862048756</v>
      </c>
      <c r="H1969" s="15">
        <v>22</v>
      </c>
      <c r="I1969" s="15">
        <v>0</v>
      </c>
      <c r="J1969" s="15">
        <v>4</v>
      </c>
      <c r="K1969" s="15">
        <v>430</v>
      </c>
      <c r="L1969" s="15">
        <v>159.68700000000001</v>
      </c>
      <c r="M1969" s="15">
        <v>185.68700000000001</v>
      </c>
    </row>
    <row r="1970" spans="1:13" x14ac:dyDescent="0.2">
      <c r="A1970" s="14" t="s">
        <v>11</v>
      </c>
      <c r="B1970" s="14" t="s">
        <v>17</v>
      </c>
      <c r="C1970" s="14" t="s">
        <v>28</v>
      </c>
      <c r="D1970" s="14" t="s">
        <v>80</v>
      </c>
      <c r="E1970" s="101">
        <v>3</v>
      </c>
      <c r="F1970" s="14">
        <v>2004</v>
      </c>
      <c r="G1970" s="15">
        <v>476.37006698883698</v>
      </c>
      <c r="H1970" s="15">
        <v>175</v>
      </c>
      <c r="I1970" s="15">
        <v>0</v>
      </c>
      <c r="J1970" s="15">
        <v>0</v>
      </c>
      <c r="K1970" s="15">
        <v>0</v>
      </c>
      <c r="L1970" s="15">
        <v>0</v>
      </c>
      <c r="M1970" s="15">
        <v>175</v>
      </c>
    </row>
    <row r="1971" spans="1:13" x14ac:dyDescent="0.2">
      <c r="A1971" s="14" t="s">
        <v>13</v>
      </c>
      <c r="B1971" s="14" t="s">
        <v>21</v>
      </c>
      <c r="C1971" s="14" t="s">
        <v>30</v>
      </c>
      <c r="D1971" s="14" t="s">
        <v>85</v>
      </c>
      <c r="E1971" s="101">
        <v>2</v>
      </c>
      <c r="F1971" s="14">
        <v>2015</v>
      </c>
      <c r="G1971" s="15">
        <v>693.25916246292059</v>
      </c>
      <c r="H1971" s="15">
        <v>60</v>
      </c>
      <c r="I1971" s="15">
        <v>0</v>
      </c>
      <c r="J1971" s="15">
        <v>0</v>
      </c>
      <c r="K1971" s="15">
        <v>820</v>
      </c>
      <c r="L1971" s="15">
        <v>270.60000000000002</v>
      </c>
      <c r="M1971" s="15">
        <v>330.6</v>
      </c>
    </row>
    <row r="1972" spans="1:13" x14ac:dyDescent="0.2">
      <c r="A1972" s="14" t="s">
        <v>15</v>
      </c>
      <c r="B1972" s="14" t="s">
        <v>26</v>
      </c>
      <c r="C1972" s="14" t="s">
        <v>79</v>
      </c>
      <c r="D1972" s="14" t="s">
        <v>104</v>
      </c>
      <c r="E1972" s="101">
        <v>3</v>
      </c>
      <c r="F1972" s="14">
        <v>2004</v>
      </c>
      <c r="G1972" s="15">
        <v>379.16212175603494</v>
      </c>
      <c r="H1972" s="15">
        <v>1005</v>
      </c>
      <c r="I1972" s="15">
        <v>152</v>
      </c>
      <c r="J1972" s="15">
        <v>25</v>
      </c>
      <c r="K1972" s="15">
        <v>120</v>
      </c>
      <c r="L1972" s="15">
        <v>40.292999999999999</v>
      </c>
      <c r="M1972" s="15">
        <v>1222.2929999999999</v>
      </c>
    </row>
    <row r="1973" spans="1:13" x14ac:dyDescent="0.2">
      <c r="A1973" s="14" t="s">
        <v>11</v>
      </c>
      <c r="B1973" s="14" t="s">
        <v>17</v>
      </c>
      <c r="C1973" s="14" t="s">
        <v>79</v>
      </c>
      <c r="D1973" s="14" t="s">
        <v>104</v>
      </c>
      <c r="E1973" s="101">
        <v>3</v>
      </c>
      <c r="F1973" s="14">
        <v>2002</v>
      </c>
      <c r="G1973" s="15">
        <v>408.33044736859546</v>
      </c>
      <c r="H1973" s="15">
        <v>151</v>
      </c>
      <c r="I1973" s="15">
        <v>9</v>
      </c>
      <c r="J1973" s="15">
        <v>0</v>
      </c>
      <c r="K1973" s="15">
        <v>0</v>
      </c>
      <c r="L1973" s="15">
        <v>0</v>
      </c>
      <c r="M1973" s="15">
        <v>160</v>
      </c>
    </row>
    <row r="1974" spans="1:13" x14ac:dyDescent="0.2">
      <c r="A1974" s="14" t="s">
        <v>13</v>
      </c>
      <c r="B1974" s="14" t="s">
        <v>21</v>
      </c>
      <c r="C1974" s="14" t="s">
        <v>30</v>
      </c>
      <c r="D1974" s="14" t="s">
        <v>85</v>
      </c>
      <c r="E1974" s="101">
        <v>2</v>
      </c>
      <c r="F1974" s="14">
        <v>2014</v>
      </c>
      <c r="G1974" s="15">
        <v>917.54889149504174</v>
      </c>
      <c r="H1974" s="15">
        <v>98</v>
      </c>
      <c r="I1974" s="15">
        <v>37</v>
      </c>
      <c r="J1974" s="15">
        <v>0</v>
      </c>
      <c r="K1974" s="15">
        <v>68</v>
      </c>
      <c r="L1974" s="15">
        <v>22.44</v>
      </c>
      <c r="M1974" s="15">
        <v>157.44</v>
      </c>
    </row>
    <row r="1975" spans="1:13" x14ac:dyDescent="0.2">
      <c r="A1975" s="14" t="s">
        <v>11</v>
      </c>
      <c r="B1975" s="14" t="s">
        <v>17</v>
      </c>
      <c r="C1975" s="14" t="s">
        <v>79</v>
      </c>
      <c r="D1975" s="14" t="s">
        <v>104</v>
      </c>
      <c r="E1975" s="101">
        <v>3</v>
      </c>
      <c r="F1975" s="14">
        <v>2010</v>
      </c>
      <c r="G1975" s="15">
        <v>443.32731366070135</v>
      </c>
      <c r="H1975" s="15">
        <v>200</v>
      </c>
      <c r="I1975" s="15">
        <v>44</v>
      </c>
      <c r="J1975" s="15">
        <v>0</v>
      </c>
      <c r="K1975" s="15">
        <v>0</v>
      </c>
      <c r="L1975" s="15">
        <v>0</v>
      </c>
      <c r="M1975" s="15">
        <v>244</v>
      </c>
    </row>
    <row r="1976" spans="1:13" x14ac:dyDescent="0.2">
      <c r="A1976" s="14" t="s">
        <v>15</v>
      </c>
      <c r="B1976" s="14" t="s">
        <v>26</v>
      </c>
      <c r="C1976" s="14" t="s">
        <v>28</v>
      </c>
      <c r="D1976" s="14" t="s">
        <v>81</v>
      </c>
      <c r="E1976" s="101">
        <v>3</v>
      </c>
      <c r="F1976" s="14">
        <v>2003</v>
      </c>
      <c r="G1976" s="15">
        <v>299.58211020550789</v>
      </c>
      <c r="H1976" s="15">
        <v>468</v>
      </c>
      <c r="I1976" s="15">
        <v>14</v>
      </c>
      <c r="J1976" s="15">
        <v>55</v>
      </c>
      <c r="K1976" s="15">
        <v>0</v>
      </c>
      <c r="L1976" s="15">
        <v>0</v>
      </c>
      <c r="M1976" s="15">
        <v>537</v>
      </c>
    </row>
    <row r="1977" spans="1:13" x14ac:dyDescent="0.2">
      <c r="A1977" s="14" t="s">
        <v>11</v>
      </c>
      <c r="B1977" s="14" t="s">
        <v>16</v>
      </c>
      <c r="C1977" s="14" t="s">
        <v>30</v>
      </c>
      <c r="D1977" s="14" t="s">
        <v>85</v>
      </c>
      <c r="E1977" s="101">
        <v>3</v>
      </c>
      <c r="F1977" s="14">
        <v>2013</v>
      </c>
      <c r="G1977" s="15">
        <v>648.28709502302343</v>
      </c>
      <c r="H1977" s="15">
        <v>84</v>
      </c>
      <c r="I1977" s="15">
        <v>29</v>
      </c>
      <c r="J1977" s="15">
        <v>682</v>
      </c>
      <c r="K1977" s="15">
        <v>96</v>
      </c>
      <c r="L1977" s="15">
        <v>31.68</v>
      </c>
      <c r="M1977" s="15">
        <v>826.68</v>
      </c>
    </row>
    <row r="1978" spans="1:13" x14ac:dyDescent="0.2">
      <c r="A1978" s="14" t="s">
        <v>11</v>
      </c>
      <c r="B1978" s="14" t="s">
        <v>16</v>
      </c>
      <c r="C1978" s="14" t="s">
        <v>30</v>
      </c>
      <c r="D1978" s="14" t="s">
        <v>85</v>
      </c>
      <c r="E1978" s="101">
        <v>3</v>
      </c>
      <c r="F1978" s="14">
        <v>2010</v>
      </c>
      <c r="G1978" s="15">
        <v>434.73205289547138</v>
      </c>
      <c r="H1978" s="15">
        <v>0</v>
      </c>
      <c r="I1978" s="15">
        <v>312</v>
      </c>
      <c r="J1978" s="15">
        <v>0</v>
      </c>
      <c r="K1978" s="15">
        <v>0</v>
      </c>
      <c r="L1978" s="15">
        <v>0</v>
      </c>
      <c r="M1978" s="15">
        <v>312</v>
      </c>
    </row>
    <row r="1979" spans="1:13" x14ac:dyDescent="0.2">
      <c r="A1979" s="14" t="s">
        <v>15</v>
      </c>
      <c r="B1979" s="14" t="s">
        <v>26</v>
      </c>
      <c r="C1979" s="14" t="s">
        <v>29</v>
      </c>
      <c r="D1979" s="14" t="s">
        <v>83</v>
      </c>
      <c r="E1979" s="101">
        <v>3</v>
      </c>
      <c r="F1979" s="14">
        <v>2006</v>
      </c>
      <c r="G1979" s="15">
        <v>523.71780069707484</v>
      </c>
      <c r="H1979" s="15">
        <v>1106</v>
      </c>
      <c r="I1979" s="15">
        <v>0</v>
      </c>
      <c r="J1979" s="15">
        <v>0</v>
      </c>
      <c r="K1979" s="15">
        <v>0</v>
      </c>
      <c r="L1979" s="15">
        <v>0</v>
      </c>
      <c r="M1979" s="15">
        <v>1106</v>
      </c>
    </row>
    <row r="1980" spans="1:13" x14ac:dyDescent="0.2">
      <c r="A1980" s="14" t="s">
        <v>15</v>
      </c>
      <c r="B1980" s="14" t="s">
        <v>27</v>
      </c>
      <c r="C1980" s="14" t="s">
        <v>79</v>
      </c>
      <c r="D1980" s="14" t="s">
        <v>104</v>
      </c>
      <c r="E1980" s="101">
        <v>3</v>
      </c>
      <c r="F1980" s="14">
        <v>2007</v>
      </c>
      <c r="G1980" s="15">
        <v>656.53039973938894</v>
      </c>
      <c r="H1980" s="15">
        <v>0</v>
      </c>
      <c r="I1980" s="15">
        <v>554</v>
      </c>
      <c r="J1980" s="15">
        <v>0</v>
      </c>
      <c r="K1980" s="15">
        <v>0</v>
      </c>
      <c r="L1980" s="15">
        <v>0</v>
      </c>
      <c r="M1980" s="15">
        <v>554</v>
      </c>
    </row>
    <row r="1981" spans="1:13" x14ac:dyDescent="0.2">
      <c r="A1981" s="14" t="s">
        <v>12</v>
      </c>
      <c r="B1981" s="14" t="s">
        <v>19</v>
      </c>
      <c r="C1981" s="14" t="s">
        <v>28</v>
      </c>
      <c r="D1981" s="14" t="s">
        <v>80</v>
      </c>
      <c r="E1981" s="101">
        <v>2</v>
      </c>
      <c r="F1981" s="14">
        <v>2014</v>
      </c>
      <c r="G1981" s="15">
        <v>469.79086912724898</v>
      </c>
      <c r="H1981" s="15">
        <v>86</v>
      </c>
      <c r="I1981" s="15">
        <v>0</v>
      </c>
      <c r="J1981" s="15">
        <v>6</v>
      </c>
      <c r="K1981" s="15">
        <v>0</v>
      </c>
      <c r="L1981" s="15">
        <v>0</v>
      </c>
      <c r="M1981" s="15">
        <v>92</v>
      </c>
    </row>
    <row r="1982" spans="1:13" x14ac:dyDescent="0.2">
      <c r="A1982" s="14" t="s">
        <v>14</v>
      </c>
      <c r="B1982" s="14" t="s">
        <v>24</v>
      </c>
      <c r="C1982" s="14" t="s">
        <v>79</v>
      </c>
      <c r="D1982" s="14" t="s">
        <v>104</v>
      </c>
      <c r="E1982" s="101">
        <v>3</v>
      </c>
      <c r="F1982" s="14">
        <v>2013</v>
      </c>
      <c r="G1982" s="15">
        <v>622.06692349326624</v>
      </c>
      <c r="H1982" s="15">
        <v>477</v>
      </c>
      <c r="I1982" s="15">
        <v>56</v>
      </c>
      <c r="J1982" s="15">
        <v>87</v>
      </c>
      <c r="K1982" s="15">
        <v>177</v>
      </c>
      <c r="L1982" s="15">
        <v>58.410000000000004</v>
      </c>
      <c r="M1982" s="15">
        <v>678.41</v>
      </c>
    </row>
    <row r="1983" spans="1:13" x14ac:dyDescent="0.2">
      <c r="A1983" s="14" t="s">
        <v>13</v>
      </c>
      <c r="B1983" s="14" t="s">
        <v>21</v>
      </c>
      <c r="C1983" s="14" t="s">
        <v>28</v>
      </c>
      <c r="D1983" s="14" t="s">
        <v>80</v>
      </c>
      <c r="E1983" s="101">
        <v>3</v>
      </c>
      <c r="F1983" s="14">
        <v>2004</v>
      </c>
      <c r="G1983" s="15">
        <v>238.88999441042384</v>
      </c>
      <c r="H1983" s="15">
        <v>409</v>
      </c>
      <c r="I1983" s="15">
        <v>0</v>
      </c>
      <c r="J1983" s="15">
        <v>0</v>
      </c>
      <c r="K1983" s="15">
        <v>0</v>
      </c>
      <c r="L1983" s="15">
        <v>0</v>
      </c>
      <c r="M1983" s="15">
        <v>409</v>
      </c>
    </row>
    <row r="1984" spans="1:13" x14ac:dyDescent="0.2">
      <c r="A1984" s="14" t="s">
        <v>15</v>
      </c>
      <c r="B1984" s="14" t="s">
        <v>26</v>
      </c>
      <c r="C1984" s="14" t="s">
        <v>30</v>
      </c>
      <c r="D1984" s="14" t="s">
        <v>85</v>
      </c>
      <c r="E1984" s="101">
        <v>2</v>
      </c>
      <c r="F1984" s="14">
        <v>2016</v>
      </c>
      <c r="G1984" s="15">
        <v>568.92762079022293</v>
      </c>
      <c r="H1984" s="15">
        <v>95</v>
      </c>
      <c r="I1984" s="15">
        <v>111</v>
      </c>
      <c r="J1984" s="15">
        <v>427</v>
      </c>
      <c r="K1984" s="15">
        <v>158</v>
      </c>
      <c r="L1984" s="15">
        <v>52.14</v>
      </c>
      <c r="M1984" s="15">
        <v>685.14</v>
      </c>
    </row>
    <row r="1985" spans="1:13" x14ac:dyDescent="0.2">
      <c r="A1985" s="14" t="s">
        <v>11</v>
      </c>
      <c r="B1985" s="14" t="s">
        <v>18</v>
      </c>
      <c r="C1985" s="14" t="s">
        <v>30</v>
      </c>
      <c r="D1985" s="14" t="s">
        <v>85</v>
      </c>
      <c r="E1985" s="101">
        <v>2</v>
      </c>
      <c r="F1985" s="14">
        <v>2016</v>
      </c>
      <c r="G1985" s="15">
        <v>676.73303991805972</v>
      </c>
      <c r="H1985" s="15">
        <v>207</v>
      </c>
      <c r="I1985" s="15">
        <v>0</v>
      </c>
      <c r="J1985" s="15">
        <v>202</v>
      </c>
      <c r="K1985" s="15">
        <v>170</v>
      </c>
      <c r="L1985" s="15">
        <v>56.1</v>
      </c>
      <c r="M1985" s="15">
        <v>465.1</v>
      </c>
    </row>
    <row r="1986" spans="1:13" x14ac:dyDescent="0.2">
      <c r="A1986" s="14" t="s">
        <v>14</v>
      </c>
      <c r="B1986" s="14" t="s">
        <v>25</v>
      </c>
      <c r="C1986" s="14" t="s">
        <v>30</v>
      </c>
      <c r="D1986" s="14" t="s">
        <v>85</v>
      </c>
      <c r="E1986" s="101">
        <v>1</v>
      </c>
      <c r="F1986" s="14">
        <v>2020</v>
      </c>
      <c r="G1986" s="15">
        <v>576.29171974214398</v>
      </c>
      <c r="H1986" s="15">
        <v>75</v>
      </c>
      <c r="I1986" s="15">
        <v>67</v>
      </c>
      <c r="J1986" s="15">
        <v>86</v>
      </c>
      <c r="K1986" s="15">
        <v>0</v>
      </c>
      <c r="L1986" s="15">
        <v>0</v>
      </c>
      <c r="M1986" s="15">
        <v>228</v>
      </c>
    </row>
    <row r="1987" spans="1:13" x14ac:dyDescent="0.2">
      <c r="A1987" s="14" t="s">
        <v>15</v>
      </c>
      <c r="B1987" s="14" t="s">
        <v>26</v>
      </c>
      <c r="C1987" s="14" t="s">
        <v>30</v>
      </c>
      <c r="D1987" s="14" t="s">
        <v>85</v>
      </c>
      <c r="E1987" s="101">
        <v>3</v>
      </c>
      <c r="F1987" s="14">
        <v>2010</v>
      </c>
      <c r="G1987" s="15">
        <v>443.19703402895459</v>
      </c>
      <c r="H1987" s="15">
        <v>157</v>
      </c>
      <c r="I1987" s="15">
        <v>85</v>
      </c>
      <c r="J1987" s="15">
        <v>220</v>
      </c>
      <c r="K1987" s="15">
        <v>170</v>
      </c>
      <c r="L1987" s="15">
        <v>56.1</v>
      </c>
      <c r="M1987" s="15">
        <v>518.1</v>
      </c>
    </row>
    <row r="1988" spans="1:13" x14ac:dyDescent="0.2">
      <c r="A1988" s="14" t="s">
        <v>13</v>
      </c>
      <c r="B1988" s="14" t="s">
        <v>21</v>
      </c>
      <c r="C1988" s="14" t="s">
        <v>28</v>
      </c>
      <c r="D1988" s="14" t="s">
        <v>80</v>
      </c>
      <c r="E1988" s="101">
        <v>1</v>
      </c>
      <c r="F1988" s="14">
        <v>2019</v>
      </c>
      <c r="G1988" s="15">
        <v>502.42980998446831</v>
      </c>
      <c r="H1988" s="15">
        <v>39</v>
      </c>
      <c r="I1988" s="15">
        <v>22</v>
      </c>
      <c r="J1988" s="15">
        <v>0</v>
      </c>
      <c r="K1988" s="15">
        <v>0</v>
      </c>
      <c r="L1988" s="15">
        <v>0</v>
      </c>
      <c r="M1988" s="15">
        <v>61</v>
      </c>
    </row>
    <row r="1989" spans="1:13" x14ac:dyDescent="0.2">
      <c r="A1989" s="14" t="s">
        <v>12</v>
      </c>
      <c r="B1989" s="14" t="s">
        <v>20</v>
      </c>
      <c r="C1989" s="14" t="s">
        <v>31</v>
      </c>
      <c r="D1989" s="14" t="s">
        <v>87</v>
      </c>
      <c r="E1989" s="101">
        <v>2</v>
      </c>
      <c r="F1989" s="14">
        <v>2014</v>
      </c>
      <c r="G1989" s="15">
        <v>642.66891263617833</v>
      </c>
      <c r="H1989" s="15">
        <v>453</v>
      </c>
      <c r="I1989" s="15">
        <v>0</v>
      </c>
      <c r="J1989" s="15">
        <v>0</v>
      </c>
      <c r="K1989" s="15">
        <v>0</v>
      </c>
      <c r="L1989" s="15">
        <v>0</v>
      </c>
      <c r="M1989" s="15">
        <v>453</v>
      </c>
    </row>
    <row r="1990" spans="1:13" x14ac:dyDescent="0.2">
      <c r="A1990" s="14" t="s">
        <v>11</v>
      </c>
      <c r="B1990" s="14" t="s">
        <v>17</v>
      </c>
      <c r="C1990" s="14" t="s">
        <v>79</v>
      </c>
      <c r="D1990" s="14" t="s">
        <v>104</v>
      </c>
      <c r="E1990" s="101">
        <v>1</v>
      </c>
      <c r="F1990" s="14">
        <v>2020</v>
      </c>
      <c r="G1990" s="15">
        <v>574.03288468233711</v>
      </c>
      <c r="H1990" s="15">
        <v>6</v>
      </c>
      <c r="I1990" s="15">
        <v>4</v>
      </c>
      <c r="J1990" s="15">
        <v>39</v>
      </c>
      <c r="K1990" s="15">
        <v>3</v>
      </c>
      <c r="L1990" s="15">
        <v>0.99</v>
      </c>
      <c r="M1990" s="15">
        <v>49.99</v>
      </c>
    </row>
    <row r="1991" spans="1:13" x14ac:dyDescent="0.2">
      <c r="A1991" s="14" t="s">
        <v>13</v>
      </c>
      <c r="B1991" s="14" t="s">
        <v>21</v>
      </c>
      <c r="C1991" s="14" t="s">
        <v>31</v>
      </c>
      <c r="D1991" s="14" t="s">
        <v>87</v>
      </c>
      <c r="E1991" s="101">
        <v>2</v>
      </c>
      <c r="F1991" s="14">
        <v>2016</v>
      </c>
      <c r="G1991" s="15">
        <v>638.52854320631536</v>
      </c>
      <c r="H1991" s="15">
        <v>248</v>
      </c>
      <c r="I1991" s="15">
        <v>19</v>
      </c>
      <c r="J1991" s="15">
        <v>0</v>
      </c>
      <c r="K1991" s="15">
        <v>0</v>
      </c>
      <c r="L1991" s="15">
        <v>0</v>
      </c>
      <c r="M1991" s="15">
        <v>267</v>
      </c>
    </row>
    <row r="1992" spans="1:13" x14ac:dyDescent="0.2">
      <c r="A1992" s="14" t="s">
        <v>13</v>
      </c>
      <c r="B1992" s="14" t="s">
        <v>22</v>
      </c>
      <c r="C1992" s="14" t="s">
        <v>79</v>
      </c>
      <c r="D1992" s="14" t="s">
        <v>104</v>
      </c>
      <c r="E1992" s="101">
        <v>3</v>
      </c>
      <c r="F1992" s="14">
        <v>2006</v>
      </c>
      <c r="G1992" s="15">
        <v>320.13737336609933</v>
      </c>
      <c r="H1992" s="15">
        <v>754</v>
      </c>
      <c r="I1992" s="15">
        <v>32</v>
      </c>
      <c r="J1992" s="15">
        <v>0</v>
      </c>
      <c r="K1992" s="15">
        <v>10</v>
      </c>
      <c r="L1992" s="15">
        <v>3.3000000000000003</v>
      </c>
      <c r="M1992" s="15">
        <v>789.3</v>
      </c>
    </row>
    <row r="1993" spans="1:13" x14ac:dyDescent="0.2">
      <c r="A1993" s="14" t="s">
        <v>14</v>
      </c>
      <c r="B1993" s="14" t="s">
        <v>24</v>
      </c>
      <c r="C1993" s="14" t="s">
        <v>79</v>
      </c>
      <c r="D1993" s="14" t="s">
        <v>104</v>
      </c>
      <c r="E1993" s="101">
        <v>3</v>
      </c>
      <c r="F1993" s="14">
        <v>2005</v>
      </c>
      <c r="G1993" s="15">
        <v>415.675949800213</v>
      </c>
      <c r="H1993" s="15">
        <v>441</v>
      </c>
      <c r="I1993" s="15">
        <v>0</v>
      </c>
      <c r="J1993" s="15">
        <v>63</v>
      </c>
      <c r="K1993" s="15">
        <v>41</v>
      </c>
      <c r="L1993" s="15">
        <v>13.530000000000001</v>
      </c>
      <c r="M1993" s="15">
        <v>517.53</v>
      </c>
    </row>
    <row r="1994" spans="1:13" x14ac:dyDescent="0.2">
      <c r="A1994" s="14" t="s">
        <v>11</v>
      </c>
      <c r="B1994" s="14" t="s">
        <v>18</v>
      </c>
      <c r="C1994" s="14" t="s">
        <v>30</v>
      </c>
      <c r="D1994" s="14" t="s">
        <v>85</v>
      </c>
      <c r="E1994" s="101">
        <v>3</v>
      </c>
      <c r="F1994" s="14">
        <v>2007</v>
      </c>
      <c r="G1994" s="15">
        <v>705.43824941070352</v>
      </c>
      <c r="H1994" s="15">
        <v>0</v>
      </c>
      <c r="I1994" s="15">
        <v>138</v>
      </c>
      <c r="J1994" s="15">
        <v>59</v>
      </c>
      <c r="K1994" s="15">
        <v>0</v>
      </c>
      <c r="L1994" s="15">
        <v>0</v>
      </c>
      <c r="M1994" s="15">
        <v>197</v>
      </c>
    </row>
    <row r="1995" spans="1:13" x14ac:dyDescent="0.2">
      <c r="A1995" s="14" t="s">
        <v>13</v>
      </c>
      <c r="B1995" s="14" t="s">
        <v>21</v>
      </c>
      <c r="C1995" s="14" t="s">
        <v>79</v>
      </c>
      <c r="D1995" s="14" t="s">
        <v>104</v>
      </c>
      <c r="E1995" s="101">
        <v>3</v>
      </c>
      <c r="F1995" s="14">
        <v>2011</v>
      </c>
      <c r="G1995" s="15">
        <v>521.53436334592755</v>
      </c>
      <c r="H1995" s="15">
        <v>0</v>
      </c>
      <c r="I1995" s="15">
        <v>313</v>
      </c>
      <c r="J1995" s="15">
        <v>0</v>
      </c>
      <c r="K1995" s="15">
        <v>0</v>
      </c>
      <c r="L1995" s="15">
        <v>0</v>
      </c>
      <c r="M1995" s="15">
        <v>313</v>
      </c>
    </row>
    <row r="1996" spans="1:13" x14ac:dyDescent="0.2">
      <c r="A1996" s="14" t="s">
        <v>13</v>
      </c>
      <c r="B1996" s="14" t="s">
        <v>22</v>
      </c>
      <c r="C1996" s="14" t="s">
        <v>30</v>
      </c>
      <c r="D1996" s="14" t="s">
        <v>85</v>
      </c>
      <c r="E1996" s="101">
        <v>1</v>
      </c>
      <c r="F1996" s="14">
        <v>2020</v>
      </c>
      <c r="G1996" s="15">
        <v>692.81332978762771</v>
      </c>
      <c r="H1996" s="15">
        <v>77</v>
      </c>
      <c r="I1996" s="15">
        <v>11</v>
      </c>
      <c r="J1996" s="15">
        <v>0</v>
      </c>
      <c r="K1996" s="15">
        <v>31</v>
      </c>
      <c r="L1996" s="15">
        <v>10.23</v>
      </c>
      <c r="M1996" s="15">
        <v>98.23</v>
      </c>
    </row>
    <row r="1997" spans="1:13" x14ac:dyDescent="0.2">
      <c r="A1997" s="14" t="s">
        <v>11</v>
      </c>
      <c r="B1997" s="14" t="s">
        <v>16</v>
      </c>
      <c r="C1997" s="14" t="s">
        <v>30</v>
      </c>
      <c r="D1997" s="14" t="s">
        <v>85</v>
      </c>
      <c r="E1997" s="101">
        <v>3</v>
      </c>
      <c r="F1997" s="14">
        <v>2011</v>
      </c>
      <c r="G1997" s="15">
        <v>537.14612182110784</v>
      </c>
      <c r="H1997" s="15">
        <v>0</v>
      </c>
      <c r="I1997" s="15">
        <v>196</v>
      </c>
      <c r="J1997" s="15">
        <v>0</v>
      </c>
      <c r="K1997" s="15">
        <v>0</v>
      </c>
      <c r="L1997" s="15">
        <v>0</v>
      </c>
      <c r="M1997" s="15">
        <v>196</v>
      </c>
    </row>
    <row r="1998" spans="1:13" x14ac:dyDescent="0.2">
      <c r="A1998" s="14" t="s">
        <v>13</v>
      </c>
      <c r="B1998" s="14" t="s">
        <v>22</v>
      </c>
      <c r="C1998" s="14" t="s">
        <v>79</v>
      </c>
      <c r="D1998" s="14" t="s">
        <v>86</v>
      </c>
      <c r="E1998" s="101">
        <v>1</v>
      </c>
      <c r="F1998" s="14">
        <v>2020</v>
      </c>
      <c r="G1998" s="15">
        <v>775.09845285227038</v>
      </c>
      <c r="H1998" s="15">
        <v>17</v>
      </c>
      <c r="I1998" s="15">
        <v>0</v>
      </c>
      <c r="J1998" s="15">
        <v>0</v>
      </c>
      <c r="K1998" s="15">
        <v>29</v>
      </c>
      <c r="L1998" s="15">
        <v>9.57</v>
      </c>
      <c r="M1998" s="15">
        <v>26.57</v>
      </c>
    </row>
    <row r="1999" spans="1:13" x14ac:dyDescent="0.2">
      <c r="A1999" s="14" t="s">
        <v>15</v>
      </c>
      <c r="B1999" s="14" t="s">
        <v>27</v>
      </c>
      <c r="C1999" s="14" t="s">
        <v>79</v>
      </c>
      <c r="D1999" s="14" t="s">
        <v>86</v>
      </c>
      <c r="E1999" s="101">
        <v>3</v>
      </c>
      <c r="F1999" s="14">
        <v>2010</v>
      </c>
      <c r="G1999" s="15">
        <v>646.31259828477823</v>
      </c>
      <c r="H1999" s="15">
        <v>132</v>
      </c>
      <c r="I1999" s="15">
        <v>45</v>
      </c>
      <c r="J1999" s="15">
        <v>0</v>
      </c>
      <c r="K1999" s="15">
        <v>0</v>
      </c>
      <c r="L1999" s="15">
        <v>0</v>
      </c>
      <c r="M1999" s="15">
        <v>177</v>
      </c>
    </row>
    <row r="2000" spans="1:13" x14ac:dyDescent="0.2">
      <c r="A2000" s="14" t="s">
        <v>14</v>
      </c>
      <c r="B2000" s="14" t="s">
        <v>24</v>
      </c>
      <c r="C2000" s="14" t="s">
        <v>79</v>
      </c>
      <c r="D2000" s="14" t="s">
        <v>86</v>
      </c>
      <c r="E2000" s="101">
        <v>2</v>
      </c>
      <c r="F2000" s="14">
        <v>2015</v>
      </c>
      <c r="G2000" s="15">
        <v>652.39705623659188</v>
      </c>
      <c r="H2000" s="15">
        <v>375</v>
      </c>
      <c r="I2000" s="15">
        <v>101</v>
      </c>
      <c r="J2000" s="15">
        <v>30</v>
      </c>
      <c r="K2000" s="15">
        <v>21</v>
      </c>
      <c r="L2000" s="15">
        <v>6.9300000000000006</v>
      </c>
      <c r="M2000" s="15">
        <v>512.92999999999995</v>
      </c>
    </row>
    <row r="2001" spans="1:13" x14ac:dyDescent="0.2">
      <c r="A2001" s="14" t="s">
        <v>12</v>
      </c>
      <c r="B2001" s="14" t="s">
        <v>20</v>
      </c>
      <c r="C2001" s="14" t="s">
        <v>30</v>
      </c>
      <c r="D2001" s="14" t="s">
        <v>85</v>
      </c>
      <c r="E2001" s="101">
        <v>3</v>
      </c>
      <c r="F2001" s="14">
        <v>2012</v>
      </c>
      <c r="G2001" s="15">
        <v>396.64950995119227</v>
      </c>
      <c r="H2001" s="15">
        <v>166</v>
      </c>
      <c r="I2001" s="15">
        <v>0</v>
      </c>
      <c r="J2001" s="15">
        <v>23</v>
      </c>
      <c r="K2001" s="15">
        <v>0</v>
      </c>
      <c r="L2001" s="15">
        <v>0</v>
      </c>
      <c r="M2001" s="15">
        <v>189</v>
      </c>
    </row>
    <row r="2002" spans="1:13" x14ac:dyDescent="0.2">
      <c r="A2002" s="14" t="s">
        <v>12</v>
      </c>
      <c r="B2002" s="14" t="s">
        <v>20</v>
      </c>
      <c r="C2002" s="14" t="s">
        <v>30</v>
      </c>
      <c r="D2002" s="14" t="s">
        <v>85</v>
      </c>
      <c r="E2002" s="101">
        <v>1</v>
      </c>
      <c r="F2002" s="14">
        <v>2020</v>
      </c>
      <c r="G2002" s="15">
        <v>786.51536437284062</v>
      </c>
      <c r="H2002" s="15">
        <v>138</v>
      </c>
      <c r="I2002" s="15">
        <v>5</v>
      </c>
      <c r="J2002" s="15">
        <v>1</v>
      </c>
      <c r="K2002" s="15">
        <v>72</v>
      </c>
      <c r="L2002" s="15">
        <v>23.76</v>
      </c>
      <c r="M2002" s="15">
        <v>167.76</v>
      </c>
    </row>
    <row r="2003" spans="1:13" x14ac:dyDescent="0.2">
      <c r="A2003" s="14" t="s">
        <v>14</v>
      </c>
      <c r="B2003" s="14" t="s">
        <v>24</v>
      </c>
      <c r="C2003" s="14" t="s">
        <v>30</v>
      </c>
      <c r="D2003" s="14" t="s">
        <v>85</v>
      </c>
      <c r="E2003" s="101">
        <v>1</v>
      </c>
      <c r="F2003" s="14">
        <v>2019</v>
      </c>
      <c r="G2003" s="15">
        <v>588.72259708536637</v>
      </c>
      <c r="H2003" s="15">
        <v>170</v>
      </c>
      <c r="I2003" s="15">
        <v>27</v>
      </c>
      <c r="J2003" s="15">
        <v>106</v>
      </c>
      <c r="K2003" s="15">
        <v>109</v>
      </c>
      <c r="L2003" s="15">
        <v>52.734000000000009</v>
      </c>
      <c r="M2003" s="15">
        <v>355.73400000000004</v>
      </c>
    </row>
    <row r="2004" spans="1:13" x14ac:dyDescent="0.2">
      <c r="A2004" s="14" t="s">
        <v>14</v>
      </c>
      <c r="B2004" s="14" t="s">
        <v>25</v>
      </c>
      <c r="C2004" s="14" t="s">
        <v>30</v>
      </c>
      <c r="D2004" s="14" t="s">
        <v>85</v>
      </c>
      <c r="E2004" s="101">
        <v>3</v>
      </c>
      <c r="F2004" s="14">
        <v>2010</v>
      </c>
      <c r="G2004" s="15">
        <v>329.99553591044145</v>
      </c>
      <c r="H2004" s="15">
        <v>520</v>
      </c>
      <c r="I2004" s="15">
        <v>33</v>
      </c>
      <c r="J2004" s="15">
        <v>0</v>
      </c>
      <c r="K2004" s="15">
        <v>0</v>
      </c>
      <c r="L2004" s="15">
        <v>0</v>
      </c>
      <c r="M2004" s="15">
        <v>553</v>
      </c>
    </row>
    <row r="2005" spans="1:13" x14ac:dyDescent="0.2">
      <c r="A2005" s="14" t="s">
        <v>15</v>
      </c>
      <c r="B2005" s="14" t="s">
        <v>27</v>
      </c>
      <c r="C2005" s="14" t="s">
        <v>79</v>
      </c>
      <c r="D2005" s="14" t="s">
        <v>104</v>
      </c>
      <c r="E2005" s="101">
        <v>3</v>
      </c>
      <c r="F2005" s="14">
        <v>2006</v>
      </c>
      <c r="G2005" s="15">
        <v>497.16353714213716</v>
      </c>
      <c r="H2005" s="15">
        <v>476</v>
      </c>
      <c r="I2005" s="15">
        <v>0</v>
      </c>
      <c r="J2005" s="15">
        <v>3</v>
      </c>
      <c r="K2005" s="15">
        <v>800</v>
      </c>
      <c r="L2005" s="15">
        <v>264</v>
      </c>
      <c r="M2005" s="15">
        <v>743</v>
      </c>
    </row>
    <row r="2006" spans="1:13" x14ac:dyDescent="0.2">
      <c r="A2006" s="14" t="s">
        <v>15</v>
      </c>
      <c r="B2006" s="14" t="s">
        <v>26</v>
      </c>
      <c r="C2006" s="14" t="s">
        <v>30</v>
      </c>
      <c r="D2006" s="14" t="s">
        <v>85</v>
      </c>
      <c r="E2006" s="101">
        <v>1</v>
      </c>
      <c r="F2006" s="14">
        <v>2021</v>
      </c>
      <c r="G2006" s="15">
        <v>460.7799419680353</v>
      </c>
      <c r="H2006" s="15">
        <v>80</v>
      </c>
      <c r="I2006" s="15">
        <v>48</v>
      </c>
      <c r="J2006" s="15">
        <v>67</v>
      </c>
      <c r="K2006" s="15">
        <v>100</v>
      </c>
      <c r="L2006" s="15">
        <v>33</v>
      </c>
      <c r="M2006" s="15">
        <v>228</v>
      </c>
    </row>
    <row r="2007" spans="1:13" x14ac:dyDescent="0.2">
      <c r="A2007" s="14" t="s">
        <v>15</v>
      </c>
      <c r="B2007" s="14" t="s">
        <v>27</v>
      </c>
      <c r="C2007" s="14" t="s">
        <v>30</v>
      </c>
      <c r="D2007" s="14" t="s">
        <v>85</v>
      </c>
      <c r="E2007" s="101">
        <v>2</v>
      </c>
      <c r="F2007" s="14">
        <v>2015</v>
      </c>
      <c r="G2007" s="15">
        <v>440.38644223635947</v>
      </c>
      <c r="H2007" s="15">
        <v>0</v>
      </c>
      <c r="I2007" s="15">
        <v>684</v>
      </c>
      <c r="J2007" s="15">
        <v>3</v>
      </c>
      <c r="K2007" s="15">
        <v>32</v>
      </c>
      <c r="L2007" s="15">
        <v>10.56</v>
      </c>
      <c r="M2007" s="15">
        <v>697.56</v>
      </c>
    </row>
    <row r="2008" spans="1:13" x14ac:dyDescent="0.2">
      <c r="A2008" s="14" t="s">
        <v>11</v>
      </c>
      <c r="B2008" s="14" t="s">
        <v>16</v>
      </c>
      <c r="C2008" s="14" t="s">
        <v>79</v>
      </c>
      <c r="D2008" s="14" t="s">
        <v>104</v>
      </c>
      <c r="E2008" s="101">
        <v>1</v>
      </c>
      <c r="F2008" s="14">
        <v>2021</v>
      </c>
      <c r="G2008" s="15">
        <v>613.62819847511082</v>
      </c>
      <c r="H2008" s="15">
        <v>345</v>
      </c>
      <c r="I2008" s="15">
        <v>0</v>
      </c>
      <c r="J2008" s="15">
        <v>1</v>
      </c>
      <c r="K2008" s="15">
        <v>0</v>
      </c>
      <c r="L2008" s="15">
        <v>0</v>
      </c>
      <c r="M2008" s="15">
        <v>346</v>
      </c>
    </row>
    <row r="2009" spans="1:13" x14ac:dyDescent="0.2">
      <c r="A2009" s="14" t="s">
        <v>14</v>
      </c>
      <c r="B2009" s="14" t="s">
        <v>25</v>
      </c>
      <c r="C2009" s="14" t="s">
        <v>29</v>
      </c>
      <c r="D2009" s="14" t="s">
        <v>84</v>
      </c>
      <c r="E2009" s="101">
        <v>1</v>
      </c>
      <c r="F2009" s="14">
        <v>2021</v>
      </c>
      <c r="G2009" s="15">
        <v>626.24932531378897</v>
      </c>
      <c r="H2009" s="15">
        <v>57</v>
      </c>
      <c r="I2009" s="15">
        <v>0</v>
      </c>
      <c r="J2009" s="15">
        <v>0</v>
      </c>
      <c r="K2009" s="15">
        <v>0</v>
      </c>
      <c r="L2009" s="15">
        <v>0</v>
      </c>
      <c r="M2009" s="15">
        <v>57</v>
      </c>
    </row>
    <row r="2010" spans="1:13" x14ac:dyDescent="0.2">
      <c r="A2010" s="14" t="s">
        <v>13</v>
      </c>
      <c r="B2010" s="14" t="s">
        <v>22</v>
      </c>
      <c r="C2010" s="14" t="s">
        <v>28</v>
      </c>
      <c r="D2010" s="14" t="s">
        <v>80</v>
      </c>
      <c r="E2010" s="101">
        <v>3</v>
      </c>
      <c r="F2010" s="14">
        <v>2008</v>
      </c>
      <c r="G2010" s="15">
        <v>471.87287547273013</v>
      </c>
      <c r="H2010" s="15">
        <v>776</v>
      </c>
      <c r="I2010" s="15">
        <v>57</v>
      </c>
      <c r="J2010" s="15">
        <v>13</v>
      </c>
      <c r="K2010" s="15">
        <v>18</v>
      </c>
      <c r="L2010" s="15">
        <v>5.94</v>
      </c>
      <c r="M2010" s="15">
        <v>851.94</v>
      </c>
    </row>
    <row r="2011" spans="1:13" x14ac:dyDescent="0.2">
      <c r="A2011" s="14" t="s">
        <v>15</v>
      </c>
      <c r="B2011" s="14" t="s">
        <v>26</v>
      </c>
      <c r="C2011" s="14" t="s">
        <v>79</v>
      </c>
      <c r="D2011" s="14" t="s">
        <v>104</v>
      </c>
      <c r="E2011" s="101">
        <v>3</v>
      </c>
      <c r="F2011" s="14">
        <v>2007</v>
      </c>
      <c r="G2011" s="15">
        <v>498.89564877475976</v>
      </c>
      <c r="H2011" s="15">
        <v>581</v>
      </c>
      <c r="I2011" s="15">
        <v>96</v>
      </c>
      <c r="J2011" s="15">
        <v>37</v>
      </c>
      <c r="K2011" s="15">
        <v>0</v>
      </c>
      <c r="L2011" s="15">
        <v>0</v>
      </c>
      <c r="M2011" s="15">
        <v>714</v>
      </c>
    </row>
    <row r="2012" spans="1:13" x14ac:dyDescent="0.2">
      <c r="A2012" s="14" t="s">
        <v>13</v>
      </c>
      <c r="B2012" s="14" t="s">
        <v>22</v>
      </c>
      <c r="C2012" s="14" t="s">
        <v>79</v>
      </c>
      <c r="D2012" s="14" t="s">
        <v>86</v>
      </c>
      <c r="E2012" s="101">
        <v>1</v>
      </c>
      <c r="F2012" s="14">
        <v>2020</v>
      </c>
      <c r="G2012" s="15">
        <v>453.02358495578653</v>
      </c>
      <c r="H2012" s="15">
        <v>238</v>
      </c>
      <c r="I2012" s="15">
        <v>0</v>
      </c>
      <c r="J2012" s="15">
        <v>223</v>
      </c>
      <c r="K2012" s="15">
        <v>115</v>
      </c>
      <c r="L2012" s="15">
        <v>37.950000000000003</v>
      </c>
      <c r="M2012" s="15">
        <v>498.95</v>
      </c>
    </row>
    <row r="2013" spans="1:13" x14ac:dyDescent="0.2">
      <c r="A2013" s="14" t="s">
        <v>14</v>
      </c>
      <c r="B2013" s="14" t="s">
        <v>24</v>
      </c>
      <c r="C2013" s="14" t="s">
        <v>30</v>
      </c>
      <c r="D2013" s="14" t="s">
        <v>85</v>
      </c>
      <c r="E2013" s="101">
        <v>2</v>
      </c>
      <c r="F2013" s="14">
        <v>2016</v>
      </c>
      <c r="G2013" s="15">
        <v>597.98835423832008</v>
      </c>
      <c r="H2013" s="15">
        <v>282</v>
      </c>
      <c r="I2013" s="15">
        <v>224</v>
      </c>
      <c r="J2013" s="15">
        <v>0</v>
      </c>
      <c r="K2013" s="15">
        <v>0</v>
      </c>
      <c r="L2013" s="15">
        <v>0</v>
      </c>
      <c r="M2013" s="15">
        <v>506</v>
      </c>
    </row>
    <row r="2014" spans="1:13" x14ac:dyDescent="0.2">
      <c r="A2014" s="14" t="s">
        <v>13</v>
      </c>
      <c r="B2014" s="14" t="s">
        <v>21</v>
      </c>
      <c r="C2014" s="14" t="s">
        <v>30</v>
      </c>
      <c r="D2014" s="14" t="s">
        <v>85</v>
      </c>
      <c r="E2014" s="101">
        <v>3</v>
      </c>
      <c r="F2014" s="14">
        <v>2011</v>
      </c>
      <c r="G2014" s="15">
        <v>452.12366297018701</v>
      </c>
      <c r="H2014" s="15">
        <v>464</v>
      </c>
      <c r="I2014" s="15">
        <v>25</v>
      </c>
      <c r="J2014" s="15">
        <v>34</v>
      </c>
      <c r="K2014" s="15">
        <v>0</v>
      </c>
      <c r="L2014" s="15">
        <v>0</v>
      </c>
      <c r="M2014" s="15">
        <v>523</v>
      </c>
    </row>
    <row r="2015" spans="1:13" x14ac:dyDescent="0.2">
      <c r="A2015" s="14" t="s">
        <v>11</v>
      </c>
      <c r="B2015" s="14" t="s">
        <v>18</v>
      </c>
      <c r="C2015" s="14" t="s">
        <v>79</v>
      </c>
      <c r="D2015" s="14" t="s">
        <v>104</v>
      </c>
      <c r="E2015" s="101">
        <v>1</v>
      </c>
      <c r="F2015" s="14">
        <v>2019</v>
      </c>
      <c r="G2015" s="15">
        <v>583.35040887900539</v>
      </c>
      <c r="H2015" s="15">
        <v>22</v>
      </c>
      <c r="I2015" s="15">
        <v>14</v>
      </c>
      <c r="J2015" s="15">
        <v>239</v>
      </c>
      <c r="K2015" s="15">
        <v>0</v>
      </c>
      <c r="L2015" s="15">
        <v>0</v>
      </c>
      <c r="M2015" s="15">
        <v>275</v>
      </c>
    </row>
    <row r="2016" spans="1:13" x14ac:dyDescent="0.2">
      <c r="A2016" s="14" t="s">
        <v>14</v>
      </c>
      <c r="B2016" s="14" t="s">
        <v>24</v>
      </c>
      <c r="C2016" s="14" t="s">
        <v>30</v>
      </c>
      <c r="D2016" s="14" t="s">
        <v>85</v>
      </c>
      <c r="E2016" s="101">
        <v>2</v>
      </c>
      <c r="F2016" s="14">
        <v>2016</v>
      </c>
      <c r="G2016" s="15">
        <v>530.22242698676826</v>
      </c>
      <c r="H2016" s="15">
        <v>369</v>
      </c>
      <c r="I2016" s="15">
        <v>53</v>
      </c>
      <c r="J2016" s="15">
        <v>37</v>
      </c>
      <c r="K2016" s="15">
        <v>62</v>
      </c>
      <c r="L2016" s="15">
        <v>24.09</v>
      </c>
      <c r="M2016" s="15">
        <v>483.09</v>
      </c>
    </row>
    <row r="2017" spans="1:13" x14ac:dyDescent="0.2">
      <c r="A2017" s="14" t="s">
        <v>14</v>
      </c>
      <c r="B2017" s="14" t="s">
        <v>25</v>
      </c>
      <c r="C2017" s="14" t="s">
        <v>28</v>
      </c>
      <c r="D2017" s="14" t="s">
        <v>80</v>
      </c>
      <c r="E2017" s="101">
        <v>3</v>
      </c>
      <c r="F2017" s="14">
        <v>2001</v>
      </c>
      <c r="G2017" s="15">
        <v>422.31680436725514</v>
      </c>
      <c r="H2017" s="15">
        <v>731</v>
      </c>
      <c r="I2017" s="15">
        <v>0</v>
      </c>
      <c r="J2017" s="15">
        <v>0</v>
      </c>
      <c r="K2017" s="15">
        <v>0</v>
      </c>
      <c r="L2017" s="15">
        <v>0</v>
      </c>
      <c r="M2017" s="15">
        <v>731</v>
      </c>
    </row>
    <row r="2018" spans="1:13" x14ac:dyDescent="0.2">
      <c r="A2018" s="14" t="s">
        <v>13</v>
      </c>
      <c r="B2018" s="14" t="s">
        <v>21</v>
      </c>
      <c r="C2018" s="14" t="s">
        <v>31</v>
      </c>
      <c r="D2018" s="14" t="s">
        <v>87</v>
      </c>
      <c r="E2018" s="101">
        <v>1</v>
      </c>
      <c r="F2018" s="14">
        <v>2021</v>
      </c>
      <c r="G2018" s="15">
        <v>471.21882742294679</v>
      </c>
      <c r="H2018" s="15">
        <v>83</v>
      </c>
      <c r="I2018" s="15">
        <v>0</v>
      </c>
      <c r="J2018" s="15">
        <v>0</v>
      </c>
      <c r="K2018" s="15">
        <v>350</v>
      </c>
      <c r="L2018" s="15">
        <v>115.92900000000002</v>
      </c>
      <c r="M2018" s="15">
        <v>198.92900000000003</v>
      </c>
    </row>
    <row r="2019" spans="1:13" x14ac:dyDescent="0.2">
      <c r="A2019" s="14" t="s">
        <v>11</v>
      </c>
      <c r="B2019" s="14" t="s">
        <v>16</v>
      </c>
      <c r="C2019" s="14" t="s">
        <v>30</v>
      </c>
      <c r="D2019" s="14" t="s">
        <v>85</v>
      </c>
      <c r="E2019" s="101">
        <v>3</v>
      </c>
      <c r="F2019" s="14">
        <v>2011</v>
      </c>
      <c r="G2019" s="15">
        <v>839.26166843188889</v>
      </c>
      <c r="H2019" s="15">
        <v>0</v>
      </c>
      <c r="I2019" s="15">
        <v>12</v>
      </c>
      <c r="J2019" s="15">
        <v>0</v>
      </c>
      <c r="K2019" s="15">
        <v>0</v>
      </c>
      <c r="L2019" s="15">
        <v>0</v>
      </c>
      <c r="M2019" s="15">
        <v>12</v>
      </c>
    </row>
    <row r="2020" spans="1:13" x14ac:dyDescent="0.2">
      <c r="A2020" s="14" t="s">
        <v>13</v>
      </c>
      <c r="B2020" s="14" t="s">
        <v>22</v>
      </c>
      <c r="C2020" s="14" t="s">
        <v>30</v>
      </c>
      <c r="D2020" s="14" t="s">
        <v>85</v>
      </c>
      <c r="E2020" s="101">
        <v>2</v>
      </c>
      <c r="F2020" s="14">
        <v>2018</v>
      </c>
      <c r="G2020" s="15">
        <v>655.63427574722573</v>
      </c>
      <c r="H2020" s="15">
        <v>0</v>
      </c>
      <c r="I2020" s="15">
        <v>239</v>
      </c>
      <c r="J2020" s="15">
        <v>81</v>
      </c>
      <c r="K2020" s="15">
        <v>40</v>
      </c>
      <c r="L2020" s="15">
        <v>13.200000000000001</v>
      </c>
      <c r="M2020" s="15">
        <v>333.2</v>
      </c>
    </row>
    <row r="2021" spans="1:13" x14ac:dyDescent="0.2">
      <c r="A2021" s="14" t="s">
        <v>14</v>
      </c>
      <c r="B2021" s="14" t="s">
        <v>25</v>
      </c>
      <c r="C2021" s="14" t="s">
        <v>30</v>
      </c>
      <c r="D2021" s="14" t="s">
        <v>85</v>
      </c>
      <c r="E2021" s="101">
        <v>3</v>
      </c>
      <c r="F2021" s="14">
        <v>2010</v>
      </c>
      <c r="G2021" s="15">
        <v>487.19813372604557</v>
      </c>
      <c r="H2021" s="15">
        <v>318</v>
      </c>
      <c r="I2021" s="15">
        <v>72</v>
      </c>
      <c r="J2021" s="15">
        <v>21</v>
      </c>
      <c r="K2021" s="15">
        <v>590</v>
      </c>
      <c r="L2021" s="15">
        <v>194.70000000000002</v>
      </c>
      <c r="M2021" s="15">
        <v>605.70000000000005</v>
      </c>
    </row>
    <row r="2022" spans="1:13" x14ac:dyDescent="0.2">
      <c r="A2022" s="14" t="s">
        <v>15</v>
      </c>
      <c r="B2022" s="14" t="s">
        <v>26</v>
      </c>
      <c r="C2022" s="14" t="s">
        <v>28</v>
      </c>
      <c r="D2022" s="14" t="s">
        <v>81</v>
      </c>
      <c r="E2022" s="101">
        <v>3</v>
      </c>
      <c r="F2022" s="14">
        <v>2009</v>
      </c>
      <c r="G2022" s="15">
        <v>647.57134738524314</v>
      </c>
      <c r="H2022" s="15">
        <v>204</v>
      </c>
      <c r="I2022" s="15">
        <v>0</v>
      </c>
      <c r="J2022" s="15">
        <v>0</v>
      </c>
      <c r="K2022" s="15">
        <v>0</v>
      </c>
      <c r="L2022" s="15">
        <v>0</v>
      </c>
      <c r="M2022" s="15">
        <v>204</v>
      </c>
    </row>
    <row r="2023" spans="1:13" x14ac:dyDescent="0.2">
      <c r="A2023" s="14" t="s">
        <v>11</v>
      </c>
      <c r="B2023" s="14" t="s">
        <v>16</v>
      </c>
      <c r="C2023" s="14" t="s">
        <v>30</v>
      </c>
      <c r="D2023" s="14" t="s">
        <v>85</v>
      </c>
      <c r="E2023" s="101">
        <v>1</v>
      </c>
      <c r="F2023" s="14">
        <v>2021</v>
      </c>
      <c r="G2023" s="15">
        <v>310.53388814072889</v>
      </c>
      <c r="H2023" s="15">
        <v>0</v>
      </c>
      <c r="I2023" s="15">
        <v>4</v>
      </c>
      <c r="J2023" s="15">
        <v>8</v>
      </c>
      <c r="K2023" s="15">
        <v>13</v>
      </c>
      <c r="L2023" s="15">
        <v>4.29</v>
      </c>
      <c r="M2023" s="15">
        <v>16.29</v>
      </c>
    </row>
    <row r="2024" spans="1:13" x14ac:dyDescent="0.2">
      <c r="A2024" s="14" t="s">
        <v>11</v>
      </c>
      <c r="B2024" s="14" t="s">
        <v>17</v>
      </c>
      <c r="C2024" s="14" t="s">
        <v>30</v>
      </c>
      <c r="D2024" s="14" t="s">
        <v>85</v>
      </c>
      <c r="E2024" s="101">
        <v>1</v>
      </c>
      <c r="F2024" s="14">
        <v>2019</v>
      </c>
      <c r="G2024" s="15">
        <v>593.26883821778563</v>
      </c>
      <c r="H2024" s="15">
        <v>203</v>
      </c>
      <c r="I2024" s="15">
        <v>37</v>
      </c>
      <c r="J2024" s="15">
        <v>44</v>
      </c>
      <c r="K2024" s="15">
        <v>64</v>
      </c>
      <c r="L2024" s="15">
        <v>21.12</v>
      </c>
      <c r="M2024" s="15">
        <v>305.12</v>
      </c>
    </row>
    <row r="2025" spans="1:13" x14ac:dyDescent="0.2">
      <c r="A2025" s="14" t="s">
        <v>11</v>
      </c>
      <c r="B2025" s="14" t="s">
        <v>16</v>
      </c>
      <c r="C2025" s="14" t="s">
        <v>29</v>
      </c>
      <c r="D2025" s="14" t="s">
        <v>84</v>
      </c>
      <c r="E2025" s="101">
        <v>2</v>
      </c>
      <c r="F2025" s="14">
        <v>2018</v>
      </c>
      <c r="G2025" s="15">
        <v>477.53397575937151</v>
      </c>
      <c r="H2025" s="15">
        <v>676</v>
      </c>
      <c r="I2025" s="15">
        <v>0</v>
      </c>
      <c r="J2025" s="15">
        <v>0</v>
      </c>
      <c r="K2025" s="15">
        <v>0</v>
      </c>
      <c r="L2025" s="15">
        <v>0</v>
      </c>
      <c r="M2025" s="15">
        <v>676</v>
      </c>
    </row>
    <row r="2026" spans="1:13" x14ac:dyDescent="0.2">
      <c r="A2026" s="14" t="s">
        <v>11</v>
      </c>
      <c r="B2026" s="14" t="s">
        <v>17</v>
      </c>
      <c r="C2026" s="14" t="s">
        <v>79</v>
      </c>
      <c r="D2026" s="14" t="s">
        <v>86</v>
      </c>
      <c r="E2026" s="101">
        <v>3</v>
      </c>
      <c r="F2026" s="14">
        <v>2007</v>
      </c>
      <c r="G2026" s="15">
        <v>873.25974747395435</v>
      </c>
      <c r="H2026" s="15">
        <v>29</v>
      </c>
      <c r="I2026" s="15">
        <v>0</v>
      </c>
      <c r="J2026" s="15">
        <v>0</v>
      </c>
      <c r="K2026" s="15">
        <v>0</v>
      </c>
      <c r="L2026" s="15">
        <v>0</v>
      </c>
      <c r="M2026" s="15">
        <v>29</v>
      </c>
    </row>
    <row r="2027" spans="1:13" x14ac:dyDescent="0.2">
      <c r="A2027" s="14" t="s">
        <v>15</v>
      </c>
      <c r="B2027" s="14" t="s">
        <v>26</v>
      </c>
      <c r="C2027" s="14" t="s">
        <v>28</v>
      </c>
      <c r="D2027" s="14" t="s">
        <v>80</v>
      </c>
      <c r="E2027" s="101">
        <v>3</v>
      </c>
      <c r="F2027" s="14">
        <v>2005</v>
      </c>
      <c r="G2027" s="15">
        <v>347.04537923135678</v>
      </c>
      <c r="H2027" s="15">
        <v>708</v>
      </c>
      <c r="I2027" s="15">
        <v>0</v>
      </c>
      <c r="J2027" s="15">
        <v>38</v>
      </c>
      <c r="K2027" s="15">
        <v>255</v>
      </c>
      <c r="L2027" s="15">
        <v>93.027000000000001</v>
      </c>
      <c r="M2027" s="15">
        <v>839.02700000000004</v>
      </c>
    </row>
    <row r="2028" spans="1:13" x14ac:dyDescent="0.2">
      <c r="A2028" s="14" t="s">
        <v>15</v>
      </c>
      <c r="B2028" s="14" t="s">
        <v>26</v>
      </c>
      <c r="C2028" s="14" t="s">
        <v>28</v>
      </c>
      <c r="D2028" s="14" t="s">
        <v>80</v>
      </c>
      <c r="E2028" s="101">
        <v>3</v>
      </c>
      <c r="F2028" s="14">
        <v>2006</v>
      </c>
      <c r="G2028" s="15">
        <v>324.79079948881247</v>
      </c>
      <c r="H2028" s="15">
        <v>650</v>
      </c>
      <c r="I2028" s="15">
        <v>103</v>
      </c>
      <c r="J2028" s="15">
        <v>93</v>
      </c>
      <c r="K2028" s="15">
        <v>0</v>
      </c>
      <c r="L2028" s="15">
        <v>0</v>
      </c>
      <c r="M2028" s="15">
        <v>846</v>
      </c>
    </row>
    <row r="2029" spans="1:13" x14ac:dyDescent="0.2">
      <c r="A2029" s="14" t="s">
        <v>13</v>
      </c>
      <c r="B2029" s="14" t="s">
        <v>21</v>
      </c>
      <c r="C2029" s="14" t="s">
        <v>28</v>
      </c>
      <c r="D2029" s="14" t="s">
        <v>80</v>
      </c>
      <c r="E2029" s="101">
        <v>1</v>
      </c>
      <c r="F2029" s="14">
        <v>2019</v>
      </c>
      <c r="G2029" s="15">
        <v>426.12654871959148</v>
      </c>
      <c r="H2029" s="15">
        <v>50</v>
      </c>
      <c r="I2029" s="15">
        <v>23</v>
      </c>
      <c r="J2029" s="15">
        <v>110</v>
      </c>
      <c r="K2029" s="15">
        <v>14</v>
      </c>
      <c r="L2029" s="15">
        <v>4.62</v>
      </c>
      <c r="M2029" s="15">
        <v>187.62</v>
      </c>
    </row>
    <row r="2030" spans="1:13" x14ac:dyDescent="0.2">
      <c r="A2030" s="14" t="s">
        <v>11</v>
      </c>
      <c r="B2030" s="14" t="s">
        <v>16</v>
      </c>
      <c r="C2030" s="14" t="s">
        <v>28</v>
      </c>
      <c r="D2030" s="14" t="s">
        <v>81</v>
      </c>
      <c r="E2030" s="101">
        <v>1</v>
      </c>
      <c r="F2030" s="14">
        <v>2021</v>
      </c>
      <c r="G2030" s="15">
        <v>310.93711880946569</v>
      </c>
      <c r="H2030" s="15">
        <v>4</v>
      </c>
      <c r="I2030" s="15">
        <v>0</v>
      </c>
      <c r="J2030" s="15">
        <v>0</v>
      </c>
      <c r="K2030" s="15">
        <v>0</v>
      </c>
      <c r="L2030" s="15">
        <v>0</v>
      </c>
      <c r="M2030" s="15">
        <v>4</v>
      </c>
    </row>
    <row r="2031" spans="1:13" x14ac:dyDescent="0.2">
      <c r="A2031" s="14" t="s">
        <v>13</v>
      </c>
      <c r="B2031" s="14" t="s">
        <v>23</v>
      </c>
      <c r="C2031" s="14" t="s">
        <v>79</v>
      </c>
      <c r="D2031" s="14" t="s">
        <v>86</v>
      </c>
      <c r="E2031" s="101">
        <v>1</v>
      </c>
      <c r="F2031" s="14">
        <v>2019</v>
      </c>
      <c r="G2031" s="15">
        <v>507.19477389836533</v>
      </c>
      <c r="H2031" s="15">
        <v>33</v>
      </c>
      <c r="I2031" s="15">
        <v>16</v>
      </c>
      <c r="J2031" s="15">
        <v>14</v>
      </c>
      <c r="K2031" s="15">
        <v>9</v>
      </c>
      <c r="L2031" s="15">
        <v>2.97</v>
      </c>
      <c r="M2031" s="15">
        <v>65.97</v>
      </c>
    </row>
    <row r="2032" spans="1:13" x14ac:dyDescent="0.2">
      <c r="A2032" s="14" t="s">
        <v>14</v>
      </c>
      <c r="B2032" s="14" t="s">
        <v>24</v>
      </c>
      <c r="C2032" s="14" t="s">
        <v>79</v>
      </c>
      <c r="D2032" s="14" t="s">
        <v>104</v>
      </c>
      <c r="E2032" s="101">
        <v>3</v>
      </c>
      <c r="F2032" s="14">
        <v>2009</v>
      </c>
      <c r="G2032" s="15">
        <v>665.04609275280097</v>
      </c>
      <c r="H2032" s="15">
        <v>44</v>
      </c>
      <c r="I2032" s="15">
        <v>17</v>
      </c>
      <c r="J2032" s="15">
        <v>0</v>
      </c>
      <c r="K2032" s="15">
        <v>0</v>
      </c>
      <c r="L2032" s="15">
        <v>0</v>
      </c>
      <c r="M2032" s="15">
        <v>61</v>
      </c>
    </row>
    <row r="2033" spans="1:13" x14ac:dyDescent="0.2">
      <c r="A2033" s="14" t="s">
        <v>15</v>
      </c>
      <c r="B2033" s="14" t="s">
        <v>27</v>
      </c>
      <c r="C2033" s="14" t="s">
        <v>30</v>
      </c>
      <c r="D2033" s="14" t="s">
        <v>85</v>
      </c>
      <c r="E2033" s="101">
        <v>2</v>
      </c>
      <c r="F2033" s="14">
        <v>2017</v>
      </c>
      <c r="G2033" s="15">
        <v>527.98338732087063</v>
      </c>
      <c r="H2033" s="15">
        <v>160</v>
      </c>
      <c r="I2033" s="15">
        <v>129</v>
      </c>
      <c r="J2033" s="15">
        <v>595</v>
      </c>
      <c r="K2033" s="15">
        <v>0</v>
      </c>
      <c r="L2033" s="15">
        <v>0</v>
      </c>
      <c r="M2033" s="15">
        <v>884</v>
      </c>
    </row>
    <row r="2034" spans="1:13" x14ac:dyDescent="0.2">
      <c r="A2034" s="14" t="s">
        <v>11</v>
      </c>
      <c r="B2034" s="14" t="s">
        <v>17</v>
      </c>
      <c r="C2034" s="14" t="s">
        <v>79</v>
      </c>
      <c r="D2034" s="14" t="s">
        <v>104</v>
      </c>
      <c r="E2034" s="101">
        <v>1</v>
      </c>
      <c r="F2034" s="14">
        <v>2019</v>
      </c>
      <c r="G2034" s="15">
        <v>427.83178478144151</v>
      </c>
      <c r="H2034" s="15">
        <v>62</v>
      </c>
      <c r="I2034" s="15">
        <v>16</v>
      </c>
      <c r="J2034" s="15">
        <v>0</v>
      </c>
      <c r="K2034" s="15">
        <v>0</v>
      </c>
      <c r="L2034" s="15">
        <v>72.435000000000002</v>
      </c>
      <c r="M2034" s="15">
        <v>150.435</v>
      </c>
    </row>
    <row r="2035" spans="1:13" x14ac:dyDescent="0.2">
      <c r="A2035" s="14" t="s">
        <v>11</v>
      </c>
      <c r="B2035" s="14" t="s">
        <v>18</v>
      </c>
      <c r="C2035" s="14" t="s">
        <v>31</v>
      </c>
      <c r="D2035" s="14" t="s">
        <v>87</v>
      </c>
      <c r="E2035" s="101">
        <v>3</v>
      </c>
      <c r="F2035" s="14">
        <v>2007</v>
      </c>
      <c r="G2035" s="15">
        <v>438.83079065727355</v>
      </c>
      <c r="H2035" s="15">
        <v>1</v>
      </c>
      <c r="I2035" s="15">
        <v>3</v>
      </c>
      <c r="J2035" s="15">
        <v>0</v>
      </c>
      <c r="K2035" s="15">
        <v>7</v>
      </c>
      <c r="L2035" s="15">
        <v>2.31</v>
      </c>
      <c r="M2035" s="15">
        <v>6.3100000000000005</v>
      </c>
    </row>
    <row r="2036" spans="1:13" x14ac:dyDescent="0.2">
      <c r="A2036" s="14" t="s">
        <v>14</v>
      </c>
      <c r="B2036" s="14" t="s">
        <v>24</v>
      </c>
      <c r="C2036" s="14" t="s">
        <v>79</v>
      </c>
      <c r="D2036" s="14" t="s">
        <v>104</v>
      </c>
      <c r="E2036" s="101">
        <v>3</v>
      </c>
      <c r="F2036" s="14">
        <v>2008</v>
      </c>
      <c r="G2036" s="15">
        <v>482.34112221631733</v>
      </c>
      <c r="H2036" s="15">
        <v>735</v>
      </c>
      <c r="I2036" s="15">
        <v>0</v>
      </c>
      <c r="J2036" s="15">
        <v>0</v>
      </c>
      <c r="K2036" s="15">
        <v>0</v>
      </c>
      <c r="L2036" s="15">
        <v>0</v>
      </c>
      <c r="M2036" s="15">
        <v>735</v>
      </c>
    </row>
    <row r="2037" spans="1:13" x14ac:dyDescent="0.2">
      <c r="A2037" s="14" t="s">
        <v>14</v>
      </c>
      <c r="B2037" s="14" t="s">
        <v>24</v>
      </c>
      <c r="C2037" s="14" t="s">
        <v>30</v>
      </c>
      <c r="D2037" s="14" t="s">
        <v>85</v>
      </c>
      <c r="E2037" s="101">
        <v>2</v>
      </c>
      <c r="F2037" s="14">
        <v>2014</v>
      </c>
      <c r="G2037" s="15">
        <v>744.70249699548322</v>
      </c>
      <c r="H2037" s="15">
        <v>124</v>
      </c>
      <c r="I2037" s="15">
        <v>37</v>
      </c>
      <c r="J2037" s="15">
        <v>0</v>
      </c>
      <c r="K2037" s="15">
        <v>0</v>
      </c>
      <c r="L2037" s="15">
        <v>0</v>
      </c>
      <c r="M2037" s="15">
        <v>161</v>
      </c>
    </row>
    <row r="2038" spans="1:13" x14ac:dyDescent="0.2">
      <c r="A2038" s="14" t="s">
        <v>13</v>
      </c>
      <c r="B2038" s="14" t="s">
        <v>22</v>
      </c>
      <c r="C2038" s="14" t="s">
        <v>29</v>
      </c>
      <c r="D2038" s="14" t="s">
        <v>84</v>
      </c>
      <c r="E2038" s="101">
        <v>1</v>
      </c>
      <c r="F2038" s="14">
        <v>2020</v>
      </c>
      <c r="G2038" s="15">
        <v>623.2940293952604</v>
      </c>
      <c r="H2038" s="15">
        <v>107</v>
      </c>
      <c r="I2038" s="15">
        <v>0</v>
      </c>
      <c r="J2038" s="15">
        <v>45</v>
      </c>
      <c r="K2038" s="15">
        <v>0</v>
      </c>
      <c r="L2038" s="15">
        <v>0</v>
      </c>
      <c r="M2038" s="15">
        <v>152</v>
      </c>
    </row>
    <row r="2039" spans="1:13" x14ac:dyDescent="0.2">
      <c r="A2039" s="14" t="s">
        <v>13</v>
      </c>
      <c r="B2039" s="14" t="s">
        <v>21</v>
      </c>
      <c r="C2039" s="14" t="s">
        <v>30</v>
      </c>
      <c r="D2039" s="14" t="s">
        <v>85</v>
      </c>
      <c r="E2039" s="101">
        <v>1</v>
      </c>
      <c r="F2039" s="14">
        <v>2021</v>
      </c>
      <c r="G2039" s="15">
        <v>589.27239985574636</v>
      </c>
      <c r="H2039" s="15">
        <v>49</v>
      </c>
      <c r="I2039" s="15">
        <v>0</v>
      </c>
      <c r="J2039" s="15">
        <v>4</v>
      </c>
      <c r="K2039" s="15">
        <v>231</v>
      </c>
      <c r="L2039" s="15">
        <v>76.23</v>
      </c>
      <c r="M2039" s="15">
        <v>129.23000000000002</v>
      </c>
    </row>
    <row r="2040" spans="1:13" x14ac:dyDescent="0.2">
      <c r="A2040" s="14" t="s">
        <v>13</v>
      </c>
      <c r="B2040" s="14" t="s">
        <v>22</v>
      </c>
      <c r="C2040" s="14" t="s">
        <v>28</v>
      </c>
      <c r="D2040" s="14" t="s">
        <v>80</v>
      </c>
      <c r="E2040" s="101">
        <v>1</v>
      </c>
      <c r="F2040" s="14">
        <v>2020</v>
      </c>
      <c r="G2040" s="15">
        <v>605.42289987010838</v>
      </c>
      <c r="H2040" s="15">
        <v>319</v>
      </c>
      <c r="I2040" s="15">
        <v>0</v>
      </c>
      <c r="J2040" s="15">
        <v>3</v>
      </c>
      <c r="K2040" s="15">
        <v>9</v>
      </c>
      <c r="L2040" s="15">
        <v>2.97</v>
      </c>
      <c r="M2040" s="15">
        <v>324.97000000000003</v>
      </c>
    </row>
    <row r="2041" spans="1:13" x14ac:dyDescent="0.2">
      <c r="A2041" s="14" t="s">
        <v>12</v>
      </c>
      <c r="B2041" s="14" t="s">
        <v>20</v>
      </c>
      <c r="C2041" s="14" t="s">
        <v>79</v>
      </c>
      <c r="D2041" s="14" t="s">
        <v>104</v>
      </c>
      <c r="E2041" s="101">
        <v>3</v>
      </c>
      <c r="F2041" s="14">
        <v>2012</v>
      </c>
      <c r="G2041" s="15">
        <v>468.81390283038803</v>
      </c>
      <c r="H2041" s="15">
        <v>556</v>
      </c>
      <c r="I2041" s="15">
        <v>5</v>
      </c>
      <c r="J2041" s="15">
        <v>0</v>
      </c>
      <c r="K2041" s="15">
        <v>0</v>
      </c>
      <c r="L2041" s="15">
        <v>0</v>
      </c>
      <c r="M2041" s="15">
        <v>561</v>
      </c>
    </row>
    <row r="2042" spans="1:13" x14ac:dyDescent="0.2">
      <c r="A2042" s="14" t="s">
        <v>15</v>
      </c>
      <c r="B2042" s="14" t="s">
        <v>27</v>
      </c>
      <c r="C2042" s="14" t="s">
        <v>79</v>
      </c>
      <c r="D2042" s="14" t="s">
        <v>86</v>
      </c>
      <c r="E2042" s="101">
        <v>3</v>
      </c>
      <c r="F2042" s="14">
        <v>2008</v>
      </c>
      <c r="G2042" s="15">
        <v>449.10888630726021</v>
      </c>
      <c r="H2042" s="15">
        <v>108</v>
      </c>
      <c r="I2042" s="15">
        <v>55</v>
      </c>
      <c r="J2042" s="15">
        <v>63</v>
      </c>
      <c r="K2042" s="15">
        <v>13</v>
      </c>
      <c r="L2042" s="15">
        <v>4.29</v>
      </c>
      <c r="M2042" s="15">
        <v>230.29</v>
      </c>
    </row>
    <row r="2043" spans="1:13" x14ac:dyDescent="0.2">
      <c r="A2043" s="14" t="s">
        <v>13</v>
      </c>
      <c r="B2043" s="14" t="s">
        <v>21</v>
      </c>
      <c r="C2043" s="14" t="s">
        <v>79</v>
      </c>
      <c r="D2043" s="14" t="s">
        <v>104</v>
      </c>
      <c r="E2043" s="101">
        <v>3</v>
      </c>
      <c r="F2043" s="14">
        <v>2000</v>
      </c>
      <c r="G2043" s="15">
        <v>375.11706518552717</v>
      </c>
      <c r="H2043" s="15">
        <v>815</v>
      </c>
      <c r="I2043" s="15">
        <v>53</v>
      </c>
      <c r="J2043" s="15">
        <v>0</v>
      </c>
      <c r="K2043" s="15">
        <v>0</v>
      </c>
      <c r="L2043" s="15">
        <v>0</v>
      </c>
      <c r="M2043" s="15">
        <v>868</v>
      </c>
    </row>
    <row r="2044" spans="1:13" x14ac:dyDescent="0.2">
      <c r="A2044" s="14" t="s">
        <v>11</v>
      </c>
      <c r="B2044" s="14" t="s">
        <v>18</v>
      </c>
      <c r="C2044" s="14" t="s">
        <v>79</v>
      </c>
      <c r="D2044" s="14" t="s">
        <v>86</v>
      </c>
      <c r="E2044" s="101">
        <v>3</v>
      </c>
      <c r="F2044" s="14">
        <v>2007</v>
      </c>
      <c r="G2044" s="15">
        <v>514.58590598140233</v>
      </c>
      <c r="H2044" s="15">
        <v>0</v>
      </c>
      <c r="I2044" s="15">
        <v>24</v>
      </c>
      <c r="J2044" s="15">
        <v>0</v>
      </c>
      <c r="K2044" s="15">
        <v>175</v>
      </c>
      <c r="L2044" s="15">
        <v>57.75</v>
      </c>
      <c r="M2044" s="15">
        <v>81.75</v>
      </c>
    </row>
    <row r="2045" spans="1:13" x14ac:dyDescent="0.2">
      <c r="A2045" s="14" t="s">
        <v>14</v>
      </c>
      <c r="B2045" s="14" t="s">
        <v>25</v>
      </c>
      <c r="C2045" s="14" t="s">
        <v>30</v>
      </c>
      <c r="D2045" s="14" t="s">
        <v>85</v>
      </c>
      <c r="E2045" s="101">
        <v>3</v>
      </c>
      <c r="F2045" s="14">
        <v>2010</v>
      </c>
      <c r="G2045" s="15">
        <v>707.71328406070279</v>
      </c>
      <c r="H2045" s="15">
        <v>0</v>
      </c>
      <c r="I2045" s="15">
        <v>79</v>
      </c>
      <c r="J2045" s="15">
        <v>0</v>
      </c>
      <c r="K2045" s="15">
        <v>85</v>
      </c>
      <c r="L2045" s="15">
        <v>28.05</v>
      </c>
      <c r="M2045" s="15">
        <v>107.05</v>
      </c>
    </row>
    <row r="2046" spans="1:13" x14ac:dyDescent="0.2">
      <c r="A2046" s="14" t="s">
        <v>14</v>
      </c>
      <c r="B2046" s="14" t="s">
        <v>25</v>
      </c>
      <c r="C2046" s="14" t="s">
        <v>79</v>
      </c>
      <c r="D2046" s="14" t="s">
        <v>104</v>
      </c>
      <c r="E2046" s="101">
        <v>2</v>
      </c>
      <c r="F2046" s="14">
        <v>2018</v>
      </c>
      <c r="G2046" s="15">
        <v>635.12569135601063</v>
      </c>
      <c r="H2046" s="15">
        <v>245</v>
      </c>
      <c r="I2046" s="15">
        <v>18</v>
      </c>
      <c r="J2046" s="15">
        <v>32</v>
      </c>
      <c r="K2046" s="15">
        <v>152</v>
      </c>
      <c r="L2046" s="15">
        <v>50.160000000000004</v>
      </c>
      <c r="M2046" s="15">
        <v>345.16</v>
      </c>
    </row>
    <row r="2047" spans="1:13" x14ac:dyDescent="0.2">
      <c r="A2047" s="14" t="s">
        <v>12</v>
      </c>
      <c r="B2047" s="14" t="s">
        <v>20</v>
      </c>
      <c r="C2047" s="14" t="s">
        <v>28</v>
      </c>
      <c r="D2047" s="14" t="s">
        <v>80</v>
      </c>
      <c r="E2047" s="101">
        <v>3</v>
      </c>
      <c r="F2047" s="14">
        <v>2008</v>
      </c>
      <c r="G2047" s="15">
        <v>403.95437926391008</v>
      </c>
      <c r="H2047" s="15">
        <v>38</v>
      </c>
      <c r="I2047" s="15">
        <v>5</v>
      </c>
      <c r="J2047" s="15">
        <v>0</v>
      </c>
      <c r="K2047" s="15">
        <v>0</v>
      </c>
      <c r="L2047" s="15">
        <v>0</v>
      </c>
      <c r="M2047" s="15">
        <v>43</v>
      </c>
    </row>
    <row r="2048" spans="1:13" x14ac:dyDescent="0.2">
      <c r="A2048" s="14" t="s">
        <v>11</v>
      </c>
      <c r="B2048" s="14" t="s">
        <v>17</v>
      </c>
      <c r="C2048" s="14" t="s">
        <v>79</v>
      </c>
      <c r="D2048" s="14" t="s">
        <v>104</v>
      </c>
      <c r="E2048" s="101">
        <v>3</v>
      </c>
      <c r="F2048" s="14">
        <v>2011</v>
      </c>
      <c r="G2048" s="15">
        <v>639.27144491650427</v>
      </c>
      <c r="H2048" s="15">
        <v>246</v>
      </c>
      <c r="I2048" s="15">
        <v>0</v>
      </c>
      <c r="J2048" s="15">
        <v>0</v>
      </c>
      <c r="K2048" s="15">
        <v>0</v>
      </c>
      <c r="L2048" s="15">
        <v>0</v>
      </c>
      <c r="M2048" s="15">
        <v>246</v>
      </c>
    </row>
    <row r="2049" spans="1:13" x14ac:dyDescent="0.2">
      <c r="A2049" s="14" t="s">
        <v>11</v>
      </c>
      <c r="B2049" s="14" t="s">
        <v>16</v>
      </c>
      <c r="C2049" s="14" t="s">
        <v>30</v>
      </c>
      <c r="D2049" s="14" t="s">
        <v>85</v>
      </c>
      <c r="E2049" s="101">
        <v>1</v>
      </c>
      <c r="F2049" s="14">
        <v>2019</v>
      </c>
      <c r="G2049" s="15">
        <v>521.28967451820722</v>
      </c>
      <c r="H2049" s="15">
        <v>24</v>
      </c>
      <c r="I2049" s="15">
        <v>0</v>
      </c>
      <c r="J2049" s="15">
        <v>94</v>
      </c>
      <c r="K2049" s="15">
        <v>0</v>
      </c>
      <c r="L2049" s="15">
        <v>0</v>
      </c>
      <c r="M2049" s="15">
        <v>118</v>
      </c>
    </row>
    <row r="2050" spans="1:13" x14ac:dyDescent="0.2">
      <c r="A2050" s="14" t="s">
        <v>14</v>
      </c>
      <c r="B2050" s="14" t="s">
        <v>24</v>
      </c>
      <c r="C2050" s="14" t="s">
        <v>30</v>
      </c>
      <c r="D2050" s="14" t="s">
        <v>85</v>
      </c>
      <c r="E2050" s="101">
        <v>2</v>
      </c>
      <c r="F2050" s="14">
        <v>2018</v>
      </c>
      <c r="G2050" s="15">
        <v>806.76103841177337</v>
      </c>
      <c r="H2050" s="15">
        <v>201</v>
      </c>
      <c r="I2050" s="15">
        <v>0</v>
      </c>
      <c r="J2050" s="15">
        <v>127</v>
      </c>
      <c r="K2050" s="15">
        <v>7</v>
      </c>
      <c r="L2050" s="15">
        <v>2.31</v>
      </c>
      <c r="M2050" s="15">
        <v>330.31</v>
      </c>
    </row>
    <row r="2051" spans="1:13" x14ac:dyDescent="0.2">
      <c r="A2051" s="14" t="s">
        <v>13</v>
      </c>
      <c r="B2051" s="14" t="s">
        <v>22</v>
      </c>
      <c r="C2051" s="14" t="s">
        <v>30</v>
      </c>
      <c r="D2051" s="14" t="s">
        <v>85</v>
      </c>
      <c r="E2051" s="101">
        <v>2</v>
      </c>
      <c r="F2051" s="14">
        <v>2015</v>
      </c>
      <c r="G2051" s="15">
        <v>723.43000161263888</v>
      </c>
      <c r="H2051" s="15">
        <v>0</v>
      </c>
      <c r="I2051" s="15">
        <v>288</v>
      </c>
      <c r="J2051" s="15">
        <v>0</v>
      </c>
      <c r="K2051" s="15">
        <v>60</v>
      </c>
      <c r="L2051" s="15">
        <v>19.8</v>
      </c>
      <c r="M2051" s="15">
        <v>307.8</v>
      </c>
    </row>
    <row r="2052" spans="1:13" x14ac:dyDescent="0.2">
      <c r="A2052" s="14" t="s">
        <v>12</v>
      </c>
      <c r="B2052" s="14" t="s">
        <v>20</v>
      </c>
      <c r="C2052" s="14" t="s">
        <v>30</v>
      </c>
      <c r="D2052" s="14" t="s">
        <v>85</v>
      </c>
      <c r="E2052" s="101">
        <v>1</v>
      </c>
      <c r="F2052" s="14">
        <v>2020</v>
      </c>
      <c r="G2052" s="15">
        <v>454.43510677967635</v>
      </c>
      <c r="H2052" s="15">
        <v>56</v>
      </c>
      <c r="I2052" s="15">
        <v>0</v>
      </c>
      <c r="J2052" s="15">
        <v>6</v>
      </c>
      <c r="K2052" s="15">
        <v>37</v>
      </c>
      <c r="L2052" s="15">
        <v>12.21</v>
      </c>
      <c r="M2052" s="15">
        <v>74.210000000000008</v>
      </c>
    </row>
    <row r="2053" spans="1:13" x14ac:dyDescent="0.2">
      <c r="A2053" s="14" t="s">
        <v>14</v>
      </c>
      <c r="B2053" s="14" t="s">
        <v>25</v>
      </c>
      <c r="C2053" s="14" t="s">
        <v>30</v>
      </c>
      <c r="D2053" s="14" t="s">
        <v>85</v>
      </c>
      <c r="E2053" s="101">
        <v>1</v>
      </c>
      <c r="F2053" s="14">
        <v>2021</v>
      </c>
      <c r="G2053" s="15">
        <v>598.77596283854518</v>
      </c>
      <c r="H2053" s="15">
        <v>7</v>
      </c>
      <c r="I2053" s="15">
        <v>1</v>
      </c>
      <c r="J2053" s="15">
        <v>3</v>
      </c>
      <c r="K2053" s="15">
        <v>17</v>
      </c>
      <c r="L2053" s="15">
        <v>5.61</v>
      </c>
      <c r="M2053" s="15">
        <v>16.61</v>
      </c>
    </row>
    <row r="2054" spans="1:13" x14ac:dyDescent="0.2">
      <c r="A2054" s="14" t="s">
        <v>14</v>
      </c>
      <c r="B2054" s="14" t="s">
        <v>24</v>
      </c>
      <c r="C2054" s="14" t="s">
        <v>28</v>
      </c>
      <c r="D2054" s="14" t="s">
        <v>80</v>
      </c>
      <c r="E2054" s="101">
        <v>1</v>
      </c>
      <c r="F2054" s="14">
        <v>2021</v>
      </c>
      <c r="G2054" s="15">
        <v>593.03629945409295</v>
      </c>
      <c r="H2054" s="15">
        <v>144</v>
      </c>
      <c r="I2054" s="15">
        <v>28</v>
      </c>
      <c r="J2054" s="15">
        <v>0</v>
      </c>
      <c r="K2054" s="15">
        <v>22</v>
      </c>
      <c r="L2054" s="15">
        <v>7.2600000000000007</v>
      </c>
      <c r="M2054" s="15">
        <v>179.26</v>
      </c>
    </row>
    <row r="2055" spans="1:13" x14ac:dyDescent="0.2">
      <c r="A2055" s="14" t="s">
        <v>14</v>
      </c>
      <c r="B2055" s="14" t="s">
        <v>24</v>
      </c>
      <c r="C2055" s="14" t="s">
        <v>30</v>
      </c>
      <c r="D2055" s="14" t="s">
        <v>85</v>
      </c>
      <c r="E2055" s="101">
        <v>1</v>
      </c>
      <c r="F2055" s="14">
        <v>2021</v>
      </c>
      <c r="G2055" s="15">
        <v>686.71103473159144</v>
      </c>
      <c r="H2055" s="15">
        <v>71</v>
      </c>
      <c r="I2055" s="15">
        <v>0</v>
      </c>
      <c r="J2055" s="15">
        <v>0</v>
      </c>
      <c r="K2055" s="15">
        <v>48</v>
      </c>
      <c r="L2055" s="15">
        <v>15.84</v>
      </c>
      <c r="M2055" s="15">
        <v>86.84</v>
      </c>
    </row>
    <row r="2056" spans="1:13" x14ac:dyDescent="0.2">
      <c r="A2056" s="14" t="s">
        <v>13</v>
      </c>
      <c r="B2056" s="14" t="s">
        <v>22</v>
      </c>
      <c r="C2056" s="14" t="s">
        <v>29</v>
      </c>
      <c r="D2056" s="14" t="s">
        <v>84</v>
      </c>
      <c r="E2056" s="101">
        <v>1</v>
      </c>
      <c r="F2056" s="14">
        <v>2020</v>
      </c>
      <c r="G2056" s="15">
        <v>783.22972556871628</v>
      </c>
      <c r="H2056" s="15">
        <v>101</v>
      </c>
      <c r="I2056" s="15">
        <v>0</v>
      </c>
      <c r="J2056" s="15">
        <v>0</v>
      </c>
      <c r="K2056" s="15">
        <v>0</v>
      </c>
      <c r="L2056" s="15">
        <v>0</v>
      </c>
      <c r="M2056" s="15">
        <v>101</v>
      </c>
    </row>
    <row r="2057" spans="1:13" x14ac:dyDescent="0.2">
      <c r="A2057" s="14" t="s">
        <v>12</v>
      </c>
      <c r="B2057" s="14" t="s">
        <v>20</v>
      </c>
      <c r="C2057" s="14" t="s">
        <v>29</v>
      </c>
      <c r="D2057" s="14" t="s">
        <v>84</v>
      </c>
      <c r="E2057" s="101">
        <v>2</v>
      </c>
      <c r="F2057" s="14">
        <v>2018</v>
      </c>
      <c r="G2057" s="15">
        <v>520.74403840233003</v>
      </c>
      <c r="H2057" s="15">
        <v>19</v>
      </c>
      <c r="I2057" s="15">
        <v>5</v>
      </c>
      <c r="J2057" s="15">
        <v>4</v>
      </c>
      <c r="K2057" s="15">
        <v>0</v>
      </c>
      <c r="L2057" s="15">
        <v>0</v>
      </c>
      <c r="M2057" s="15">
        <v>28</v>
      </c>
    </row>
    <row r="2058" spans="1:13" x14ac:dyDescent="0.2">
      <c r="A2058" s="14" t="s">
        <v>15</v>
      </c>
      <c r="B2058" s="14" t="s">
        <v>26</v>
      </c>
      <c r="C2058" s="14" t="s">
        <v>79</v>
      </c>
      <c r="D2058" s="14" t="s">
        <v>104</v>
      </c>
      <c r="E2058" s="101">
        <v>3</v>
      </c>
      <c r="F2058" s="14">
        <v>1997</v>
      </c>
      <c r="G2058" s="15">
        <v>326.88180905307576</v>
      </c>
      <c r="H2058" s="15">
        <v>425</v>
      </c>
      <c r="I2058" s="15">
        <v>13</v>
      </c>
      <c r="J2058" s="15">
        <v>32</v>
      </c>
      <c r="K2058" s="15">
        <v>0</v>
      </c>
      <c r="L2058" s="15">
        <v>0</v>
      </c>
      <c r="M2058" s="15">
        <v>470</v>
      </c>
    </row>
    <row r="2059" spans="1:13" x14ac:dyDescent="0.2">
      <c r="A2059" s="14" t="s">
        <v>14</v>
      </c>
      <c r="B2059" s="14" t="s">
        <v>24</v>
      </c>
      <c r="C2059" s="14" t="s">
        <v>30</v>
      </c>
      <c r="D2059" s="14" t="s">
        <v>85</v>
      </c>
      <c r="E2059" s="101">
        <v>3</v>
      </c>
      <c r="F2059" s="14">
        <v>2008</v>
      </c>
      <c r="G2059" s="15">
        <v>526.82896106077271</v>
      </c>
      <c r="H2059" s="15">
        <v>94</v>
      </c>
      <c r="I2059" s="15">
        <v>157</v>
      </c>
      <c r="J2059" s="15">
        <v>132</v>
      </c>
      <c r="K2059" s="15">
        <v>18</v>
      </c>
      <c r="L2059" s="15">
        <v>5.94</v>
      </c>
      <c r="M2059" s="15">
        <v>388.94</v>
      </c>
    </row>
    <row r="2060" spans="1:13" x14ac:dyDescent="0.2">
      <c r="A2060" s="14" t="s">
        <v>15</v>
      </c>
      <c r="B2060" s="14" t="s">
        <v>27</v>
      </c>
      <c r="C2060" s="14" t="s">
        <v>31</v>
      </c>
      <c r="D2060" s="14" t="s">
        <v>87</v>
      </c>
      <c r="E2060" s="101">
        <v>3</v>
      </c>
      <c r="F2060" s="14">
        <v>2004</v>
      </c>
      <c r="G2060" s="15">
        <v>369.22573778097478</v>
      </c>
      <c r="H2060" s="15">
        <v>450</v>
      </c>
      <c r="I2060" s="15">
        <v>108</v>
      </c>
      <c r="J2060" s="15">
        <v>36</v>
      </c>
      <c r="K2060" s="15">
        <v>1103</v>
      </c>
      <c r="L2060" s="15">
        <v>389.30100000000004</v>
      </c>
      <c r="M2060" s="15">
        <v>983.30100000000004</v>
      </c>
    </row>
    <row r="2061" spans="1:13" x14ac:dyDescent="0.2">
      <c r="A2061" s="14" t="s">
        <v>15</v>
      </c>
      <c r="B2061" s="14" t="s">
        <v>26</v>
      </c>
      <c r="C2061" s="14" t="s">
        <v>79</v>
      </c>
      <c r="D2061" s="14" t="s">
        <v>104</v>
      </c>
      <c r="E2061" s="101">
        <v>3</v>
      </c>
      <c r="F2061" s="14">
        <v>2013</v>
      </c>
      <c r="G2061" s="15">
        <v>458.73935718631395</v>
      </c>
      <c r="H2061" s="15">
        <v>43</v>
      </c>
      <c r="I2061" s="15">
        <v>0</v>
      </c>
      <c r="J2061" s="15">
        <v>40</v>
      </c>
      <c r="K2061" s="15">
        <v>35</v>
      </c>
      <c r="L2061" s="15">
        <v>11.55</v>
      </c>
      <c r="M2061" s="15">
        <v>94.55</v>
      </c>
    </row>
    <row r="2062" spans="1:13" x14ac:dyDescent="0.2">
      <c r="A2062" s="14" t="s">
        <v>15</v>
      </c>
      <c r="B2062" s="14" t="s">
        <v>26</v>
      </c>
      <c r="C2062" s="14" t="s">
        <v>28</v>
      </c>
      <c r="D2062" s="14" t="s">
        <v>80</v>
      </c>
      <c r="E2062" s="101">
        <v>1</v>
      </c>
      <c r="F2062" s="14">
        <v>2020</v>
      </c>
      <c r="G2062" s="15">
        <v>474.14355784714223</v>
      </c>
      <c r="H2062" s="15">
        <v>281</v>
      </c>
      <c r="I2062" s="15">
        <v>29</v>
      </c>
      <c r="J2062" s="15">
        <v>0</v>
      </c>
      <c r="K2062" s="15">
        <v>29</v>
      </c>
      <c r="L2062" s="15">
        <v>9.57</v>
      </c>
      <c r="M2062" s="15">
        <v>319.57</v>
      </c>
    </row>
    <row r="2063" spans="1:13" x14ac:dyDescent="0.2">
      <c r="A2063" s="14" t="s">
        <v>14</v>
      </c>
      <c r="B2063" s="14" t="s">
        <v>24</v>
      </c>
      <c r="C2063" s="14" t="s">
        <v>30</v>
      </c>
      <c r="D2063" s="14" t="s">
        <v>85</v>
      </c>
      <c r="E2063" s="101">
        <v>1</v>
      </c>
      <c r="F2063" s="14">
        <v>2020</v>
      </c>
      <c r="G2063" s="15">
        <v>628.30327552751862</v>
      </c>
      <c r="H2063" s="15">
        <v>319</v>
      </c>
      <c r="I2063" s="15">
        <v>68</v>
      </c>
      <c r="J2063" s="15">
        <v>84</v>
      </c>
      <c r="K2063" s="15">
        <v>146</v>
      </c>
      <c r="L2063" s="15">
        <v>48.18</v>
      </c>
      <c r="M2063" s="15">
        <v>519.17999999999995</v>
      </c>
    </row>
    <row r="2064" spans="1:13" x14ac:dyDescent="0.2">
      <c r="A2064" s="14" t="s">
        <v>15</v>
      </c>
      <c r="B2064" s="14" t="s">
        <v>27</v>
      </c>
      <c r="C2064" s="14" t="s">
        <v>30</v>
      </c>
      <c r="D2064" s="14" t="s">
        <v>85</v>
      </c>
      <c r="E2064" s="101">
        <v>3</v>
      </c>
      <c r="F2064" s="14">
        <v>2006</v>
      </c>
      <c r="G2064" s="15">
        <v>565.48387294251427</v>
      </c>
      <c r="H2064" s="15">
        <v>725</v>
      </c>
      <c r="I2064" s="15">
        <v>0</v>
      </c>
      <c r="J2064" s="15">
        <v>0</v>
      </c>
      <c r="K2064" s="15">
        <v>0</v>
      </c>
      <c r="L2064" s="15">
        <v>0</v>
      </c>
      <c r="M2064" s="15">
        <v>725</v>
      </c>
    </row>
    <row r="2065" spans="1:13" x14ac:dyDescent="0.2">
      <c r="A2065" s="14" t="s">
        <v>15</v>
      </c>
      <c r="B2065" s="14" t="s">
        <v>26</v>
      </c>
      <c r="C2065" s="14" t="s">
        <v>79</v>
      </c>
      <c r="D2065" s="14" t="s">
        <v>104</v>
      </c>
      <c r="E2065" s="101">
        <v>3</v>
      </c>
      <c r="F2065" s="14">
        <v>2002</v>
      </c>
      <c r="G2065" s="15">
        <v>506.52111744462121</v>
      </c>
      <c r="H2065" s="15">
        <v>575</v>
      </c>
      <c r="I2065" s="15">
        <v>22</v>
      </c>
      <c r="J2065" s="15">
        <v>0</v>
      </c>
      <c r="K2065" s="15">
        <v>0</v>
      </c>
      <c r="L2065" s="15">
        <v>0</v>
      </c>
      <c r="M2065" s="15">
        <v>597</v>
      </c>
    </row>
    <row r="2066" spans="1:13" x14ac:dyDescent="0.2">
      <c r="A2066" s="14" t="s">
        <v>13</v>
      </c>
      <c r="B2066" s="14" t="s">
        <v>21</v>
      </c>
      <c r="C2066" s="14" t="s">
        <v>79</v>
      </c>
      <c r="D2066" s="14" t="s">
        <v>104</v>
      </c>
      <c r="E2066" s="101">
        <v>3</v>
      </c>
      <c r="F2066" s="14">
        <v>2010</v>
      </c>
      <c r="G2066" s="15">
        <v>337.80976804702732</v>
      </c>
      <c r="H2066" s="15">
        <v>376</v>
      </c>
      <c r="I2066" s="15">
        <v>35</v>
      </c>
      <c r="J2066" s="15">
        <v>4</v>
      </c>
      <c r="K2066" s="15">
        <v>650</v>
      </c>
      <c r="L2066" s="15">
        <v>214.5</v>
      </c>
      <c r="M2066" s="15">
        <v>629.5</v>
      </c>
    </row>
    <row r="2067" spans="1:13" x14ac:dyDescent="0.2">
      <c r="A2067" s="14" t="s">
        <v>13</v>
      </c>
      <c r="B2067" s="14" t="s">
        <v>22</v>
      </c>
      <c r="C2067" s="14" t="s">
        <v>28</v>
      </c>
      <c r="D2067" s="14" t="s">
        <v>80</v>
      </c>
      <c r="E2067" s="101">
        <v>1</v>
      </c>
      <c r="F2067" s="14">
        <v>2020</v>
      </c>
      <c r="G2067" s="15">
        <v>453.83258099323325</v>
      </c>
      <c r="H2067" s="15">
        <v>64</v>
      </c>
      <c r="I2067" s="15">
        <v>0</v>
      </c>
      <c r="J2067" s="15">
        <v>0</v>
      </c>
      <c r="K2067" s="15">
        <v>3</v>
      </c>
      <c r="L2067" s="15">
        <v>0.99</v>
      </c>
      <c r="M2067" s="15">
        <v>64.989999999999995</v>
      </c>
    </row>
    <row r="2068" spans="1:13" x14ac:dyDescent="0.2">
      <c r="A2068" s="14" t="s">
        <v>14</v>
      </c>
      <c r="B2068" s="14" t="s">
        <v>25</v>
      </c>
      <c r="C2068" s="14" t="s">
        <v>79</v>
      </c>
      <c r="D2068" s="14" t="s">
        <v>104</v>
      </c>
      <c r="E2068" s="101">
        <v>2</v>
      </c>
      <c r="F2068" s="14">
        <v>2016</v>
      </c>
      <c r="G2068" s="15">
        <v>296.21780646078491</v>
      </c>
      <c r="H2068" s="15">
        <v>495</v>
      </c>
      <c r="I2068" s="15">
        <v>210</v>
      </c>
      <c r="J2068" s="15">
        <v>86</v>
      </c>
      <c r="K2068" s="15">
        <v>567</v>
      </c>
      <c r="L2068" s="15">
        <v>197.01000000000002</v>
      </c>
      <c r="M2068" s="15">
        <v>988.01</v>
      </c>
    </row>
    <row r="2069" spans="1:13" x14ac:dyDescent="0.2">
      <c r="A2069" s="14" t="s">
        <v>15</v>
      </c>
      <c r="B2069" s="14" t="s">
        <v>26</v>
      </c>
      <c r="C2069" s="14" t="s">
        <v>30</v>
      </c>
      <c r="D2069" s="14" t="s">
        <v>85</v>
      </c>
      <c r="E2069" s="101">
        <v>2</v>
      </c>
      <c r="F2069" s="14">
        <v>2014</v>
      </c>
      <c r="G2069" s="15">
        <v>616.85024975527415</v>
      </c>
      <c r="H2069" s="15">
        <v>375</v>
      </c>
      <c r="I2069" s="15">
        <v>0</v>
      </c>
      <c r="J2069" s="15">
        <v>24</v>
      </c>
      <c r="K2069" s="15">
        <v>24</v>
      </c>
      <c r="L2069" s="15">
        <v>7.92</v>
      </c>
      <c r="M2069" s="15">
        <v>406.92</v>
      </c>
    </row>
    <row r="2070" spans="1:13" x14ac:dyDescent="0.2">
      <c r="A2070" s="14" t="s">
        <v>15</v>
      </c>
      <c r="B2070" s="14" t="s">
        <v>26</v>
      </c>
      <c r="C2070" s="14" t="s">
        <v>79</v>
      </c>
      <c r="D2070" s="14" t="s">
        <v>104</v>
      </c>
      <c r="E2070" s="101">
        <v>3</v>
      </c>
      <c r="F2070" s="14">
        <v>2007</v>
      </c>
      <c r="G2070" s="15">
        <v>415.51683170807905</v>
      </c>
      <c r="H2070" s="15">
        <v>669</v>
      </c>
      <c r="I2070" s="15">
        <v>61</v>
      </c>
      <c r="J2070" s="15">
        <v>188</v>
      </c>
      <c r="K2070" s="15">
        <v>247</v>
      </c>
      <c r="L2070" s="15">
        <v>81.510000000000005</v>
      </c>
      <c r="M2070" s="15">
        <v>999.51</v>
      </c>
    </row>
    <row r="2071" spans="1:13" x14ac:dyDescent="0.2">
      <c r="A2071" s="14" t="s">
        <v>13</v>
      </c>
      <c r="B2071" s="14" t="s">
        <v>23</v>
      </c>
      <c r="C2071" s="14" t="s">
        <v>79</v>
      </c>
      <c r="D2071" s="14" t="s">
        <v>104</v>
      </c>
      <c r="E2071" s="101">
        <v>3</v>
      </c>
      <c r="F2071" s="14">
        <v>2005</v>
      </c>
      <c r="G2071" s="15">
        <v>273.10440481194462</v>
      </c>
      <c r="H2071" s="15">
        <v>705</v>
      </c>
      <c r="I2071" s="15">
        <v>375</v>
      </c>
      <c r="J2071" s="15">
        <v>137</v>
      </c>
      <c r="K2071" s="15">
        <v>40</v>
      </c>
      <c r="L2071" s="15">
        <v>13.200000000000001</v>
      </c>
      <c r="M2071" s="15">
        <v>1230.2</v>
      </c>
    </row>
    <row r="2072" spans="1:13" x14ac:dyDescent="0.2">
      <c r="A2072" s="14" t="s">
        <v>13</v>
      </c>
      <c r="B2072" s="14" t="s">
        <v>22</v>
      </c>
      <c r="C2072" s="14" t="s">
        <v>31</v>
      </c>
      <c r="D2072" s="14" t="s">
        <v>87</v>
      </c>
      <c r="E2072" s="101">
        <v>3</v>
      </c>
      <c r="F2072" s="14">
        <v>2006</v>
      </c>
      <c r="G2072" s="15">
        <v>341.97305826366352</v>
      </c>
      <c r="H2072" s="15">
        <v>342</v>
      </c>
      <c r="I2072" s="15">
        <v>26</v>
      </c>
      <c r="J2072" s="15">
        <v>2</v>
      </c>
      <c r="K2072" s="15">
        <v>3</v>
      </c>
      <c r="L2072" s="15">
        <v>0.99</v>
      </c>
      <c r="M2072" s="15">
        <v>370.99</v>
      </c>
    </row>
    <row r="2073" spans="1:13" x14ac:dyDescent="0.2">
      <c r="A2073" s="14" t="s">
        <v>13</v>
      </c>
      <c r="B2073" s="14" t="s">
        <v>22</v>
      </c>
      <c r="C2073" s="14" t="s">
        <v>29</v>
      </c>
      <c r="D2073" s="14" t="s">
        <v>84</v>
      </c>
      <c r="E2073" s="101">
        <v>1</v>
      </c>
      <c r="F2073" s="14">
        <v>2020</v>
      </c>
      <c r="G2073" s="15">
        <v>715.75293440793507</v>
      </c>
      <c r="H2073" s="15">
        <v>389</v>
      </c>
      <c r="I2073" s="15">
        <v>0</v>
      </c>
      <c r="J2073" s="15">
        <v>0</v>
      </c>
      <c r="K2073" s="15">
        <v>5</v>
      </c>
      <c r="L2073" s="15">
        <v>1.6500000000000001</v>
      </c>
      <c r="M2073" s="15">
        <v>390.65</v>
      </c>
    </row>
    <row r="2074" spans="1:13" x14ac:dyDescent="0.2">
      <c r="A2074" s="14" t="s">
        <v>11</v>
      </c>
      <c r="B2074" s="14" t="s">
        <v>16</v>
      </c>
      <c r="C2074" s="14" t="s">
        <v>79</v>
      </c>
      <c r="D2074" s="14" t="s">
        <v>104</v>
      </c>
      <c r="E2074" s="101">
        <v>3</v>
      </c>
      <c r="F2074" s="14">
        <v>2006</v>
      </c>
      <c r="G2074" s="15">
        <v>358.1065524521685</v>
      </c>
      <c r="H2074" s="15">
        <v>615</v>
      </c>
      <c r="I2074" s="15">
        <v>0</v>
      </c>
      <c r="J2074" s="15">
        <v>0</v>
      </c>
      <c r="K2074" s="15">
        <v>0</v>
      </c>
      <c r="L2074" s="15">
        <v>0</v>
      </c>
      <c r="M2074" s="15">
        <v>615</v>
      </c>
    </row>
    <row r="2075" spans="1:13" x14ac:dyDescent="0.2">
      <c r="A2075" s="14" t="s">
        <v>15</v>
      </c>
      <c r="B2075" s="14" t="s">
        <v>27</v>
      </c>
      <c r="C2075" s="14" t="s">
        <v>30</v>
      </c>
      <c r="D2075" s="14" t="s">
        <v>85</v>
      </c>
      <c r="E2075" s="101">
        <v>1</v>
      </c>
      <c r="F2075" s="14">
        <v>2020</v>
      </c>
      <c r="G2075" s="15">
        <v>669.65421687910612</v>
      </c>
      <c r="H2075" s="15">
        <v>71</v>
      </c>
      <c r="I2075" s="15">
        <v>4</v>
      </c>
      <c r="J2075" s="15">
        <v>0</v>
      </c>
      <c r="K2075" s="15">
        <v>0</v>
      </c>
      <c r="L2075" s="15">
        <v>0</v>
      </c>
      <c r="M2075" s="15">
        <v>75</v>
      </c>
    </row>
    <row r="2076" spans="1:13" x14ac:dyDescent="0.2">
      <c r="A2076" s="14" t="s">
        <v>15</v>
      </c>
      <c r="B2076" s="14" t="s">
        <v>26</v>
      </c>
      <c r="C2076" s="14" t="s">
        <v>79</v>
      </c>
      <c r="D2076" s="14" t="s">
        <v>86</v>
      </c>
      <c r="E2076" s="101">
        <v>3</v>
      </c>
      <c r="F2076" s="14">
        <v>2001</v>
      </c>
      <c r="G2076" s="15">
        <v>371.69782262415401</v>
      </c>
      <c r="H2076" s="15">
        <v>724</v>
      </c>
      <c r="I2076" s="15">
        <v>166</v>
      </c>
      <c r="J2076" s="15">
        <v>32</v>
      </c>
      <c r="K2076" s="15">
        <v>532</v>
      </c>
      <c r="L2076" s="15">
        <v>175.56</v>
      </c>
      <c r="M2076" s="15">
        <v>1097.56</v>
      </c>
    </row>
    <row r="2077" spans="1:13" x14ac:dyDescent="0.2">
      <c r="A2077" s="14" t="s">
        <v>11</v>
      </c>
      <c r="B2077" s="14" t="s">
        <v>17</v>
      </c>
      <c r="C2077" s="14" t="s">
        <v>28</v>
      </c>
      <c r="D2077" s="14" t="s">
        <v>80</v>
      </c>
      <c r="E2077" s="101">
        <v>3</v>
      </c>
      <c r="F2077" s="14">
        <v>2006</v>
      </c>
      <c r="G2077" s="15">
        <v>524.36113223856773</v>
      </c>
      <c r="H2077" s="15">
        <v>835</v>
      </c>
      <c r="I2077" s="15">
        <v>5</v>
      </c>
      <c r="J2077" s="15">
        <v>1</v>
      </c>
      <c r="K2077" s="15">
        <v>1110</v>
      </c>
      <c r="L2077" s="15">
        <v>366.3</v>
      </c>
      <c r="M2077" s="15">
        <v>1207.3</v>
      </c>
    </row>
    <row r="2078" spans="1:13" x14ac:dyDescent="0.2">
      <c r="A2078" s="14" t="s">
        <v>13</v>
      </c>
      <c r="B2078" s="14" t="s">
        <v>22</v>
      </c>
      <c r="C2078" s="14" t="s">
        <v>30</v>
      </c>
      <c r="D2078" s="14" t="s">
        <v>85</v>
      </c>
      <c r="E2078" s="101">
        <v>1</v>
      </c>
      <c r="F2078" s="14">
        <v>2019</v>
      </c>
      <c r="G2078" s="15">
        <v>746.10666284821446</v>
      </c>
      <c r="H2078" s="15">
        <v>291</v>
      </c>
      <c r="I2078" s="15">
        <v>0</v>
      </c>
      <c r="J2078" s="15">
        <v>0</v>
      </c>
      <c r="K2078" s="15">
        <v>16</v>
      </c>
      <c r="L2078" s="15">
        <v>5.28</v>
      </c>
      <c r="M2078" s="15">
        <v>296.27999999999997</v>
      </c>
    </row>
    <row r="2079" spans="1:13" x14ac:dyDescent="0.2">
      <c r="A2079" s="14" t="s">
        <v>14</v>
      </c>
      <c r="B2079" s="14" t="s">
        <v>25</v>
      </c>
      <c r="C2079" s="14" t="s">
        <v>79</v>
      </c>
      <c r="D2079" s="14" t="s">
        <v>104</v>
      </c>
      <c r="E2079" s="101">
        <v>2</v>
      </c>
      <c r="F2079" s="14">
        <v>2018</v>
      </c>
      <c r="G2079" s="15">
        <v>637.85155269230245</v>
      </c>
      <c r="H2079" s="15">
        <v>106</v>
      </c>
      <c r="I2079" s="15">
        <v>0</v>
      </c>
      <c r="J2079" s="15">
        <v>79</v>
      </c>
      <c r="K2079" s="15">
        <v>0</v>
      </c>
      <c r="L2079" s="15">
        <v>0</v>
      </c>
      <c r="M2079" s="15">
        <v>185</v>
      </c>
    </row>
    <row r="2080" spans="1:13" x14ac:dyDescent="0.2">
      <c r="A2080" s="14" t="s">
        <v>15</v>
      </c>
      <c r="B2080" s="14" t="s">
        <v>26</v>
      </c>
      <c r="C2080" s="14" t="s">
        <v>31</v>
      </c>
      <c r="D2080" s="14" t="s">
        <v>87</v>
      </c>
      <c r="E2080" s="101">
        <v>2</v>
      </c>
      <c r="F2080" s="14">
        <v>2018</v>
      </c>
      <c r="G2080" s="15">
        <v>708.63802763131343</v>
      </c>
      <c r="H2080" s="15">
        <v>161</v>
      </c>
      <c r="I2080" s="15">
        <v>0</v>
      </c>
      <c r="J2080" s="15">
        <v>17</v>
      </c>
      <c r="K2080" s="15">
        <v>201</v>
      </c>
      <c r="L2080" s="15">
        <v>75.207000000000008</v>
      </c>
      <c r="M2080" s="15">
        <v>253.20699999999999</v>
      </c>
    </row>
    <row r="2081" spans="1:13" x14ac:dyDescent="0.2">
      <c r="A2081" s="14" t="s">
        <v>11</v>
      </c>
      <c r="B2081" s="14" t="s">
        <v>17</v>
      </c>
      <c r="C2081" s="14" t="s">
        <v>79</v>
      </c>
      <c r="D2081" s="14" t="s">
        <v>86</v>
      </c>
      <c r="E2081" s="101">
        <v>3</v>
      </c>
      <c r="F2081" s="14">
        <v>2004</v>
      </c>
      <c r="G2081" s="15">
        <v>360.94334175632713</v>
      </c>
      <c r="H2081" s="15">
        <v>504</v>
      </c>
      <c r="I2081" s="15">
        <v>29</v>
      </c>
      <c r="J2081" s="15">
        <v>0</v>
      </c>
      <c r="K2081" s="15">
        <v>5</v>
      </c>
      <c r="L2081" s="15">
        <v>1.6500000000000001</v>
      </c>
      <c r="M2081" s="15">
        <v>534.65</v>
      </c>
    </row>
    <row r="2082" spans="1:13" x14ac:dyDescent="0.2">
      <c r="A2082" s="14" t="s">
        <v>14</v>
      </c>
      <c r="B2082" s="14" t="s">
        <v>25</v>
      </c>
      <c r="C2082" s="14" t="s">
        <v>30</v>
      </c>
      <c r="D2082" s="14" t="s">
        <v>85</v>
      </c>
      <c r="E2082" s="101">
        <v>2</v>
      </c>
      <c r="F2082" s="14">
        <v>2016</v>
      </c>
      <c r="G2082" s="15">
        <v>559.93670309692459</v>
      </c>
      <c r="H2082" s="15">
        <v>571</v>
      </c>
      <c r="I2082" s="15">
        <v>0</v>
      </c>
      <c r="J2082" s="15">
        <v>11</v>
      </c>
      <c r="K2082" s="15">
        <v>0</v>
      </c>
      <c r="L2082" s="15">
        <v>0</v>
      </c>
      <c r="M2082" s="15">
        <v>582</v>
      </c>
    </row>
    <row r="2083" spans="1:13" x14ac:dyDescent="0.2">
      <c r="A2083" s="14" t="s">
        <v>15</v>
      </c>
      <c r="B2083" s="14" t="s">
        <v>26</v>
      </c>
      <c r="C2083" s="14" t="s">
        <v>30</v>
      </c>
      <c r="D2083" s="14" t="s">
        <v>85</v>
      </c>
      <c r="E2083" s="101">
        <v>3</v>
      </c>
      <c r="F2083" s="14">
        <v>2004</v>
      </c>
      <c r="G2083" s="15">
        <v>444.81809038897251</v>
      </c>
      <c r="H2083" s="15">
        <v>302</v>
      </c>
      <c r="I2083" s="15">
        <v>153</v>
      </c>
      <c r="J2083" s="15">
        <v>152</v>
      </c>
      <c r="K2083" s="15">
        <v>12</v>
      </c>
      <c r="L2083" s="15">
        <v>3.96</v>
      </c>
      <c r="M2083" s="15">
        <v>610.96</v>
      </c>
    </row>
    <row r="2084" spans="1:13" x14ac:dyDescent="0.2">
      <c r="A2084" s="14" t="s">
        <v>11</v>
      </c>
      <c r="B2084" s="14" t="s">
        <v>16</v>
      </c>
      <c r="C2084" s="14" t="s">
        <v>28</v>
      </c>
      <c r="D2084" s="14" t="s">
        <v>80</v>
      </c>
      <c r="E2084" s="101">
        <v>3</v>
      </c>
      <c r="F2084" s="14">
        <v>2005</v>
      </c>
      <c r="G2084" s="15">
        <v>369.02893759766624</v>
      </c>
      <c r="H2084" s="15">
        <v>914</v>
      </c>
      <c r="I2084" s="15">
        <v>0</v>
      </c>
      <c r="J2084" s="15">
        <v>0</v>
      </c>
      <c r="K2084" s="15">
        <v>0</v>
      </c>
      <c r="L2084" s="15">
        <v>0</v>
      </c>
      <c r="M2084" s="15">
        <v>914</v>
      </c>
    </row>
    <row r="2085" spans="1:13" x14ac:dyDescent="0.2">
      <c r="A2085" s="14" t="s">
        <v>13</v>
      </c>
      <c r="B2085" s="14" t="s">
        <v>23</v>
      </c>
      <c r="C2085" s="14" t="s">
        <v>30</v>
      </c>
      <c r="D2085" s="14" t="s">
        <v>85</v>
      </c>
      <c r="E2085" s="101">
        <v>3</v>
      </c>
      <c r="F2085" s="14">
        <v>2003</v>
      </c>
      <c r="G2085" s="15">
        <v>363.93565526689395</v>
      </c>
      <c r="H2085" s="15">
        <v>410</v>
      </c>
      <c r="I2085" s="15">
        <v>119</v>
      </c>
      <c r="J2085" s="15">
        <v>0</v>
      </c>
      <c r="K2085" s="15">
        <v>21</v>
      </c>
      <c r="L2085" s="15">
        <v>7.7219999999999995</v>
      </c>
      <c r="M2085" s="15">
        <v>536.72199999999998</v>
      </c>
    </row>
    <row r="2086" spans="1:13" x14ac:dyDescent="0.2">
      <c r="A2086" s="14" t="s">
        <v>13</v>
      </c>
      <c r="B2086" s="14" t="s">
        <v>22</v>
      </c>
      <c r="C2086" s="14" t="s">
        <v>79</v>
      </c>
      <c r="D2086" s="14" t="s">
        <v>104</v>
      </c>
      <c r="E2086" s="101">
        <v>2</v>
      </c>
      <c r="F2086" s="14">
        <v>2016</v>
      </c>
      <c r="G2086" s="15">
        <v>638.66868898114433</v>
      </c>
      <c r="H2086" s="15">
        <v>0</v>
      </c>
      <c r="I2086" s="15">
        <v>152</v>
      </c>
      <c r="J2086" s="15">
        <v>0</v>
      </c>
      <c r="K2086" s="15">
        <v>0</v>
      </c>
      <c r="L2086" s="15">
        <v>0</v>
      </c>
      <c r="M2086" s="15">
        <v>152</v>
      </c>
    </row>
    <row r="2087" spans="1:13" x14ac:dyDescent="0.2">
      <c r="A2087" s="14" t="s">
        <v>15</v>
      </c>
      <c r="B2087" s="14" t="s">
        <v>27</v>
      </c>
      <c r="C2087" s="14" t="s">
        <v>79</v>
      </c>
      <c r="D2087" s="14" t="s">
        <v>104</v>
      </c>
      <c r="E2087" s="101">
        <v>3</v>
      </c>
      <c r="F2087" s="14">
        <v>2008</v>
      </c>
      <c r="G2087" s="15">
        <v>475.31881288724469</v>
      </c>
      <c r="H2087" s="15">
        <v>286</v>
      </c>
      <c r="I2087" s="15">
        <v>0</v>
      </c>
      <c r="J2087" s="15">
        <v>0</v>
      </c>
      <c r="K2087" s="15">
        <v>224</v>
      </c>
      <c r="L2087" s="15">
        <v>73.92</v>
      </c>
      <c r="M2087" s="15">
        <v>359.92</v>
      </c>
    </row>
    <row r="2088" spans="1:13" x14ac:dyDescent="0.2">
      <c r="A2088" s="14" t="s">
        <v>13</v>
      </c>
      <c r="B2088" s="14" t="s">
        <v>23</v>
      </c>
      <c r="C2088" s="14" t="s">
        <v>79</v>
      </c>
      <c r="D2088" s="14" t="s">
        <v>86</v>
      </c>
      <c r="E2088" s="101">
        <v>2</v>
      </c>
      <c r="F2088" s="14">
        <v>2014</v>
      </c>
      <c r="G2088" s="15">
        <v>749.73378542389241</v>
      </c>
      <c r="H2088" s="15">
        <v>41</v>
      </c>
      <c r="I2088" s="15">
        <v>5</v>
      </c>
      <c r="J2088" s="15">
        <v>0</v>
      </c>
      <c r="K2088" s="15">
        <v>0</v>
      </c>
      <c r="L2088" s="15">
        <v>0</v>
      </c>
      <c r="M2088" s="15">
        <v>46</v>
      </c>
    </row>
    <row r="2089" spans="1:13" x14ac:dyDescent="0.2">
      <c r="A2089" s="14" t="s">
        <v>13</v>
      </c>
      <c r="B2089" s="14" t="s">
        <v>23</v>
      </c>
      <c r="C2089" s="14" t="s">
        <v>28</v>
      </c>
      <c r="D2089" s="14" t="s">
        <v>80</v>
      </c>
      <c r="E2089" s="101">
        <v>3</v>
      </c>
      <c r="F2089" s="14">
        <v>2008</v>
      </c>
      <c r="G2089" s="15">
        <v>429.77801031467226</v>
      </c>
      <c r="H2089" s="15">
        <v>251</v>
      </c>
      <c r="I2089" s="15">
        <v>0</v>
      </c>
      <c r="J2089" s="15">
        <v>104</v>
      </c>
      <c r="K2089" s="15">
        <v>15</v>
      </c>
      <c r="L2089" s="15">
        <v>4.95</v>
      </c>
      <c r="M2089" s="15">
        <v>359.95</v>
      </c>
    </row>
    <row r="2090" spans="1:13" x14ac:dyDescent="0.2">
      <c r="A2090" s="14" t="s">
        <v>11</v>
      </c>
      <c r="B2090" s="14" t="s">
        <v>17</v>
      </c>
      <c r="C2090" s="14" t="s">
        <v>30</v>
      </c>
      <c r="D2090" s="14" t="s">
        <v>85</v>
      </c>
      <c r="E2090" s="101">
        <v>2</v>
      </c>
      <c r="F2090" s="14">
        <v>2018</v>
      </c>
      <c r="G2090" s="15">
        <v>467.91947393277485</v>
      </c>
      <c r="H2090" s="15">
        <v>62</v>
      </c>
      <c r="I2090" s="15">
        <v>0</v>
      </c>
      <c r="J2090" s="15">
        <v>77</v>
      </c>
      <c r="K2090" s="15">
        <v>199</v>
      </c>
      <c r="L2090" s="15">
        <v>65.67</v>
      </c>
      <c r="M2090" s="15">
        <v>204.67000000000002</v>
      </c>
    </row>
    <row r="2091" spans="1:13" x14ac:dyDescent="0.2">
      <c r="A2091" s="14" t="s">
        <v>11</v>
      </c>
      <c r="B2091" s="14" t="s">
        <v>18</v>
      </c>
      <c r="C2091" s="14" t="s">
        <v>31</v>
      </c>
      <c r="D2091" s="14" t="s">
        <v>87</v>
      </c>
      <c r="E2091" s="101">
        <v>1</v>
      </c>
      <c r="F2091" s="14">
        <v>2019</v>
      </c>
      <c r="G2091" s="15">
        <v>448.71633545161575</v>
      </c>
      <c r="H2091" s="15">
        <v>59</v>
      </c>
      <c r="I2091" s="15">
        <v>52</v>
      </c>
      <c r="J2091" s="15">
        <v>51</v>
      </c>
      <c r="K2091" s="15">
        <v>0</v>
      </c>
      <c r="L2091" s="15">
        <v>0</v>
      </c>
      <c r="M2091" s="15">
        <v>162</v>
      </c>
    </row>
    <row r="2092" spans="1:13" x14ac:dyDescent="0.2">
      <c r="A2092" s="14" t="s">
        <v>13</v>
      </c>
      <c r="B2092" s="14" t="s">
        <v>23</v>
      </c>
      <c r="C2092" s="14" t="s">
        <v>31</v>
      </c>
      <c r="D2092" s="14" t="s">
        <v>87</v>
      </c>
      <c r="E2092" s="101">
        <v>2</v>
      </c>
      <c r="F2092" s="14">
        <v>2018</v>
      </c>
      <c r="G2092" s="15">
        <v>450.95726216557648</v>
      </c>
      <c r="H2092" s="15">
        <v>18</v>
      </c>
      <c r="I2092" s="15">
        <v>7</v>
      </c>
      <c r="J2092" s="15">
        <v>16</v>
      </c>
      <c r="K2092" s="15">
        <v>0</v>
      </c>
      <c r="L2092" s="15">
        <v>0</v>
      </c>
      <c r="M2092" s="15">
        <v>41</v>
      </c>
    </row>
    <row r="2093" spans="1:13" x14ac:dyDescent="0.2">
      <c r="A2093" s="14" t="s">
        <v>13</v>
      </c>
      <c r="B2093" s="14" t="s">
        <v>23</v>
      </c>
      <c r="C2093" s="14" t="s">
        <v>79</v>
      </c>
      <c r="D2093" s="14" t="s">
        <v>104</v>
      </c>
      <c r="E2093" s="101">
        <v>3</v>
      </c>
      <c r="F2093" s="14">
        <v>2003</v>
      </c>
      <c r="G2093" s="15">
        <v>355.3645733371165</v>
      </c>
      <c r="H2093" s="15">
        <v>536</v>
      </c>
      <c r="I2093" s="15">
        <v>166</v>
      </c>
      <c r="J2093" s="15">
        <v>29</v>
      </c>
      <c r="K2093" s="15">
        <v>146</v>
      </c>
      <c r="L2093" s="15">
        <v>48.18</v>
      </c>
      <c r="M2093" s="15">
        <v>779.18</v>
      </c>
    </row>
    <row r="2094" spans="1:13" x14ac:dyDescent="0.2">
      <c r="A2094" s="14" t="s">
        <v>11</v>
      </c>
      <c r="B2094" s="14" t="s">
        <v>17</v>
      </c>
      <c r="C2094" s="14" t="s">
        <v>28</v>
      </c>
      <c r="D2094" s="14" t="s">
        <v>80</v>
      </c>
      <c r="E2094" s="101">
        <v>3</v>
      </c>
      <c r="F2094" s="14">
        <v>2010</v>
      </c>
      <c r="G2094" s="15">
        <v>570.84571528767378</v>
      </c>
      <c r="H2094" s="15">
        <v>212</v>
      </c>
      <c r="I2094" s="15">
        <v>41</v>
      </c>
      <c r="J2094" s="15">
        <v>0</v>
      </c>
      <c r="K2094" s="15">
        <v>0</v>
      </c>
      <c r="L2094" s="15">
        <v>0</v>
      </c>
      <c r="M2094" s="15">
        <v>253</v>
      </c>
    </row>
    <row r="2095" spans="1:13" x14ac:dyDescent="0.2">
      <c r="A2095" s="14" t="s">
        <v>15</v>
      </c>
      <c r="B2095" s="14" t="s">
        <v>26</v>
      </c>
      <c r="C2095" s="14" t="s">
        <v>79</v>
      </c>
      <c r="D2095" s="14" t="s">
        <v>104</v>
      </c>
      <c r="E2095" s="101">
        <v>3</v>
      </c>
      <c r="F2095" s="14">
        <v>2007</v>
      </c>
      <c r="G2095" s="15">
        <v>547.52748250076729</v>
      </c>
      <c r="H2095" s="15">
        <v>0</v>
      </c>
      <c r="I2095" s="15">
        <v>616</v>
      </c>
      <c r="J2095" s="15">
        <v>3</v>
      </c>
      <c r="K2095" s="15">
        <v>0</v>
      </c>
      <c r="L2095" s="15">
        <v>0</v>
      </c>
      <c r="M2095" s="15">
        <v>619</v>
      </c>
    </row>
    <row r="2096" spans="1:13" x14ac:dyDescent="0.2">
      <c r="A2096" s="14" t="s">
        <v>13</v>
      </c>
      <c r="B2096" s="14" t="s">
        <v>22</v>
      </c>
      <c r="C2096" s="14" t="s">
        <v>79</v>
      </c>
      <c r="D2096" s="14" t="s">
        <v>104</v>
      </c>
      <c r="E2096" s="101">
        <v>3</v>
      </c>
      <c r="F2096" s="14">
        <v>2005</v>
      </c>
      <c r="G2096" s="15">
        <v>420.99088230600518</v>
      </c>
      <c r="H2096" s="15">
        <v>236</v>
      </c>
      <c r="I2096" s="15">
        <v>369</v>
      </c>
      <c r="J2096" s="15">
        <v>32</v>
      </c>
      <c r="K2096" s="15">
        <v>213</v>
      </c>
      <c r="L2096" s="15">
        <v>70.290000000000006</v>
      </c>
      <c r="M2096" s="15">
        <v>707.29</v>
      </c>
    </row>
    <row r="2097" spans="1:13" x14ac:dyDescent="0.2">
      <c r="A2097" s="14" t="s">
        <v>15</v>
      </c>
      <c r="B2097" s="14" t="s">
        <v>26</v>
      </c>
      <c r="C2097" s="14" t="s">
        <v>30</v>
      </c>
      <c r="D2097" s="14" t="s">
        <v>85</v>
      </c>
      <c r="E2097" s="101">
        <v>3</v>
      </c>
      <c r="F2097" s="14">
        <v>2010</v>
      </c>
      <c r="G2097" s="15">
        <v>468.06705031764335</v>
      </c>
      <c r="H2097" s="15">
        <v>347</v>
      </c>
      <c r="I2097" s="15">
        <v>34</v>
      </c>
      <c r="J2097" s="15">
        <v>541</v>
      </c>
      <c r="K2097" s="15">
        <v>0</v>
      </c>
      <c r="L2097" s="15">
        <v>0</v>
      </c>
      <c r="M2097" s="15">
        <v>922</v>
      </c>
    </row>
    <row r="2098" spans="1:13" x14ac:dyDescent="0.2">
      <c r="A2098" s="14" t="s">
        <v>11</v>
      </c>
      <c r="B2098" s="14" t="s">
        <v>17</v>
      </c>
      <c r="C2098" s="14" t="s">
        <v>79</v>
      </c>
      <c r="D2098" s="14" t="s">
        <v>104</v>
      </c>
      <c r="E2098" s="101">
        <v>3</v>
      </c>
      <c r="F2098" s="14">
        <v>2002</v>
      </c>
      <c r="G2098" s="15">
        <v>407.69782273182722</v>
      </c>
      <c r="H2098" s="15">
        <v>776</v>
      </c>
      <c r="I2098" s="15">
        <v>321</v>
      </c>
      <c r="J2098" s="15">
        <v>0</v>
      </c>
      <c r="K2098" s="15">
        <v>0</v>
      </c>
      <c r="L2098" s="15">
        <v>0</v>
      </c>
      <c r="M2098" s="15">
        <v>1097</v>
      </c>
    </row>
    <row r="2099" spans="1:13" x14ac:dyDescent="0.2">
      <c r="A2099" s="14" t="s">
        <v>14</v>
      </c>
      <c r="B2099" s="14" t="s">
        <v>24</v>
      </c>
      <c r="C2099" s="14" t="s">
        <v>79</v>
      </c>
      <c r="D2099" s="14" t="s">
        <v>86</v>
      </c>
      <c r="E2099" s="101">
        <v>3</v>
      </c>
      <c r="F2099" s="14">
        <v>2007</v>
      </c>
      <c r="G2099" s="15">
        <v>418.02897258747493</v>
      </c>
      <c r="H2099" s="15">
        <v>445</v>
      </c>
      <c r="I2099" s="15">
        <v>34</v>
      </c>
      <c r="J2099" s="15">
        <v>119</v>
      </c>
      <c r="K2099" s="15">
        <v>0</v>
      </c>
      <c r="L2099" s="15">
        <v>0</v>
      </c>
      <c r="M2099" s="15">
        <v>598</v>
      </c>
    </row>
    <row r="2100" spans="1:13" x14ac:dyDescent="0.2">
      <c r="A2100" s="14" t="s">
        <v>14</v>
      </c>
      <c r="B2100" s="14" t="s">
        <v>25</v>
      </c>
      <c r="C2100" s="14" t="s">
        <v>79</v>
      </c>
      <c r="D2100" s="14" t="s">
        <v>86</v>
      </c>
      <c r="E2100" s="101">
        <v>2</v>
      </c>
      <c r="F2100" s="14">
        <v>2015</v>
      </c>
      <c r="G2100" s="15">
        <v>431.15961218910894</v>
      </c>
      <c r="H2100" s="15">
        <v>142</v>
      </c>
      <c r="I2100" s="15">
        <v>37</v>
      </c>
      <c r="J2100" s="15">
        <v>0</v>
      </c>
      <c r="K2100" s="15">
        <v>0</v>
      </c>
      <c r="L2100" s="15">
        <v>0</v>
      </c>
      <c r="M2100" s="15">
        <v>179</v>
      </c>
    </row>
    <row r="2101" spans="1:13" x14ac:dyDescent="0.2">
      <c r="A2101" s="14" t="s">
        <v>14</v>
      </c>
      <c r="B2101" s="14" t="s">
        <v>24</v>
      </c>
      <c r="C2101" s="14" t="s">
        <v>30</v>
      </c>
      <c r="D2101" s="14" t="s">
        <v>85</v>
      </c>
      <c r="E2101" s="101">
        <v>1</v>
      </c>
      <c r="F2101" s="14">
        <v>2021</v>
      </c>
      <c r="G2101" s="15">
        <v>806.78680043106658</v>
      </c>
      <c r="H2101" s="15">
        <v>45</v>
      </c>
      <c r="I2101" s="15">
        <v>16</v>
      </c>
      <c r="J2101" s="15">
        <v>99</v>
      </c>
      <c r="K2101" s="15">
        <v>29</v>
      </c>
      <c r="L2101" s="15">
        <v>9.57</v>
      </c>
      <c r="M2101" s="15">
        <v>169.57</v>
      </c>
    </row>
    <row r="2102" spans="1:13" x14ac:dyDescent="0.2">
      <c r="A2102" s="14" t="s">
        <v>14</v>
      </c>
      <c r="B2102" s="14" t="s">
        <v>25</v>
      </c>
      <c r="C2102" s="14" t="s">
        <v>28</v>
      </c>
      <c r="D2102" s="14" t="s">
        <v>80</v>
      </c>
      <c r="E2102" s="101">
        <v>3</v>
      </c>
      <c r="F2102" s="14">
        <v>2011</v>
      </c>
      <c r="G2102" s="15">
        <v>733.27644141379153</v>
      </c>
      <c r="H2102" s="15">
        <v>251</v>
      </c>
      <c r="I2102" s="15">
        <v>0</v>
      </c>
      <c r="J2102" s="15">
        <v>3</v>
      </c>
      <c r="K2102" s="15">
        <v>0</v>
      </c>
      <c r="L2102" s="15">
        <v>0</v>
      </c>
      <c r="M2102" s="15">
        <v>254</v>
      </c>
    </row>
    <row r="2103" spans="1:13" x14ac:dyDescent="0.2">
      <c r="A2103" s="14" t="s">
        <v>13</v>
      </c>
      <c r="B2103" s="14" t="s">
        <v>21</v>
      </c>
      <c r="C2103" s="14" t="s">
        <v>30</v>
      </c>
      <c r="D2103" s="14" t="s">
        <v>85</v>
      </c>
      <c r="E2103" s="101">
        <v>1</v>
      </c>
      <c r="F2103" s="14">
        <v>2021</v>
      </c>
      <c r="G2103" s="15">
        <v>576.99740248028968</v>
      </c>
      <c r="H2103" s="15">
        <v>15</v>
      </c>
      <c r="I2103" s="15">
        <v>0</v>
      </c>
      <c r="J2103" s="15">
        <v>4</v>
      </c>
      <c r="K2103" s="15">
        <v>0</v>
      </c>
      <c r="L2103" s="15">
        <v>14.421000000000001</v>
      </c>
      <c r="M2103" s="15">
        <v>33.420999999999999</v>
      </c>
    </row>
    <row r="2104" spans="1:13" x14ac:dyDescent="0.2">
      <c r="A2104" s="14" t="s">
        <v>12</v>
      </c>
      <c r="B2104" s="14" t="s">
        <v>19</v>
      </c>
      <c r="C2104" s="14" t="s">
        <v>30</v>
      </c>
      <c r="D2104" s="14" t="s">
        <v>85</v>
      </c>
      <c r="E2104" s="101">
        <v>1</v>
      </c>
      <c r="F2104" s="14">
        <v>2019</v>
      </c>
      <c r="G2104" s="15">
        <v>292.82523936198783</v>
      </c>
      <c r="H2104" s="15">
        <v>327</v>
      </c>
      <c r="I2104" s="15">
        <v>0</v>
      </c>
      <c r="J2104" s="15">
        <v>61</v>
      </c>
      <c r="K2104" s="15">
        <v>0</v>
      </c>
      <c r="L2104" s="15">
        <v>0</v>
      </c>
      <c r="M2104" s="15">
        <v>388</v>
      </c>
    </row>
    <row r="2105" spans="1:13" x14ac:dyDescent="0.2">
      <c r="A2105" s="14" t="s">
        <v>15</v>
      </c>
      <c r="B2105" s="14" t="s">
        <v>27</v>
      </c>
      <c r="C2105" s="14" t="s">
        <v>30</v>
      </c>
      <c r="D2105" s="14" t="s">
        <v>85</v>
      </c>
      <c r="E2105" s="101">
        <v>2</v>
      </c>
      <c r="F2105" s="14">
        <v>2016</v>
      </c>
      <c r="G2105" s="15">
        <v>525.47747455422075</v>
      </c>
      <c r="H2105" s="15">
        <v>330</v>
      </c>
      <c r="I2105" s="15">
        <v>67</v>
      </c>
      <c r="J2105" s="15">
        <v>0</v>
      </c>
      <c r="K2105" s="15">
        <v>213</v>
      </c>
      <c r="L2105" s="15">
        <v>70.290000000000006</v>
      </c>
      <c r="M2105" s="15">
        <v>467.29</v>
      </c>
    </row>
    <row r="2106" spans="1:13" x14ac:dyDescent="0.2">
      <c r="A2106" s="14" t="s">
        <v>13</v>
      </c>
      <c r="B2106" s="14" t="s">
        <v>23</v>
      </c>
      <c r="C2106" s="14" t="s">
        <v>79</v>
      </c>
      <c r="D2106" s="14" t="s">
        <v>104</v>
      </c>
      <c r="E2106" s="101">
        <v>3</v>
      </c>
      <c r="F2106" s="14">
        <v>2006</v>
      </c>
      <c r="G2106" s="15">
        <v>374.65999486476954</v>
      </c>
      <c r="H2106" s="15">
        <v>241</v>
      </c>
      <c r="I2106" s="15">
        <v>64</v>
      </c>
      <c r="J2106" s="15">
        <v>79</v>
      </c>
      <c r="K2106" s="15">
        <v>330</v>
      </c>
      <c r="L2106" s="15">
        <v>108.9</v>
      </c>
      <c r="M2106" s="15">
        <v>492.9</v>
      </c>
    </row>
    <row r="2107" spans="1:13" x14ac:dyDescent="0.2">
      <c r="A2107" s="14" t="s">
        <v>13</v>
      </c>
      <c r="B2107" s="14" t="s">
        <v>22</v>
      </c>
      <c r="C2107" s="14" t="s">
        <v>79</v>
      </c>
      <c r="D2107" s="14" t="s">
        <v>104</v>
      </c>
      <c r="E2107" s="101">
        <v>2</v>
      </c>
      <c r="F2107" s="14">
        <v>2017</v>
      </c>
      <c r="G2107" s="15">
        <v>722.49505052323036</v>
      </c>
      <c r="H2107" s="15">
        <v>100</v>
      </c>
      <c r="I2107" s="15">
        <v>47</v>
      </c>
      <c r="J2107" s="15">
        <v>83</v>
      </c>
      <c r="K2107" s="15">
        <v>119</v>
      </c>
      <c r="L2107" s="15">
        <v>39.270000000000003</v>
      </c>
      <c r="M2107" s="15">
        <v>269.27</v>
      </c>
    </row>
    <row r="2108" spans="1:13" x14ac:dyDescent="0.2">
      <c r="A2108" s="14" t="s">
        <v>14</v>
      </c>
      <c r="B2108" s="14" t="s">
        <v>24</v>
      </c>
      <c r="C2108" s="14" t="s">
        <v>30</v>
      </c>
      <c r="D2108" s="14" t="s">
        <v>85</v>
      </c>
      <c r="E2108" s="101">
        <v>2</v>
      </c>
      <c r="F2108" s="14">
        <v>2016</v>
      </c>
      <c r="G2108" s="15">
        <v>595.76199759638655</v>
      </c>
      <c r="H2108" s="15">
        <v>222</v>
      </c>
      <c r="I2108" s="15">
        <v>94</v>
      </c>
      <c r="J2108" s="15">
        <v>94</v>
      </c>
      <c r="K2108" s="15">
        <v>1097</v>
      </c>
      <c r="L2108" s="15">
        <v>362.10899999999998</v>
      </c>
      <c r="M2108" s="15">
        <v>772.10899999999992</v>
      </c>
    </row>
    <row r="2109" spans="1:13" x14ac:dyDescent="0.2">
      <c r="A2109" s="14" t="s">
        <v>12</v>
      </c>
      <c r="B2109" s="14" t="s">
        <v>19</v>
      </c>
      <c r="C2109" s="14" t="s">
        <v>30</v>
      </c>
      <c r="D2109" s="14" t="s">
        <v>85</v>
      </c>
      <c r="E2109" s="101">
        <v>3</v>
      </c>
      <c r="F2109" s="14">
        <v>2010</v>
      </c>
      <c r="G2109" s="15">
        <v>653.13198874004047</v>
      </c>
      <c r="H2109" s="15">
        <v>312</v>
      </c>
      <c r="I2109" s="15">
        <v>38</v>
      </c>
      <c r="J2109" s="15">
        <v>0</v>
      </c>
      <c r="K2109" s="15">
        <v>0</v>
      </c>
      <c r="L2109" s="15">
        <v>0</v>
      </c>
      <c r="M2109" s="15">
        <v>350</v>
      </c>
    </row>
    <row r="2110" spans="1:13" x14ac:dyDescent="0.2">
      <c r="A2110" s="14" t="s">
        <v>13</v>
      </c>
      <c r="B2110" s="14" t="s">
        <v>21</v>
      </c>
      <c r="C2110" s="14" t="s">
        <v>31</v>
      </c>
      <c r="D2110" s="14" t="s">
        <v>87</v>
      </c>
      <c r="E2110" s="101">
        <v>1</v>
      </c>
      <c r="F2110" s="14">
        <v>2019</v>
      </c>
      <c r="G2110" s="15">
        <v>520.41407300590231</v>
      </c>
      <c r="H2110" s="15">
        <v>236</v>
      </c>
      <c r="I2110" s="15">
        <v>0</v>
      </c>
      <c r="J2110" s="15">
        <v>0</v>
      </c>
      <c r="K2110" s="15">
        <v>0</v>
      </c>
      <c r="L2110" s="15">
        <v>0</v>
      </c>
      <c r="M2110" s="15">
        <v>236</v>
      </c>
    </row>
    <row r="2111" spans="1:13" x14ac:dyDescent="0.2">
      <c r="A2111" s="14" t="s">
        <v>14</v>
      </c>
      <c r="B2111" s="14" t="s">
        <v>25</v>
      </c>
      <c r="C2111" s="14" t="s">
        <v>31</v>
      </c>
      <c r="D2111" s="14" t="s">
        <v>87</v>
      </c>
      <c r="E2111" s="101">
        <v>2</v>
      </c>
      <c r="F2111" s="14">
        <v>2014</v>
      </c>
      <c r="G2111" s="15">
        <v>429.89538206247425</v>
      </c>
      <c r="H2111" s="15">
        <v>985</v>
      </c>
      <c r="I2111" s="15">
        <v>59</v>
      </c>
      <c r="J2111" s="15">
        <v>27</v>
      </c>
      <c r="K2111" s="15">
        <v>0</v>
      </c>
      <c r="L2111" s="15">
        <v>0</v>
      </c>
      <c r="M2111" s="15">
        <v>1071</v>
      </c>
    </row>
    <row r="2112" spans="1:13" x14ac:dyDescent="0.2">
      <c r="A2112" s="14" t="s">
        <v>12</v>
      </c>
      <c r="B2112" s="14" t="s">
        <v>19</v>
      </c>
      <c r="C2112" s="14" t="s">
        <v>30</v>
      </c>
      <c r="D2112" s="14" t="s">
        <v>85</v>
      </c>
      <c r="E2112" s="101">
        <v>3</v>
      </c>
      <c r="F2112" s="14">
        <v>2012</v>
      </c>
      <c r="G2112" s="15">
        <v>513.17513401003191</v>
      </c>
      <c r="H2112" s="15">
        <v>76</v>
      </c>
      <c r="I2112" s="15">
        <v>19</v>
      </c>
      <c r="J2112" s="15">
        <v>29</v>
      </c>
      <c r="K2112" s="15">
        <v>180</v>
      </c>
      <c r="L2112" s="15">
        <v>61.610999999999997</v>
      </c>
      <c r="M2112" s="15">
        <v>185.61099999999999</v>
      </c>
    </row>
    <row r="2113" spans="1:13" x14ac:dyDescent="0.2">
      <c r="A2113" s="14" t="s">
        <v>13</v>
      </c>
      <c r="B2113" s="14" t="s">
        <v>22</v>
      </c>
      <c r="C2113" s="14" t="s">
        <v>28</v>
      </c>
      <c r="D2113" s="14" t="s">
        <v>80</v>
      </c>
      <c r="E2113" s="101">
        <v>1</v>
      </c>
      <c r="F2113" s="14">
        <v>2021</v>
      </c>
      <c r="G2113" s="15">
        <v>600.90481852779419</v>
      </c>
      <c r="H2113" s="15">
        <v>19</v>
      </c>
      <c r="I2113" s="15">
        <v>63</v>
      </c>
      <c r="J2113" s="15">
        <v>185</v>
      </c>
      <c r="K2113" s="15">
        <v>0</v>
      </c>
      <c r="L2113" s="15">
        <v>0</v>
      </c>
      <c r="M2113" s="15">
        <v>267</v>
      </c>
    </row>
    <row r="2114" spans="1:13" x14ac:dyDescent="0.2">
      <c r="A2114" s="14" t="s">
        <v>14</v>
      </c>
      <c r="B2114" s="14" t="s">
        <v>24</v>
      </c>
      <c r="C2114" s="14" t="s">
        <v>29</v>
      </c>
      <c r="D2114" s="14" t="s">
        <v>84</v>
      </c>
      <c r="E2114" s="101">
        <v>3</v>
      </c>
      <c r="F2114" s="14">
        <v>2007</v>
      </c>
      <c r="G2114" s="15">
        <v>364.97038385986338</v>
      </c>
      <c r="H2114" s="15">
        <v>344</v>
      </c>
      <c r="I2114" s="15">
        <v>0</v>
      </c>
      <c r="J2114" s="15">
        <v>6</v>
      </c>
      <c r="K2114" s="15">
        <v>0</v>
      </c>
      <c r="L2114" s="15">
        <v>0</v>
      </c>
      <c r="M2114" s="15">
        <v>350</v>
      </c>
    </row>
    <row r="2115" spans="1:13" x14ac:dyDescent="0.2">
      <c r="A2115" s="14" t="s">
        <v>14</v>
      </c>
      <c r="B2115" s="14" t="s">
        <v>24</v>
      </c>
      <c r="C2115" s="14" t="s">
        <v>79</v>
      </c>
      <c r="D2115" s="14" t="s">
        <v>86</v>
      </c>
      <c r="E2115" s="101">
        <v>2</v>
      </c>
      <c r="F2115" s="14">
        <v>2018</v>
      </c>
      <c r="G2115" s="15">
        <v>806.0608256807476</v>
      </c>
      <c r="H2115" s="15">
        <v>82</v>
      </c>
      <c r="I2115" s="15">
        <v>173</v>
      </c>
      <c r="J2115" s="15">
        <v>240</v>
      </c>
      <c r="K2115" s="15">
        <v>0</v>
      </c>
      <c r="L2115" s="15">
        <v>0</v>
      </c>
      <c r="M2115" s="15">
        <v>495</v>
      </c>
    </row>
    <row r="2116" spans="1:13" x14ac:dyDescent="0.2">
      <c r="A2116" s="14" t="s">
        <v>15</v>
      </c>
      <c r="B2116" s="14" t="s">
        <v>27</v>
      </c>
      <c r="C2116" s="14" t="s">
        <v>30</v>
      </c>
      <c r="D2116" s="14" t="s">
        <v>85</v>
      </c>
      <c r="E2116" s="101">
        <v>3</v>
      </c>
      <c r="F2116" s="14">
        <v>2012</v>
      </c>
      <c r="G2116" s="15">
        <v>713.78602726647114</v>
      </c>
      <c r="H2116" s="15">
        <v>475</v>
      </c>
      <c r="I2116" s="15">
        <v>0</v>
      </c>
      <c r="J2116" s="15">
        <v>21</v>
      </c>
      <c r="K2116" s="15">
        <v>130</v>
      </c>
      <c r="L2116" s="15">
        <v>42.9</v>
      </c>
      <c r="M2116" s="15">
        <v>538.9</v>
      </c>
    </row>
    <row r="2117" spans="1:13" x14ac:dyDescent="0.2">
      <c r="A2117" s="14" t="s">
        <v>14</v>
      </c>
      <c r="B2117" s="14" t="s">
        <v>25</v>
      </c>
      <c r="C2117" s="14" t="s">
        <v>30</v>
      </c>
      <c r="D2117" s="14" t="s">
        <v>85</v>
      </c>
      <c r="E2117" s="101">
        <v>3</v>
      </c>
      <c r="F2117" s="14">
        <v>2011</v>
      </c>
      <c r="G2117" s="15">
        <v>359.36549797196881</v>
      </c>
      <c r="H2117" s="15">
        <v>120</v>
      </c>
      <c r="I2117" s="15">
        <v>194</v>
      </c>
      <c r="J2117" s="15">
        <v>0</v>
      </c>
      <c r="K2117" s="15">
        <v>20</v>
      </c>
      <c r="L2117" s="15">
        <v>6.6000000000000005</v>
      </c>
      <c r="M2117" s="15">
        <v>320.60000000000002</v>
      </c>
    </row>
    <row r="2118" spans="1:13" x14ac:dyDescent="0.2">
      <c r="A2118" s="14" t="s">
        <v>14</v>
      </c>
      <c r="B2118" s="14" t="s">
        <v>25</v>
      </c>
      <c r="C2118" s="14" t="s">
        <v>30</v>
      </c>
      <c r="D2118" s="14" t="s">
        <v>85</v>
      </c>
      <c r="E2118" s="101">
        <v>1</v>
      </c>
      <c r="F2118" s="14">
        <v>2021</v>
      </c>
      <c r="G2118" s="15">
        <v>695.00781400902554</v>
      </c>
      <c r="H2118" s="15">
        <v>88</v>
      </c>
      <c r="I2118" s="15">
        <v>8</v>
      </c>
      <c r="J2118" s="15">
        <v>22</v>
      </c>
      <c r="K2118" s="15">
        <v>30</v>
      </c>
      <c r="L2118" s="15">
        <v>9.9</v>
      </c>
      <c r="M2118" s="15">
        <v>127.9</v>
      </c>
    </row>
    <row r="2119" spans="1:13" x14ac:dyDescent="0.2">
      <c r="A2119" s="14" t="s">
        <v>15</v>
      </c>
      <c r="B2119" s="14" t="s">
        <v>26</v>
      </c>
      <c r="C2119" s="14" t="s">
        <v>79</v>
      </c>
      <c r="D2119" s="14" t="s">
        <v>104</v>
      </c>
      <c r="E2119" s="101">
        <v>1</v>
      </c>
      <c r="F2119" s="14">
        <v>2019</v>
      </c>
      <c r="G2119" s="15">
        <v>590.06856628242497</v>
      </c>
      <c r="H2119" s="15">
        <v>97</v>
      </c>
      <c r="I2119" s="15">
        <v>0</v>
      </c>
      <c r="J2119" s="15">
        <v>0</v>
      </c>
      <c r="K2119" s="15">
        <v>0</v>
      </c>
      <c r="L2119" s="15">
        <v>0</v>
      </c>
      <c r="M2119" s="15">
        <v>97</v>
      </c>
    </row>
    <row r="2120" spans="1:13" x14ac:dyDescent="0.2">
      <c r="A2120" s="14" t="s">
        <v>14</v>
      </c>
      <c r="B2120" s="14" t="s">
        <v>25</v>
      </c>
      <c r="C2120" s="14" t="s">
        <v>30</v>
      </c>
      <c r="D2120" s="14" t="s">
        <v>85</v>
      </c>
      <c r="E2120" s="101">
        <v>3</v>
      </c>
      <c r="F2120" s="14">
        <v>2007</v>
      </c>
      <c r="G2120" s="15">
        <v>386.16498883136774</v>
      </c>
      <c r="H2120" s="15">
        <v>140</v>
      </c>
      <c r="I2120" s="15">
        <v>271</v>
      </c>
      <c r="J2120" s="15">
        <v>54</v>
      </c>
      <c r="K2120" s="15">
        <v>0</v>
      </c>
      <c r="L2120" s="15">
        <v>13.860000000000001</v>
      </c>
      <c r="M2120" s="15">
        <v>478.86</v>
      </c>
    </row>
    <row r="2121" spans="1:13" x14ac:dyDescent="0.2">
      <c r="A2121" s="14" t="s">
        <v>11</v>
      </c>
      <c r="B2121" s="14" t="s">
        <v>17</v>
      </c>
      <c r="C2121" s="14" t="s">
        <v>30</v>
      </c>
      <c r="D2121" s="14" t="s">
        <v>85</v>
      </c>
      <c r="E2121" s="101">
        <v>3</v>
      </c>
      <c r="F2121" s="14">
        <v>2007</v>
      </c>
      <c r="G2121" s="15">
        <v>448.31580899331163</v>
      </c>
      <c r="H2121" s="15">
        <v>0</v>
      </c>
      <c r="I2121" s="15">
        <v>63</v>
      </c>
      <c r="J2121" s="15">
        <v>1061</v>
      </c>
      <c r="K2121" s="15">
        <v>0</v>
      </c>
      <c r="L2121" s="15">
        <v>0</v>
      </c>
      <c r="M2121" s="15">
        <v>1124</v>
      </c>
    </row>
    <row r="2122" spans="1:13" x14ac:dyDescent="0.2">
      <c r="A2122" s="14" t="s">
        <v>15</v>
      </c>
      <c r="B2122" s="14" t="s">
        <v>26</v>
      </c>
      <c r="C2122" s="14" t="s">
        <v>79</v>
      </c>
      <c r="D2122" s="14" t="s">
        <v>104</v>
      </c>
      <c r="E2122" s="101">
        <v>2</v>
      </c>
      <c r="F2122" s="14">
        <v>2015</v>
      </c>
      <c r="G2122" s="15">
        <v>478.1225422819046</v>
      </c>
      <c r="H2122" s="15">
        <v>153</v>
      </c>
      <c r="I2122" s="15">
        <v>165</v>
      </c>
      <c r="J2122" s="15">
        <v>403</v>
      </c>
      <c r="K2122" s="15">
        <v>121</v>
      </c>
      <c r="L2122" s="15">
        <v>39.93</v>
      </c>
      <c r="M2122" s="15">
        <v>760.93</v>
      </c>
    </row>
    <row r="2123" spans="1:13" x14ac:dyDescent="0.2">
      <c r="A2123" s="14" t="s">
        <v>14</v>
      </c>
      <c r="B2123" s="14" t="s">
        <v>24</v>
      </c>
      <c r="C2123" s="14" t="s">
        <v>28</v>
      </c>
      <c r="D2123" s="14" t="s">
        <v>80</v>
      </c>
      <c r="E2123" s="101">
        <v>3</v>
      </c>
      <c r="F2123" s="14">
        <v>2002</v>
      </c>
      <c r="G2123" s="15">
        <v>374.83764007280649</v>
      </c>
      <c r="H2123" s="15">
        <v>1425</v>
      </c>
      <c r="I2123" s="15">
        <v>0</v>
      </c>
      <c r="J2123" s="15">
        <v>1</v>
      </c>
      <c r="K2123" s="15">
        <v>24</v>
      </c>
      <c r="L2123" s="15">
        <v>8.1180000000000003</v>
      </c>
      <c r="M2123" s="15">
        <v>1434.1179999999999</v>
      </c>
    </row>
    <row r="2124" spans="1:13" x14ac:dyDescent="0.2">
      <c r="A2124" s="14" t="s">
        <v>12</v>
      </c>
      <c r="B2124" s="14" t="s">
        <v>20</v>
      </c>
      <c r="C2124" s="14" t="s">
        <v>31</v>
      </c>
      <c r="D2124" s="14" t="s">
        <v>87</v>
      </c>
      <c r="E2124" s="101">
        <v>1</v>
      </c>
      <c r="F2124" s="14">
        <v>2019</v>
      </c>
      <c r="G2124" s="15">
        <v>540.16068305401859</v>
      </c>
      <c r="H2124" s="15">
        <v>99</v>
      </c>
      <c r="I2124" s="15">
        <v>6</v>
      </c>
      <c r="J2124" s="15">
        <v>3</v>
      </c>
      <c r="K2124" s="15">
        <v>0</v>
      </c>
      <c r="L2124" s="15">
        <v>0</v>
      </c>
      <c r="M2124" s="15">
        <v>108</v>
      </c>
    </row>
    <row r="2125" spans="1:13" x14ac:dyDescent="0.2">
      <c r="A2125" s="14" t="s">
        <v>15</v>
      </c>
      <c r="B2125" s="14" t="s">
        <v>27</v>
      </c>
      <c r="C2125" s="14" t="s">
        <v>31</v>
      </c>
      <c r="D2125" s="14" t="s">
        <v>87</v>
      </c>
      <c r="E2125" s="101">
        <v>1</v>
      </c>
      <c r="F2125" s="14">
        <v>2020</v>
      </c>
      <c r="G2125" s="15">
        <v>867.92437498932668</v>
      </c>
      <c r="H2125" s="15">
        <v>25</v>
      </c>
      <c r="I2125" s="15">
        <v>21</v>
      </c>
      <c r="J2125" s="15">
        <v>177</v>
      </c>
      <c r="K2125" s="15">
        <v>103</v>
      </c>
      <c r="L2125" s="15">
        <v>33.99</v>
      </c>
      <c r="M2125" s="15">
        <v>256.99</v>
      </c>
    </row>
    <row r="2126" spans="1:13" x14ac:dyDescent="0.2">
      <c r="A2126" s="14" t="s">
        <v>15</v>
      </c>
      <c r="B2126" s="14" t="s">
        <v>27</v>
      </c>
      <c r="C2126" s="14" t="s">
        <v>79</v>
      </c>
      <c r="D2126" s="14" t="s">
        <v>104</v>
      </c>
      <c r="E2126" s="101">
        <v>3</v>
      </c>
      <c r="F2126" s="14">
        <v>2010</v>
      </c>
      <c r="G2126" s="15">
        <v>544.85710870388925</v>
      </c>
      <c r="H2126" s="15">
        <v>578</v>
      </c>
      <c r="I2126" s="15">
        <v>0</v>
      </c>
      <c r="J2126" s="15">
        <v>46</v>
      </c>
      <c r="K2126" s="15">
        <v>0</v>
      </c>
      <c r="L2126" s="15">
        <v>0</v>
      </c>
      <c r="M2126" s="15">
        <v>624</v>
      </c>
    </row>
    <row r="2127" spans="1:13" x14ac:dyDescent="0.2">
      <c r="A2127" s="14" t="s">
        <v>15</v>
      </c>
      <c r="B2127" s="14" t="s">
        <v>27</v>
      </c>
      <c r="C2127" s="14" t="s">
        <v>31</v>
      </c>
      <c r="D2127" s="14" t="s">
        <v>87</v>
      </c>
      <c r="E2127" s="101">
        <v>3</v>
      </c>
      <c r="F2127" s="14">
        <v>2012</v>
      </c>
      <c r="G2127" s="15">
        <v>496.30094239306942</v>
      </c>
      <c r="H2127" s="15">
        <v>460</v>
      </c>
      <c r="I2127" s="15">
        <v>91</v>
      </c>
      <c r="J2127" s="15">
        <v>0</v>
      </c>
      <c r="K2127" s="15">
        <v>1368</v>
      </c>
      <c r="L2127" s="15">
        <v>451.44</v>
      </c>
      <c r="M2127" s="15">
        <v>1002.44</v>
      </c>
    </row>
    <row r="2128" spans="1:13" x14ac:dyDescent="0.2">
      <c r="A2128" s="14" t="s">
        <v>13</v>
      </c>
      <c r="B2128" s="14" t="s">
        <v>22</v>
      </c>
      <c r="C2128" s="14" t="s">
        <v>31</v>
      </c>
      <c r="D2128" s="14" t="s">
        <v>87</v>
      </c>
      <c r="E2128" s="101">
        <v>1</v>
      </c>
      <c r="F2128" s="14">
        <v>2019</v>
      </c>
      <c r="G2128" s="15">
        <v>566.94182735041682</v>
      </c>
      <c r="H2128" s="15">
        <v>125</v>
      </c>
      <c r="I2128" s="15">
        <v>0</v>
      </c>
      <c r="J2128" s="15">
        <v>14</v>
      </c>
      <c r="K2128" s="15">
        <v>10</v>
      </c>
      <c r="L2128" s="15">
        <v>3.3000000000000003</v>
      </c>
      <c r="M2128" s="15">
        <v>142.30000000000001</v>
      </c>
    </row>
    <row r="2129" spans="1:13" x14ac:dyDescent="0.2">
      <c r="A2129" s="14" t="s">
        <v>13</v>
      </c>
      <c r="B2129" s="14" t="s">
        <v>21</v>
      </c>
      <c r="C2129" s="14" t="s">
        <v>79</v>
      </c>
      <c r="D2129" s="14" t="s">
        <v>104</v>
      </c>
      <c r="E2129" s="101">
        <v>2</v>
      </c>
      <c r="F2129" s="14">
        <v>2018</v>
      </c>
      <c r="G2129" s="15">
        <v>488.71853667419379</v>
      </c>
      <c r="H2129" s="15">
        <v>210</v>
      </c>
      <c r="I2129" s="15">
        <v>20</v>
      </c>
      <c r="J2129" s="15">
        <v>67</v>
      </c>
      <c r="K2129" s="15">
        <v>80</v>
      </c>
      <c r="L2129" s="15">
        <v>26.400000000000002</v>
      </c>
      <c r="M2129" s="15">
        <v>323.39999999999998</v>
      </c>
    </row>
    <row r="2130" spans="1:13" x14ac:dyDescent="0.2">
      <c r="A2130" s="14" t="s">
        <v>11</v>
      </c>
      <c r="B2130" s="14" t="s">
        <v>16</v>
      </c>
      <c r="C2130" s="14" t="s">
        <v>30</v>
      </c>
      <c r="D2130" s="14" t="s">
        <v>85</v>
      </c>
      <c r="E2130" s="101">
        <v>2</v>
      </c>
      <c r="F2130" s="14">
        <v>2016</v>
      </c>
      <c r="G2130" s="15">
        <v>519.88121703055219</v>
      </c>
      <c r="H2130" s="15">
        <v>501</v>
      </c>
      <c r="I2130" s="15">
        <v>0</v>
      </c>
      <c r="J2130" s="15">
        <v>5</v>
      </c>
      <c r="K2130" s="15">
        <v>92</v>
      </c>
      <c r="L2130" s="15">
        <v>30.360000000000003</v>
      </c>
      <c r="M2130" s="15">
        <v>536.36</v>
      </c>
    </row>
    <row r="2131" spans="1:13" x14ac:dyDescent="0.2">
      <c r="A2131" s="14" t="s">
        <v>11</v>
      </c>
      <c r="B2131" s="14" t="s">
        <v>17</v>
      </c>
      <c r="C2131" s="14" t="s">
        <v>79</v>
      </c>
      <c r="D2131" s="14" t="s">
        <v>104</v>
      </c>
      <c r="E2131" s="101">
        <v>3</v>
      </c>
      <c r="F2131" s="14">
        <v>2011</v>
      </c>
      <c r="G2131" s="15">
        <v>324.63042010859101</v>
      </c>
      <c r="H2131" s="15">
        <v>160</v>
      </c>
      <c r="I2131" s="15">
        <v>84</v>
      </c>
      <c r="J2131" s="15">
        <v>46</v>
      </c>
      <c r="K2131" s="15">
        <v>0</v>
      </c>
      <c r="L2131" s="15">
        <v>0</v>
      </c>
      <c r="M2131" s="15">
        <v>290</v>
      </c>
    </row>
    <row r="2132" spans="1:13" x14ac:dyDescent="0.2">
      <c r="A2132" s="14" t="s">
        <v>13</v>
      </c>
      <c r="B2132" s="14" t="s">
        <v>22</v>
      </c>
      <c r="C2132" s="14" t="s">
        <v>31</v>
      </c>
      <c r="D2132" s="14" t="s">
        <v>87</v>
      </c>
      <c r="E2132" s="101">
        <v>2</v>
      </c>
      <c r="F2132" s="14">
        <v>2018</v>
      </c>
      <c r="G2132" s="15">
        <v>418.26516750518834</v>
      </c>
      <c r="H2132" s="15">
        <v>173</v>
      </c>
      <c r="I2132" s="15">
        <v>122</v>
      </c>
      <c r="J2132" s="15">
        <v>94</v>
      </c>
      <c r="K2132" s="15">
        <v>7</v>
      </c>
      <c r="L2132" s="15">
        <v>2.31</v>
      </c>
      <c r="M2132" s="15">
        <v>391.31</v>
      </c>
    </row>
    <row r="2133" spans="1:13" x14ac:dyDescent="0.2">
      <c r="A2133" s="14" t="s">
        <v>13</v>
      </c>
      <c r="B2133" s="14" t="s">
        <v>22</v>
      </c>
      <c r="C2133" s="14" t="s">
        <v>29</v>
      </c>
      <c r="D2133" s="14" t="s">
        <v>84</v>
      </c>
      <c r="E2133" s="101">
        <v>3</v>
      </c>
      <c r="F2133" s="14">
        <v>2009</v>
      </c>
      <c r="G2133" s="15">
        <v>510.76526012129949</v>
      </c>
      <c r="H2133" s="15">
        <v>611</v>
      </c>
      <c r="I2133" s="15">
        <v>0</v>
      </c>
      <c r="J2133" s="15">
        <v>7</v>
      </c>
      <c r="K2133" s="15">
        <v>31</v>
      </c>
      <c r="L2133" s="15">
        <v>10.23</v>
      </c>
      <c r="M2133" s="15">
        <v>628.23</v>
      </c>
    </row>
    <row r="2134" spans="1:13" x14ac:dyDescent="0.2">
      <c r="A2134" s="14" t="s">
        <v>13</v>
      </c>
      <c r="B2134" s="14" t="s">
        <v>21</v>
      </c>
      <c r="C2134" s="14" t="s">
        <v>79</v>
      </c>
      <c r="D2134" s="14" t="s">
        <v>104</v>
      </c>
      <c r="E2134" s="101">
        <v>3</v>
      </c>
      <c r="F2134" s="14">
        <v>2012</v>
      </c>
      <c r="G2134" s="15">
        <v>618.88000653504469</v>
      </c>
      <c r="H2134" s="15">
        <v>445</v>
      </c>
      <c r="I2134" s="15">
        <v>284</v>
      </c>
      <c r="J2134" s="15">
        <v>0</v>
      </c>
      <c r="K2134" s="15">
        <v>0</v>
      </c>
      <c r="L2134" s="15">
        <v>0</v>
      </c>
      <c r="M2134" s="15">
        <v>729</v>
      </c>
    </row>
    <row r="2135" spans="1:13" x14ac:dyDescent="0.2">
      <c r="A2135" s="14" t="s">
        <v>11</v>
      </c>
      <c r="B2135" s="14" t="s">
        <v>17</v>
      </c>
      <c r="C2135" s="14" t="s">
        <v>29</v>
      </c>
      <c r="D2135" s="14" t="s">
        <v>84</v>
      </c>
      <c r="E2135" s="101">
        <v>3</v>
      </c>
      <c r="F2135" s="14">
        <v>2006</v>
      </c>
      <c r="G2135" s="15">
        <v>568.24050951468348</v>
      </c>
      <c r="H2135" s="15">
        <v>123</v>
      </c>
      <c r="I2135" s="15">
        <v>0</v>
      </c>
      <c r="J2135" s="15">
        <v>560</v>
      </c>
      <c r="K2135" s="15">
        <v>0</v>
      </c>
      <c r="L2135" s="15">
        <v>0</v>
      </c>
      <c r="M2135" s="15">
        <v>683</v>
      </c>
    </row>
    <row r="2136" spans="1:13" x14ac:dyDescent="0.2">
      <c r="A2136" s="14" t="s">
        <v>14</v>
      </c>
      <c r="B2136" s="14" t="s">
        <v>24</v>
      </c>
      <c r="C2136" s="14" t="s">
        <v>31</v>
      </c>
      <c r="D2136" s="14" t="s">
        <v>87</v>
      </c>
      <c r="E2136" s="101">
        <v>1</v>
      </c>
      <c r="F2136" s="14">
        <v>2021</v>
      </c>
      <c r="G2136" s="15">
        <v>723.41902103140035</v>
      </c>
      <c r="H2136" s="15">
        <v>118</v>
      </c>
      <c r="I2136" s="15">
        <v>0</v>
      </c>
      <c r="J2136" s="15">
        <v>152</v>
      </c>
      <c r="K2136" s="15">
        <v>159</v>
      </c>
      <c r="L2136" s="15">
        <v>52.470000000000006</v>
      </c>
      <c r="M2136" s="15">
        <v>322.47000000000003</v>
      </c>
    </row>
    <row r="2137" spans="1:13" x14ac:dyDescent="0.2">
      <c r="A2137" s="14" t="s">
        <v>13</v>
      </c>
      <c r="B2137" s="14" t="s">
        <v>22</v>
      </c>
      <c r="C2137" s="14" t="s">
        <v>31</v>
      </c>
      <c r="D2137" s="14" t="s">
        <v>87</v>
      </c>
      <c r="E2137" s="101">
        <v>1</v>
      </c>
      <c r="F2137" s="14">
        <v>2019</v>
      </c>
      <c r="G2137" s="15">
        <v>642.81301827465472</v>
      </c>
      <c r="H2137" s="15">
        <v>324</v>
      </c>
      <c r="I2137" s="15">
        <v>0</v>
      </c>
      <c r="J2137" s="15">
        <v>0</v>
      </c>
      <c r="K2137" s="15">
        <v>0</v>
      </c>
      <c r="L2137" s="15">
        <v>0</v>
      </c>
      <c r="M2137" s="15">
        <v>324</v>
      </c>
    </row>
    <row r="2138" spans="1:13" x14ac:dyDescent="0.2">
      <c r="A2138" s="14" t="s">
        <v>11</v>
      </c>
      <c r="B2138" s="14" t="s">
        <v>16</v>
      </c>
      <c r="C2138" s="14" t="s">
        <v>30</v>
      </c>
      <c r="D2138" s="14" t="s">
        <v>85</v>
      </c>
      <c r="E2138" s="101">
        <v>3</v>
      </c>
      <c r="F2138" s="14">
        <v>2009</v>
      </c>
      <c r="G2138" s="15">
        <v>807.64655651565135</v>
      </c>
      <c r="H2138" s="15">
        <v>549</v>
      </c>
      <c r="I2138" s="15">
        <v>0</v>
      </c>
      <c r="J2138" s="15">
        <v>0</v>
      </c>
      <c r="K2138" s="15">
        <v>0</v>
      </c>
      <c r="L2138" s="15">
        <v>0</v>
      </c>
      <c r="M2138" s="15">
        <v>549</v>
      </c>
    </row>
    <row r="2139" spans="1:13" x14ac:dyDescent="0.2">
      <c r="A2139" s="14" t="s">
        <v>13</v>
      </c>
      <c r="B2139" s="14" t="s">
        <v>22</v>
      </c>
      <c r="C2139" s="14" t="s">
        <v>79</v>
      </c>
      <c r="D2139" s="14" t="s">
        <v>86</v>
      </c>
      <c r="E2139" s="101">
        <v>3</v>
      </c>
      <c r="F2139" s="14">
        <v>2012</v>
      </c>
      <c r="G2139" s="15">
        <v>463.43916970793782</v>
      </c>
      <c r="H2139" s="15">
        <v>264</v>
      </c>
      <c r="I2139" s="15">
        <v>311</v>
      </c>
      <c r="J2139" s="15">
        <v>108</v>
      </c>
      <c r="K2139" s="15">
        <v>0</v>
      </c>
      <c r="L2139" s="15">
        <v>0</v>
      </c>
      <c r="M2139" s="15">
        <v>683</v>
      </c>
    </row>
    <row r="2140" spans="1:13" x14ac:dyDescent="0.2">
      <c r="A2140" s="14" t="s">
        <v>14</v>
      </c>
      <c r="B2140" s="14" t="s">
        <v>24</v>
      </c>
      <c r="C2140" s="14" t="s">
        <v>31</v>
      </c>
      <c r="D2140" s="14" t="s">
        <v>87</v>
      </c>
      <c r="E2140" s="101">
        <v>3</v>
      </c>
      <c r="F2140" s="14">
        <v>2008</v>
      </c>
      <c r="G2140" s="15">
        <v>434.10377189222942</v>
      </c>
      <c r="H2140" s="15">
        <v>146</v>
      </c>
      <c r="I2140" s="15">
        <v>150</v>
      </c>
      <c r="J2140" s="15">
        <v>178</v>
      </c>
      <c r="K2140" s="15">
        <v>29</v>
      </c>
      <c r="L2140" s="15">
        <v>9.57</v>
      </c>
      <c r="M2140" s="15">
        <v>483.57</v>
      </c>
    </row>
    <row r="2141" spans="1:13" x14ac:dyDescent="0.2">
      <c r="A2141" s="14" t="s">
        <v>11</v>
      </c>
      <c r="B2141" s="14" t="s">
        <v>16</v>
      </c>
      <c r="C2141" s="14" t="s">
        <v>30</v>
      </c>
      <c r="D2141" s="14" t="s">
        <v>85</v>
      </c>
      <c r="E2141" s="101">
        <v>3</v>
      </c>
      <c r="F2141" s="14">
        <v>2008</v>
      </c>
      <c r="G2141" s="15">
        <v>806.0136071374684</v>
      </c>
      <c r="H2141" s="15">
        <v>221</v>
      </c>
      <c r="I2141" s="15">
        <v>0</v>
      </c>
      <c r="J2141" s="15">
        <v>0</v>
      </c>
      <c r="K2141" s="15">
        <v>9</v>
      </c>
      <c r="L2141" s="15">
        <v>2.97</v>
      </c>
      <c r="M2141" s="15">
        <v>223.97</v>
      </c>
    </row>
    <row r="2142" spans="1:13" x14ac:dyDescent="0.2">
      <c r="A2142" s="14" t="s">
        <v>13</v>
      </c>
      <c r="B2142" s="14" t="s">
        <v>22</v>
      </c>
      <c r="C2142" s="14" t="s">
        <v>30</v>
      </c>
      <c r="D2142" s="14" t="s">
        <v>85</v>
      </c>
      <c r="E2142" s="101">
        <v>2</v>
      </c>
      <c r="F2142" s="14">
        <v>2018</v>
      </c>
      <c r="G2142" s="15">
        <v>745.19016524953599</v>
      </c>
      <c r="H2142" s="15">
        <v>117</v>
      </c>
      <c r="I2142" s="15">
        <v>0</v>
      </c>
      <c r="J2142" s="15">
        <v>46</v>
      </c>
      <c r="K2142" s="15">
        <v>11</v>
      </c>
      <c r="L2142" s="15">
        <v>3.6300000000000003</v>
      </c>
      <c r="M2142" s="15">
        <v>166.63</v>
      </c>
    </row>
    <row r="2143" spans="1:13" x14ac:dyDescent="0.2">
      <c r="A2143" s="14" t="s">
        <v>15</v>
      </c>
      <c r="B2143" s="14" t="s">
        <v>26</v>
      </c>
      <c r="C2143" s="14" t="s">
        <v>29</v>
      </c>
      <c r="D2143" s="14" t="s">
        <v>84</v>
      </c>
      <c r="E2143" s="101">
        <v>2</v>
      </c>
      <c r="F2143" s="14">
        <v>2014</v>
      </c>
      <c r="G2143" s="15">
        <v>638.03624137662382</v>
      </c>
      <c r="H2143" s="15">
        <v>361</v>
      </c>
      <c r="I2143" s="15">
        <v>0</v>
      </c>
      <c r="J2143" s="15">
        <v>29</v>
      </c>
      <c r="K2143" s="15">
        <v>0</v>
      </c>
      <c r="L2143" s="15">
        <v>0</v>
      </c>
      <c r="M2143" s="15">
        <v>390</v>
      </c>
    </row>
    <row r="2144" spans="1:13" x14ac:dyDescent="0.2">
      <c r="A2144" s="14" t="s">
        <v>14</v>
      </c>
      <c r="B2144" s="14" t="s">
        <v>24</v>
      </c>
      <c r="C2144" s="14" t="s">
        <v>79</v>
      </c>
      <c r="D2144" s="14" t="s">
        <v>104</v>
      </c>
      <c r="E2144" s="101">
        <v>3</v>
      </c>
      <c r="F2144" s="14">
        <v>2013</v>
      </c>
      <c r="G2144" s="15">
        <v>482.34112221631722</v>
      </c>
      <c r="H2144" s="15">
        <v>513</v>
      </c>
      <c r="I2144" s="15">
        <v>64</v>
      </c>
      <c r="J2144" s="15">
        <v>14</v>
      </c>
      <c r="K2144" s="15">
        <v>20</v>
      </c>
      <c r="L2144" s="15">
        <v>6.6000000000000005</v>
      </c>
      <c r="M2144" s="15">
        <v>597.6</v>
      </c>
    </row>
    <row r="2145" spans="1:13" x14ac:dyDescent="0.2">
      <c r="A2145" s="14" t="s">
        <v>15</v>
      </c>
      <c r="B2145" s="14" t="s">
        <v>26</v>
      </c>
      <c r="C2145" s="14" t="s">
        <v>79</v>
      </c>
      <c r="D2145" s="14" t="s">
        <v>104</v>
      </c>
      <c r="E2145" s="101">
        <v>3</v>
      </c>
      <c r="F2145" s="14">
        <v>2006</v>
      </c>
      <c r="G2145" s="15">
        <v>408.31579992691474</v>
      </c>
      <c r="H2145" s="15">
        <v>869</v>
      </c>
      <c r="I2145" s="15">
        <v>690</v>
      </c>
      <c r="J2145" s="15">
        <v>119</v>
      </c>
      <c r="K2145" s="15">
        <v>0</v>
      </c>
      <c r="L2145" s="15">
        <v>0</v>
      </c>
      <c r="M2145" s="15">
        <v>1678</v>
      </c>
    </row>
    <row r="2146" spans="1:13" x14ac:dyDescent="0.2">
      <c r="A2146" s="14" t="s">
        <v>13</v>
      </c>
      <c r="B2146" s="14" t="s">
        <v>22</v>
      </c>
      <c r="C2146" s="14" t="s">
        <v>30</v>
      </c>
      <c r="D2146" s="14" t="s">
        <v>85</v>
      </c>
      <c r="E2146" s="101">
        <v>3</v>
      </c>
      <c r="F2146" s="14">
        <v>2007</v>
      </c>
      <c r="G2146" s="15">
        <v>424.647592950834</v>
      </c>
      <c r="H2146" s="15">
        <v>29</v>
      </c>
      <c r="I2146" s="15">
        <v>47</v>
      </c>
      <c r="J2146" s="15">
        <v>2</v>
      </c>
      <c r="K2146" s="15">
        <v>0</v>
      </c>
      <c r="L2146" s="15">
        <v>0</v>
      </c>
      <c r="M2146" s="15">
        <v>78</v>
      </c>
    </row>
    <row r="2147" spans="1:13" x14ac:dyDescent="0.2">
      <c r="A2147" s="14" t="s">
        <v>14</v>
      </c>
      <c r="B2147" s="14" t="s">
        <v>24</v>
      </c>
      <c r="C2147" s="14" t="s">
        <v>31</v>
      </c>
      <c r="D2147" s="14" t="s">
        <v>87</v>
      </c>
      <c r="E2147" s="101">
        <v>2</v>
      </c>
      <c r="F2147" s="14">
        <v>2015</v>
      </c>
      <c r="G2147" s="15">
        <v>742.43682735401114</v>
      </c>
      <c r="H2147" s="15">
        <v>150</v>
      </c>
      <c r="I2147" s="15">
        <v>0</v>
      </c>
      <c r="J2147" s="15">
        <v>189</v>
      </c>
      <c r="K2147" s="15">
        <v>27</v>
      </c>
      <c r="L2147" s="15">
        <v>8.91</v>
      </c>
      <c r="M2147" s="15">
        <v>347.91</v>
      </c>
    </row>
    <row r="2148" spans="1:13" x14ac:dyDescent="0.2">
      <c r="A2148" s="14" t="s">
        <v>15</v>
      </c>
      <c r="B2148" s="14" t="s">
        <v>26</v>
      </c>
      <c r="C2148" s="14" t="s">
        <v>31</v>
      </c>
      <c r="D2148" s="14" t="s">
        <v>87</v>
      </c>
      <c r="E2148" s="101">
        <v>3</v>
      </c>
      <c r="F2148" s="14">
        <v>2002</v>
      </c>
      <c r="G2148" s="15">
        <v>441.51211375193037</v>
      </c>
      <c r="H2148" s="15">
        <v>136</v>
      </c>
      <c r="I2148" s="15">
        <v>0</v>
      </c>
      <c r="J2148" s="15">
        <v>0</v>
      </c>
      <c r="K2148" s="15">
        <v>0</v>
      </c>
      <c r="L2148" s="15">
        <v>0</v>
      </c>
      <c r="M2148" s="15">
        <v>136</v>
      </c>
    </row>
    <row r="2149" spans="1:13" x14ac:dyDescent="0.2">
      <c r="A2149" s="14" t="s">
        <v>15</v>
      </c>
      <c r="B2149" s="14" t="s">
        <v>27</v>
      </c>
      <c r="C2149" s="14" t="s">
        <v>28</v>
      </c>
      <c r="D2149" s="14" t="s">
        <v>80</v>
      </c>
      <c r="E2149" s="101">
        <v>3</v>
      </c>
      <c r="F2149" s="14">
        <v>2005</v>
      </c>
      <c r="G2149" s="15">
        <v>359.16663325941539</v>
      </c>
      <c r="H2149" s="15">
        <v>1088</v>
      </c>
      <c r="I2149" s="15">
        <v>0</v>
      </c>
      <c r="J2149" s="15">
        <v>0</v>
      </c>
      <c r="K2149" s="15">
        <v>14</v>
      </c>
      <c r="L2149" s="15">
        <v>4.62</v>
      </c>
      <c r="M2149" s="15">
        <v>1092.6199999999999</v>
      </c>
    </row>
    <row r="2150" spans="1:13" x14ac:dyDescent="0.2">
      <c r="A2150" s="14" t="s">
        <v>13</v>
      </c>
      <c r="B2150" s="14" t="s">
        <v>22</v>
      </c>
      <c r="C2150" s="14" t="s">
        <v>79</v>
      </c>
      <c r="D2150" s="14" t="s">
        <v>104</v>
      </c>
      <c r="E2150" s="101">
        <v>3</v>
      </c>
      <c r="F2150" s="14">
        <v>2007</v>
      </c>
      <c r="G2150" s="15">
        <v>578.9816772294422</v>
      </c>
      <c r="H2150" s="15">
        <v>350</v>
      </c>
      <c r="I2150" s="15">
        <v>176</v>
      </c>
      <c r="J2150" s="15">
        <v>0</v>
      </c>
      <c r="K2150" s="15">
        <v>390</v>
      </c>
      <c r="L2150" s="15">
        <v>128.70000000000002</v>
      </c>
      <c r="M2150" s="15">
        <v>654.70000000000005</v>
      </c>
    </row>
    <row r="2151" spans="1:13" x14ac:dyDescent="0.2">
      <c r="A2151" s="14" t="s">
        <v>12</v>
      </c>
      <c r="B2151" s="14" t="s">
        <v>19</v>
      </c>
      <c r="C2151" s="14" t="s">
        <v>31</v>
      </c>
      <c r="D2151" s="14" t="s">
        <v>87</v>
      </c>
      <c r="E2151" s="101">
        <v>1</v>
      </c>
      <c r="F2151" s="14">
        <v>2021</v>
      </c>
      <c r="G2151" s="15">
        <v>421.7509253259235</v>
      </c>
      <c r="H2151" s="15">
        <v>23</v>
      </c>
      <c r="I2151" s="15">
        <v>0</v>
      </c>
      <c r="J2151" s="15">
        <v>0</v>
      </c>
      <c r="K2151" s="15">
        <v>0</v>
      </c>
      <c r="L2151" s="15">
        <v>0</v>
      </c>
      <c r="M2151" s="15">
        <v>23</v>
      </c>
    </row>
    <row r="2152" spans="1:13" x14ac:dyDescent="0.2">
      <c r="A2152" s="14" t="s">
        <v>13</v>
      </c>
      <c r="B2152" s="14" t="s">
        <v>22</v>
      </c>
      <c r="C2152" s="14" t="s">
        <v>79</v>
      </c>
      <c r="D2152" s="14" t="s">
        <v>86</v>
      </c>
      <c r="E2152" s="101">
        <v>1</v>
      </c>
      <c r="F2152" s="14">
        <v>2020</v>
      </c>
      <c r="G2152" s="15">
        <v>796.45962282311689</v>
      </c>
      <c r="H2152" s="15">
        <v>179</v>
      </c>
      <c r="I2152" s="15">
        <v>4</v>
      </c>
      <c r="J2152" s="15">
        <v>0</v>
      </c>
      <c r="K2152" s="15">
        <v>0</v>
      </c>
      <c r="L2152" s="15">
        <v>0</v>
      </c>
      <c r="M2152" s="15">
        <v>183</v>
      </c>
    </row>
    <row r="2153" spans="1:13" x14ac:dyDescent="0.2">
      <c r="A2153" s="14" t="s">
        <v>15</v>
      </c>
      <c r="B2153" s="14" t="s">
        <v>27</v>
      </c>
      <c r="C2153" s="14" t="s">
        <v>31</v>
      </c>
      <c r="D2153" s="14" t="s">
        <v>87</v>
      </c>
      <c r="E2153" s="101">
        <v>3</v>
      </c>
      <c r="F2153" s="14">
        <v>2007</v>
      </c>
      <c r="G2153" s="15">
        <v>506.08998516446775</v>
      </c>
      <c r="H2153" s="15">
        <v>152</v>
      </c>
      <c r="I2153" s="15">
        <v>107</v>
      </c>
      <c r="J2153" s="15">
        <v>722</v>
      </c>
      <c r="K2153" s="15">
        <v>0</v>
      </c>
      <c r="L2153" s="15">
        <v>0</v>
      </c>
      <c r="M2153" s="15">
        <v>981</v>
      </c>
    </row>
    <row r="2154" spans="1:13" x14ac:dyDescent="0.2">
      <c r="A2154" s="14" t="s">
        <v>11</v>
      </c>
      <c r="B2154" s="14" t="s">
        <v>17</v>
      </c>
      <c r="C2154" s="14" t="s">
        <v>30</v>
      </c>
      <c r="D2154" s="14" t="s">
        <v>85</v>
      </c>
      <c r="E2154" s="101">
        <v>3</v>
      </c>
      <c r="F2154" s="14">
        <v>2013</v>
      </c>
      <c r="G2154" s="15">
        <v>466.73437806908589</v>
      </c>
      <c r="H2154" s="15">
        <v>138</v>
      </c>
      <c r="I2154" s="15">
        <v>16</v>
      </c>
      <c r="J2154" s="15">
        <v>237</v>
      </c>
      <c r="K2154" s="15">
        <v>0</v>
      </c>
      <c r="L2154" s="15">
        <v>0</v>
      </c>
      <c r="M2154" s="15">
        <v>391</v>
      </c>
    </row>
    <row r="2155" spans="1:13" x14ac:dyDescent="0.2">
      <c r="A2155" s="14" t="s">
        <v>13</v>
      </c>
      <c r="B2155" s="14" t="s">
        <v>21</v>
      </c>
      <c r="C2155" s="14" t="s">
        <v>31</v>
      </c>
      <c r="D2155" s="14" t="s">
        <v>87</v>
      </c>
      <c r="E2155" s="101">
        <v>1</v>
      </c>
      <c r="F2155" s="14">
        <v>2019</v>
      </c>
      <c r="G2155" s="15">
        <v>815.18495145034831</v>
      </c>
      <c r="H2155" s="15">
        <v>20</v>
      </c>
      <c r="I2155" s="15">
        <v>0</v>
      </c>
      <c r="J2155" s="15">
        <v>0</v>
      </c>
      <c r="K2155" s="15">
        <v>3</v>
      </c>
      <c r="L2155" s="15">
        <v>7.854000000000001</v>
      </c>
      <c r="M2155" s="15">
        <v>27.853999999999999</v>
      </c>
    </row>
    <row r="2156" spans="1:13" x14ac:dyDescent="0.2">
      <c r="A2156" s="14" t="s">
        <v>11</v>
      </c>
      <c r="B2156" s="14" t="s">
        <v>17</v>
      </c>
      <c r="C2156" s="14" t="s">
        <v>30</v>
      </c>
      <c r="D2156" s="14" t="s">
        <v>85</v>
      </c>
      <c r="E2156" s="101">
        <v>2</v>
      </c>
      <c r="F2156" s="14">
        <v>2016</v>
      </c>
      <c r="G2156" s="15">
        <v>676.24883552812867</v>
      </c>
      <c r="H2156" s="15">
        <v>428</v>
      </c>
      <c r="I2156" s="15">
        <v>0</v>
      </c>
      <c r="J2156" s="15">
        <v>0</v>
      </c>
      <c r="K2156" s="15">
        <v>0</v>
      </c>
      <c r="L2156" s="15">
        <v>0</v>
      </c>
      <c r="M2156" s="15">
        <v>428</v>
      </c>
    </row>
    <row r="2157" spans="1:13" x14ac:dyDescent="0.2">
      <c r="A2157" s="14" t="s">
        <v>13</v>
      </c>
      <c r="B2157" s="14" t="s">
        <v>21</v>
      </c>
      <c r="C2157" s="14" t="s">
        <v>79</v>
      </c>
      <c r="D2157" s="14" t="s">
        <v>104</v>
      </c>
      <c r="E2157" s="101">
        <v>3</v>
      </c>
      <c r="F2157" s="14">
        <v>2011</v>
      </c>
      <c r="G2157" s="15">
        <v>344.16987218834635</v>
      </c>
      <c r="H2157" s="15">
        <v>561</v>
      </c>
      <c r="I2157" s="15">
        <v>124</v>
      </c>
      <c r="J2157" s="15">
        <v>11</v>
      </c>
      <c r="K2157" s="15">
        <v>322</v>
      </c>
      <c r="L2157" s="15">
        <v>106.26</v>
      </c>
      <c r="M2157" s="15">
        <v>802.26</v>
      </c>
    </row>
    <row r="2158" spans="1:13" x14ac:dyDescent="0.2">
      <c r="A2158" s="14" t="s">
        <v>14</v>
      </c>
      <c r="B2158" s="14" t="s">
        <v>25</v>
      </c>
      <c r="C2158" s="14" t="s">
        <v>30</v>
      </c>
      <c r="D2158" s="14" t="s">
        <v>85</v>
      </c>
      <c r="E2158" s="101">
        <v>2</v>
      </c>
      <c r="F2158" s="14">
        <v>2017</v>
      </c>
      <c r="G2158" s="15">
        <v>479.72199458134122</v>
      </c>
      <c r="H2158" s="15">
        <v>34</v>
      </c>
      <c r="I2158" s="15">
        <v>155</v>
      </c>
      <c r="J2158" s="15">
        <v>100</v>
      </c>
      <c r="K2158" s="15">
        <v>65</v>
      </c>
      <c r="L2158" s="15">
        <v>21.45</v>
      </c>
      <c r="M2158" s="15">
        <v>310.45</v>
      </c>
    </row>
    <row r="2159" spans="1:13" x14ac:dyDescent="0.2">
      <c r="A2159" s="14" t="s">
        <v>12</v>
      </c>
      <c r="B2159" s="14" t="s">
        <v>19</v>
      </c>
      <c r="C2159" s="14" t="s">
        <v>31</v>
      </c>
      <c r="D2159" s="14" t="s">
        <v>87</v>
      </c>
      <c r="E2159" s="101">
        <v>2</v>
      </c>
      <c r="F2159" s="14">
        <v>2015</v>
      </c>
      <c r="G2159" s="15">
        <v>359.04135125544889</v>
      </c>
      <c r="H2159" s="15">
        <v>290</v>
      </c>
      <c r="I2159" s="15">
        <v>0</v>
      </c>
      <c r="J2159" s="15">
        <v>0</v>
      </c>
      <c r="K2159" s="15">
        <v>0</v>
      </c>
      <c r="L2159" s="15">
        <v>0</v>
      </c>
      <c r="M2159" s="15">
        <v>290</v>
      </c>
    </row>
    <row r="2160" spans="1:13" x14ac:dyDescent="0.2">
      <c r="A2160" s="14" t="s">
        <v>11</v>
      </c>
      <c r="B2160" s="14" t="s">
        <v>17</v>
      </c>
      <c r="C2160" s="14" t="s">
        <v>28</v>
      </c>
      <c r="D2160" s="14" t="s">
        <v>82</v>
      </c>
      <c r="E2160" s="101">
        <v>2</v>
      </c>
      <c r="F2160" s="14">
        <v>2016</v>
      </c>
      <c r="G2160" s="15">
        <v>552.19751087561917</v>
      </c>
      <c r="H2160" s="15">
        <v>5</v>
      </c>
      <c r="I2160" s="15">
        <v>11</v>
      </c>
      <c r="J2160" s="15">
        <v>26</v>
      </c>
      <c r="K2160" s="15">
        <v>26</v>
      </c>
      <c r="L2160" s="15">
        <v>8.58</v>
      </c>
      <c r="M2160" s="15">
        <v>50.58</v>
      </c>
    </row>
    <row r="2161" spans="1:13" x14ac:dyDescent="0.2">
      <c r="A2161" s="14" t="s">
        <v>15</v>
      </c>
      <c r="B2161" s="14" t="s">
        <v>27</v>
      </c>
      <c r="C2161" s="14" t="s">
        <v>79</v>
      </c>
      <c r="D2161" s="14" t="s">
        <v>86</v>
      </c>
      <c r="E2161" s="101">
        <v>3</v>
      </c>
      <c r="F2161" s="14">
        <v>2009</v>
      </c>
      <c r="G2161" s="15">
        <v>550.05327513598149</v>
      </c>
      <c r="H2161" s="15">
        <v>533</v>
      </c>
      <c r="I2161" s="15">
        <v>0</v>
      </c>
      <c r="J2161" s="15">
        <v>6</v>
      </c>
      <c r="K2161" s="15">
        <v>0</v>
      </c>
      <c r="L2161" s="15">
        <v>0</v>
      </c>
      <c r="M2161" s="15">
        <v>539</v>
      </c>
    </row>
    <row r="2162" spans="1:13" x14ac:dyDescent="0.2">
      <c r="A2162" s="14" t="s">
        <v>14</v>
      </c>
      <c r="B2162" s="14" t="s">
        <v>25</v>
      </c>
      <c r="C2162" s="14" t="s">
        <v>30</v>
      </c>
      <c r="D2162" s="14" t="s">
        <v>85</v>
      </c>
      <c r="E2162" s="101">
        <v>3</v>
      </c>
      <c r="F2162" s="14">
        <v>2004</v>
      </c>
      <c r="G2162" s="15">
        <v>385.50880363369328</v>
      </c>
      <c r="H2162" s="15">
        <v>708</v>
      </c>
      <c r="I2162" s="15">
        <v>121</v>
      </c>
      <c r="J2162" s="15">
        <v>321</v>
      </c>
      <c r="K2162" s="15">
        <v>111</v>
      </c>
      <c r="L2162" s="15">
        <v>36.630000000000003</v>
      </c>
      <c r="M2162" s="15">
        <v>1186.6300000000001</v>
      </c>
    </row>
    <row r="2163" spans="1:13" x14ac:dyDescent="0.2">
      <c r="A2163" s="14" t="s">
        <v>13</v>
      </c>
      <c r="B2163" s="14" t="s">
        <v>22</v>
      </c>
      <c r="C2163" s="14" t="s">
        <v>28</v>
      </c>
      <c r="D2163" s="14" t="s">
        <v>80</v>
      </c>
      <c r="E2163" s="101">
        <v>3</v>
      </c>
      <c r="F2163" s="14">
        <v>2005</v>
      </c>
      <c r="G2163" s="15">
        <v>421.91306296588232</v>
      </c>
      <c r="H2163" s="15">
        <v>154</v>
      </c>
      <c r="I2163" s="15">
        <v>142</v>
      </c>
      <c r="J2163" s="15">
        <v>0</v>
      </c>
      <c r="K2163" s="15">
        <v>81</v>
      </c>
      <c r="L2163" s="15">
        <v>26.73</v>
      </c>
      <c r="M2163" s="15">
        <v>322.73</v>
      </c>
    </row>
    <row r="2164" spans="1:13" x14ac:dyDescent="0.2">
      <c r="A2164" s="14" t="s">
        <v>14</v>
      </c>
      <c r="B2164" s="14" t="s">
        <v>25</v>
      </c>
      <c r="C2164" s="14" t="s">
        <v>28</v>
      </c>
      <c r="D2164" s="14" t="s">
        <v>80</v>
      </c>
      <c r="E2164" s="101">
        <v>3</v>
      </c>
      <c r="F2164" s="14">
        <v>2005</v>
      </c>
      <c r="G2164" s="15">
        <v>486.64321112352968</v>
      </c>
      <c r="H2164" s="15">
        <v>1660</v>
      </c>
      <c r="I2164" s="15">
        <v>0</v>
      </c>
      <c r="J2164" s="15">
        <v>0</v>
      </c>
      <c r="K2164" s="15">
        <v>0</v>
      </c>
      <c r="L2164" s="15">
        <v>0</v>
      </c>
      <c r="M2164" s="15">
        <v>1660</v>
      </c>
    </row>
    <row r="2165" spans="1:13" x14ac:dyDescent="0.2">
      <c r="A2165" s="14" t="s">
        <v>13</v>
      </c>
      <c r="B2165" s="14" t="s">
        <v>21</v>
      </c>
      <c r="C2165" s="14" t="s">
        <v>30</v>
      </c>
      <c r="D2165" s="14" t="s">
        <v>85</v>
      </c>
      <c r="E2165" s="101">
        <v>3</v>
      </c>
      <c r="F2165" s="14">
        <v>2013</v>
      </c>
      <c r="G2165" s="15">
        <v>627.34061114482847</v>
      </c>
      <c r="H2165" s="15">
        <v>118</v>
      </c>
      <c r="I2165" s="15">
        <v>16</v>
      </c>
      <c r="J2165" s="15">
        <v>132</v>
      </c>
      <c r="K2165" s="15">
        <v>97</v>
      </c>
      <c r="L2165" s="15">
        <v>32.01</v>
      </c>
      <c r="M2165" s="15">
        <v>298.01</v>
      </c>
    </row>
    <row r="2166" spans="1:13" x14ac:dyDescent="0.2">
      <c r="A2166" s="14" t="s">
        <v>13</v>
      </c>
      <c r="B2166" s="14" t="s">
        <v>21</v>
      </c>
      <c r="C2166" s="14" t="s">
        <v>79</v>
      </c>
      <c r="D2166" s="14" t="s">
        <v>104</v>
      </c>
      <c r="E2166" s="101">
        <v>3</v>
      </c>
      <c r="F2166" s="14">
        <v>2010</v>
      </c>
      <c r="G2166" s="15">
        <v>574.75722933367183</v>
      </c>
      <c r="H2166" s="15">
        <v>253</v>
      </c>
      <c r="I2166" s="15">
        <v>0</v>
      </c>
      <c r="J2166" s="15">
        <v>52</v>
      </c>
      <c r="K2166" s="15">
        <v>500</v>
      </c>
      <c r="L2166" s="15">
        <v>166.65</v>
      </c>
      <c r="M2166" s="15">
        <v>471.65</v>
      </c>
    </row>
    <row r="2167" spans="1:13" x14ac:dyDescent="0.2">
      <c r="A2167" s="14" t="s">
        <v>15</v>
      </c>
      <c r="B2167" s="14" t="s">
        <v>27</v>
      </c>
      <c r="C2167" s="14" t="s">
        <v>28</v>
      </c>
      <c r="D2167" s="14" t="s">
        <v>80</v>
      </c>
      <c r="E2167" s="101">
        <v>1</v>
      </c>
      <c r="F2167" s="14">
        <v>2020</v>
      </c>
      <c r="G2167" s="15">
        <v>539.70209723544974</v>
      </c>
      <c r="H2167" s="15">
        <v>155</v>
      </c>
      <c r="I2167" s="15">
        <v>0</v>
      </c>
      <c r="J2167" s="15">
        <v>0</v>
      </c>
      <c r="K2167" s="15">
        <v>0</v>
      </c>
      <c r="L2167" s="15">
        <v>0</v>
      </c>
      <c r="M2167" s="15">
        <v>155</v>
      </c>
    </row>
    <row r="2168" spans="1:13" x14ac:dyDescent="0.2">
      <c r="A2168" s="14" t="s">
        <v>15</v>
      </c>
      <c r="B2168" s="14" t="s">
        <v>26</v>
      </c>
      <c r="C2168" s="14" t="s">
        <v>31</v>
      </c>
      <c r="D2168" s="14" t="s">
        <v>87</v>
      </c>
      <c r="E2168" s="101">
        <v>2</v>
      </c>
      <c r="F2168" s="14">
        <v>2018</v>
      </c>
      <c r="G2168" s="15">
        <v>709.94341347168677</v>
      </c>
      <c r="H2168" s="15">
        <v>0</v>
      </c>
      <c r="I2168" s="15">
        <v>291</v>
      </c>
      <c r="J2168" s="15">
        <v>0</v>
      </c>
      <c r="K2168" s="15">
        <v>0</v>
      </c>
      <c r="L2168" s="15">
        <v>2.97</v>
      </c>
      <c r="M2168" s="15">
        <v>293.97000000000003</v>
      </c>
    </row>
    <row r="2169" spans="1:13" x14ac:dyDescent="0.2">
      <c r="A2169" s="14" t="s">
        <v>14</v>
      </c>
      <c r="B2169" s="14" t="s">
        <v>25</v>
      </c>
      <c r="C2169" s="14" t="s">
        <v>79</v>
      </c>
      <c r="D2169" s="14" t="s">
        <v>104</v>
      </c>
      <c r="E2169" s="101">
        <v>3</v>
      </c>
      <c r="F2169" s="14">
        <v>2009</v>
      </c>
      <c r="G2169" s="15">
        <v>395.75226863180484</v>
      </c>
      <c r="H2169" s="15">
        <v>687</v>
      </c>
      <c r="I2169" s="15">
        <v>0</v>
      </c>
      <c r="J2169" s="15">
        <v>10</v>
      </c>
      <c r="K2169" s="15">
        <v>10</v>
      </c>
      <c r="L2169" s="15">
        <v>3.3000000000000003</v>
      </c>
      <c r="M2169" s="15">
        <v>700.3</v>
      </c>
    </row>
    <row r="2170" spans="1:13" x14ac:dyDescent="0.2">
      <c r="A2170" s="14" t="s">
        <v>11</v>
      </c>
      <c r="B2170" s="14" t="s">
        <v>17</v>
      </c>
      <c r="C2170" s="14" t="s">
        <v>30</v>
      </c>
      <c r="D2170" s="14" t="s">
        <v>85</v>
      </c>
      <c r="E2170" s="101">
        <v>3</v>
      </c>
      <c r="F2170" s="14">
        <v>2011</v>
      </c>
      <c r="G2170" s="15">
        <v>1055.1063966737918</v>
      </c>
      <c r="H2170" s="15">
        <v>101</v>
      </c>
      <c r="I2170" s="15">
        <v>35</v>
      </c>
      <c r="J2170" s="15">
        <v>4</v>
      </c>
      <c r="K2170" s="15">
        <v>718</v>
      </c>
      <c r="L2170" s="15">
        <v>236.94</v>
      </c>
      <c r="M2170" s="15">
        <v>376.94</v>
      </c>
    </row>
    <row r="2171" spans="1:13" x14ac:dyDescent="0.2">
      <c r="A2171" s="14" t="s">
        <v>11</v>
      </c>
      <c r="B2171" s="14" t="s">
        <v>16</v>
      </c>
      <c r="C2171" s="14" t="s">
        <v>30</v>
      </c>
      <c r="D2171" s="14" t="s">
        <v>85</v>
      </c>
      <c r="E2171" s="101">
        <v>1</v>
      </c>
      <c r="F2171" s="14">
        <v>2019</v>
      </c>
      <c r="G2171" s="15">
        <v>477.63771505630353</v>
      </c>
      <c r="H2171" s="15">
        <v>200</v>
      </c>
      <c r="I2171" s="15">
        <v>56</v>
      </c>
      <c r="J2171" s="15">
        <v>0</v>
      </c>
      <c r="K2171" s="15">
        <v>851</v>
      </c>
      <c r="L2171" s="15">
        <v>280.83000000000004</v>
      </c>
      <c r="M2171" s="15">
        <v>536.83000000000004</v>
      </c>
    </row>
    <row r="2172" spans="1:13" x14ac:dyDescent="0.2">
      <c r="A2172" s="14" t="s">
        <v>11</v>
      </c>
      <c r="B2172" s="14" t="s">
        <v>17</v>
      </c>
      <c r="C2172" s="14" t="s">
        <v>79</v>
      </c>
      <c r="D2172" s="14" t="s">
        <v>104</v>
      </c>
      <c r="E2172" s="101">
        <v>3</v>
      </c>
      <c r="F2172" s="14">
        <v>2006</v>
      </c>
      <c r="G2172" s="15">
        <v>829.37734810340407</v>
      </c>
      <c r="H2172" s="15">
        <v>468</v>
      </c>
      <c r="I2172" s="15">
        <v>0</v>
      </c>
      <c r="J2172" s="15">
        <v>0</v>
      </c>
      <c r="K2172" s="15">
        <v>0</v>
      </c>
      <c r="L2172" s="15">
        <v>0</v>
      </c>
      <c r="M2172" s="15">
        <v>468</v>
      </c>
    </row>
    <row r="2173" spans="1:13" x14ac:dyDescent="0.2">
      <c r="A2173" s="14" t="s">
        <v>11</v>
      </c>
      <c r="B2173" s="14" t="s">
        <v>16</v>
      </c>
      <c r="C2173" s="14" t="s">
        <v>28</v>
      </c>
      <c r="D2173" s="14" t="s">
        <v>80</v>
      </c>
      <c r="E2173" s="101">
        <v>3</v>
      </c>
      <c r="F2173" s="14">
        <v>2001</v>
      </c>
      <c r="G2173" s="15">
        <v>344.42706281826298</v>
      </c>
      <c r="H2173" s="15">
        <v>1383</v>
      </c>
      <c r="I2173" s="15">
        <v>0</v>
      </c>
      <c r="J2173" s="15">
        <v>0</v>
      </c>
      <c r="K2173" s="15">
        <v>0</v>
      </c>
      <c r="L2173" s="15">
        <v>0</v>
      </c>
      <c r="M2173" s="15">
        <v>1383</v>
      </c>
    </row>
    <row r="2174" spans="1:13" x14ac:dyDescent="0.2">
      <c r="A2174" s="14" t="s">
        <v>15</v>
      </c>
      <c r="B2174" s="14" t="s">
        <v>26</v>
      </c>
      <c r="C2174" s="14" t="s">
        <v>30</v>
      </c>
      <c r="D2174" s="14" t="s">
        <v>85</v>
      </c>
      <c r="E2174" s="101">
        <v>3</v>
      </c>
      <c r="F2174" s="14">
        <v>2004</v>
      </c>
      <c r="G2174" s="15">
        <v>403.5985137188253</v>
      </c>
      <c r="H2174" s="15">
        <v>345</v>
      </c>
      <c r="I2174" s="15">
        <v>44</v>
      </c>
      <c r="J2174" s="15">
        <v>453</v>
      </c>
      <c r="K2174" s="15">
        <v>14</v>
      </c>
      <c r="L2174" s="15">
        <v>4.62</v>
      </c>
      <c r="M2174" s="15">
        <v>846.62</v>
      </c>
    </row>
    <row r="2175" spans="1:13" x14ac:dyDescent="0.2">
      <c r="A2175" s="14" t="s">
        <v>14</v>
      </c>
      <c r="B2175" s="14" t="s">
        <v>24</v>
      </c>
      <c r="C2175" s="14" t="s">
        <v>79</v>
      </c>
      <c r="D2175" s="14" t="s">
        <v>86</v>
      </c>
      <c r="E2175" s="101">
        <v>3</v>
      </c>
      <c r="F2175" s="14">
        <v>2008</v>
      </c>
      <c r="G2175" s="15">
        <v>486.9159922534235</v>
      </c>
      <c r="H2175" s="15">
        <v>46</v>
      </c>
      <c r="I2175" s="15">
        <v>61</v>
      </c>
      <c r="J2175" s="15">
        <v>0</v>
      </c>
      <c r="K2175" s="15">
        <v>0</v>
      </c>
      <c r="L2175" s="15">
        <v>0</v>
      </c>
      <c r="M2175" s="15">
        <v>107</v>
      </c>
    </row>
    <row r="2176" spans="1:13" x14ac:dyDescent="0.2">
      <c r="A2176" s="14" t="s">
        <v>14</v>
      </c>
      <c r="B2176" s="14" t="s">
        <v>24</v>
      </c>
      <c r="C2176" s="14" t="s">
        <v>79</v>
      </c>
      <c r="D2176" s="14" t="s">
        <v>86</v>
      </c>
      <c r="E2176" s="101">
        <v>2</v>
      </c>
      <c r="F2176" s="14">
        <v>2014</v>
      </c>
      <c r="G2176" s="15">
        <v>639.25387784450209</v>
      </c>
      <c r="H2176" s="15">
        <v>244</v>
      </c>
      <c r="I2176" s="15">
        <v>0</v>
      </c>
      <c r="J2176" s="15">
        <v>20</v>
      </c>
      <c r="K2176" s="15">
        <v>36</v>
      </c>
      <c r="L2176" s="15">
        <v>11.978999999999999</v>
      </c>
      <c r="M2176" s="15">
        <v>275.97899999999998</v>
      </c>
    </row>
    <row r="2177" spans="1:13" x14ac:dyDescent="0.2">
      <c r="A2177" s="14" t="s">
        <v>14</v>
      </c>
      <c r="B2177" s="14" t="s">
        <v>25</v>
      </c>
      <c r="C2177" s="14" t="s">
        <v>28</v>
      </c>
      <c r="D2177" s="14" t="s">
        <v>80</v>
      </c>
      <c r="E2177" s="101">
        <v>1</v>
      </c>
      <c r="F2177" s="14">
        <v>2020</v>
      </c>
      <c r="G2177" s="15">
        <v>446.92585965939361</v>
      </c>
      <c r="H2177" s="15">
        <v>593</v>
      </c>
      <c r="I2177" s="15">
        <v>0</v>
      </c>
      <c r="J2177" s="15">
        <v>35</v>
      </c>
      <c r="K2177" s="15">
        <v>0</v>
      </c>
      <c r="L2177" s="15">
        <v>0</v>
      </c>
      <c r="M2177" s="15">
        <v>628</v>
      </c>
    </row>
    <row r="2178" spans="1:13" x14ac:dyDescent="0.2">
      <c r="A2178" s="14" t="s">
        <v>13</v>
      </c>
      <c r="B2178" s="14" t="s">
        <v>23</v>
      </c>
      <c r="C2178" s="14" t="s">
        <v>31</v>
      </c>
      <c r="D2178" s="14" t="s">
        <v>87</v>
      </c>
      <c r="E2178" s="101">
        <v>2</v>
      </c>
      <c r="F2178" s="14">
        <v>2015</v>
      </c>
      <c r="G2178" s="15">
        <v>708.91241711254281</v>
      </c>
      <c r="H2178" s="15">
        <v>61</v>
      </c>
      <c r="I2178" s="15">
        <v>183</v>
      </c>
      <c r="J2178" s="15">
        <v>118</v>
      </c>
      <c r="K2178" s="15">
        <v>731</v>
      </c>
      <c r="L2178" s="15">
        <v>241.23000000000002</v>
      </c>
      <c r="M2178" s="15">
        <v>603.23</v>
      </c>
    </row>
    <row r="2179" spans="1:13" x14ac:dyDescent="0.2">
      <c r="A2179" s="14" t="s">
        <v>12</v>
      </c>
      <c r="B2179" s="14" t="s">
        <v>19</v>
      </c>
      <c r="C2179" s="14" t="s">
        <v>79</v>
      </c>
      <c r="D2179" s="14" t="s">
        <v>104</v>
      </c>
      <c r="E2179" s="101">
        <v>3</v>
      </c>
      <c r="F2179" s="14">
        <v>2008</v>
      </c>
      <c r="G2179" s="15">
        <v>654.13142863537371</v>
      </c>
      <c r="H2179" s="15">
        <v>18</v>
      </c>
      <c r="I2179" s="15">
        <v>0</v>
      </c>
      <c r="J2179" s="15">
        <v>22</v>
      </c>
      <c r="K2179" s="15">
        <v>0</v>
      </c>
      <c r="L2179" s="15">
        <v>0</v>
      </c>
      <c r="M2179" s="15">
        <v>40</v>
      </c>
    </row>
    <row r="2180" spans="1:13" x14ac:dyDescent="0.2">
      <c r="A2180" s="14" t="s">
        <v>11</v>
      </c>
      <c r="B2180" s="14" t="s">
        <v>16</v>
      </c>
      <c r="C2180" s="14" t="s">
        <v>30</v>
      </c>
      <c r="D2180" s="14" t="s">
        <v>85</v>
      </c>
      <c r="E2180" s="101">
        <v>3</v>
      </c>
      <c r="F2180" s="14">
        <v>2009</v>
      </c>
      <c r="G2180" s="15">
        <v>819.66871022690384</v>
      </c>
      <c r="H2180" s="15">
        <v>113</v>
      </c>
      <c r="I2180" s="15">
        <v>0</v>
      </c>
      <c r="J2180" s="15">
        <v>0</v>
      </c>
      <c r="K2180" s="15">
        <v>0</v>
      </c>
      <c r="L2180" s="15">
        <v>0</v>
      </c>
      <c r="M2180" s="15">
        <v>113</v>
      </c>
    </row>
    <row r="2181" spans="1:13" x14ac:dyDescent="0.2">
      <c r="A2181" s="14" t="s">
        <v>14</v>
      </c>
      <c r="B2181" s="14" t="s">
        <v>25</v>
      </c>
      <c r="C2181" s="14" t="s">
        <v>79</v>
      </c>
      <c r="D2181" s="14" t="s">
        <v>104</v>
      </c>
      <c r="E2181" s="101">
        <v>3</v>
      </c>
      <c r="F2181" s="14">
        <v>2007</v>
      </c>
      <c r="G2181" s="15">
        <v>367.48424944381878</v>
      </c>
      <c r="H2181" s="15">
        <v>806</v>
      </c>
      <c r="I2181" s="15">
        <v>40</v>
      </c>
      <c r="J2181" s="15">
        <v>0</v>
      </c>
      <c r="K2181" s="15">
        <v>0</v>
      </c>
      <c r="L2181" s="15">
        <v>0</v>
      </c>
      <c r="M2181" s="15">
        <v>846</v>
      </c>
    </row>
    <row r="2182" spans="1:13" x14ac:dyDescent="0.2">
      <c r="A2182" s="14" t="s">
        <v>12</v>
      </c>
      <c r="B2182" s="14" t="s">
        <v>20</v>
      </c>
      <c r="C2182" s="14" t="s">
        <v>30</v>
      </c>
      <c r="D2182" s="14" t="s">
        <v>85</v>
      </c>
      <c r="E2182" s="101">
        <v>3</v>
      </c>
      <c r="F2182" s="14">
        <v>2004</v>
      </c>
      <c r="G2182" s="15">
        <v>496.8586323557621</v>
      </c>
      <c r="H2182" s="15">
        <v>504</v>
      </c>
      <c r="I2182" s="15">
        <v>5</v>
      </c>
      <c r="J2182" s="15">
        <v>1</v>
      </c>
      <c r="K2182" s="15">
        <v>123</v>
      </c>
      <c r="L2182" s="15">
        <v>40.590000000000003</v>
      </c>
      <c r="M2182" s="15">
        <v>550.59</v>
      </c>
    </row>
    <row r="2183" spans="1:13" x14ac:dyDescent="0.2">
      <c r="A2183" s="14" t="s">
        <v>11</v>
      </c>
      <c r="B2183" s="14" t="s">
        <v>17</v>
      </c>
      <c r="C2183" s="14" t="s">
        <v>29</v>
      </c>
      <c r="D2183" s="14" t="s">
        <v>84</v>
      </c>
      <c r="E2183" s="101">
        <v>1</v>
      </c>
      <c r="F2183" s="14">
        <v>2019</v>
      </c>
      <c r="G2183" s="15">
        <v>473.60684374487397</v>
      </c>
      <c r="H2183" s="15">
        <v>174</v>
      </c>
      <c r="I2183" s="15">
        <v>0</v>
      </c>
      <c r="J2183" s="15">
        <v>0</v>
      </c>
      <c r="K2183" s="15">
        <v>12</v>
      </c>
      <c r="L2183" s="15">
        <v>3.96</v>
      </c>
      <c r="M2183" s="15">
        <v>177.96</v>
      </c>
    </row>
    <row r="2184" spans="1:13" x14ac:dyDescent="0.2">
      <c r="A2184" s="14" t="s">
        <v>12</v>
      </c>
      <c r="B2184" s="14" t="s">
        <v>20</v>
      </c>
      <c r="C2184" s="14" t="s">
        <v>30</v>
      </c>
      <c r="D2184" s="14" t="s">
        <v>85</v>
      </c>
      <c r="E2184" s="101">
        <v>3</v>
      </c>
      <c r="F2184" s="14">
        <v>2010</v>
      </c>
      <c r="G2184" s="15">
        <v>388.96932932993951</v>
      </c>
      <c r="H2184" s="15">
        <v>157</v>
      </c>
      <c r="I2184" s="15">
        <v>5</v>
      </c>
      <c r="J2184" s="15">
        <v>0</v>
      </c>
      <c r="K2184" s="15">
        <v>0</v>
      </c>
      <c r="L2184" s="15">
        <v>0</v>
      </c>
      <c r="M2184" s="15">
        <v>162</v>
      </c>
    </row>
    <row r="2185" spans="1:13" x14ac:dyDescent="0.2">
      <c r="A2185" s="14" t="s">
        <v>15</v>
      </c>
      <c r="B2185" s="14" t="s">
        <v>26</v>
      </c>
      <c r="C2185" s="14" t="s">
        <v>30</v>
      </c>
      <c r="D2185" s="14" t="s">
        <v>85</v>
      </c>
      <c r="E2185" s="101">
        <v>3</v>
      </c>
      <c r="F2185" s="14">
        <v>2008</v>
      </c>
      <c r="G2185" s="15">
        <v>504.87141356559442</v>
      </c>
      <c r="H2185" s="15">
        <v>384</v>
      </c>
      <c r="I2185" s="15">
        <v>184</v>
      </c>
      <c r="J2185" s="15">
        <v>33</v>
      </c>
      <c r="K2185" s="15">
        <v>1</v>
      </c>
      <c r="L2185" s="15">
        <v>0.33</v>
      </c>
      <c r="M2185" s="15">
        <v>601.33000000000004</v>
      </c>
    </row>
    <row r="2186" spans="1:13" x14ac:dyDescent="0.2">
      <c r="A2186" s="14" t="s">
        <v>11</v>
      </c>
      <c r="B2186" s="14" t="s">
        <v>17</v>
      </c>
      <c r="C2186" s="14" t="s">
        <v>79</v>
      </c>
      <c r="D2186" s="14" t="s">
        <v>104</v>
      </c>
      <c r="E2186" s="101">
        <v>2</v>
      </c>
      <c r="F2186" s="14">
        <v>2016</v>
      </c>
      <c r="G2186" s="15">
        <v>488.7592389403431</v>
      </c>
      <c r="H2186" s="15">
        <v>60</v>
      </c>
      <c r="I2186" s="15">
        <v>0</v>
      </c>
      <c r="J2186" s="15">
        <v>14</v>
      </c>
      <c r="K2186" s="15">
        <v>0</v>
      </c>
      <c r="L2186" s="15">
        <v>0</v>
      </c>
      <c r="M2186" s="15">
        <v>74</v>
      </c>
    </row>
    <row r="2187" spans="1:13" x14ac:dyDescent="0.2">
      <c r="A2187" s="14" t="s">
        <v>12</v>
      </c>
      <c r="B2187" s="14" t="s">
        <v>19</v>
      </c>
      <c r="C2187" s="14" t="s">
        <v>28</v>
      </c>
      <c r="D2187" s="14" t="s">
        <v>81</v>
      </c>
      <c r="E2187" s="101">
        <v>2</v>
      </c>
      <c r="F2187" s="14">
        <v>2018</v>
      </c>
      <c r="G2187" s="15">
        <v>522.85844570386303</v>
      </c>
      <c r="H2187" s="15">
        <v>130</v>
      </c>
      <c r="I2187" s="15">
        <v>0</v>
      </c>
      <c r="J2187" s="15">
        <v>3</v>
      </c>
      <c r="K2187" s="15">
        <v>0</v>
      </c>
      <c r="L2187" s="15">
        <v>0</v>
      </c>
      <c r="M2187" s="15">
        <v>133</v>
      </c>
    </row>
    <row r="2188" spans="1:13" x14ac:dyDescent="0.2">
      <c r="A2188" s="14" t="s">
        <v>15</v>
      </c>
      <c r="B2188" s="14" t="s">
        <v>26</v>
      </c>
      <c r="C2188" s="14" t="s">
        <v>29</v>
      </c>
      <c r="D2188" s="14" t="s">
        <v>84</v>
      </c>
      <c r="E2188" s="101">
        <v>3</v>
      </c>
      <c r="F2188" s="14">
        <v>2002</v>
      </c>
      <c r="G2188" s="15">
        <v>265.34109438709447</v>
      </c>
      <c r="H2188" s="15">
        <v>704</v>
      </c>
      <c r="I2188" s="15">
        <v>198</v>
      </c>
      <c r="J2188" s="15">
        <v>0</v>
      </c>
      <c r="K2188" s="15">
        <v>0</v>
      </c>
      <c r="L2188" s="15">
        <v>6.963000000000001</v>
      </c>
      <c r="M2188" s="15">
        <v>908.96299999999997</v>
      </c>
    </row>
    <row r="2189" spans="1:13" x14ac:dyDescent="0.2">
      <c r="A2189" s="14" t="s">
        <v>15</v>
      </c>
      <c r="B2189" s="14" t="s">
        <v>26</v>
      </c>
      <c r="C2189" s="14" t="s">
        <v>79</v>
      </c>
      <c r="D2189" s="14" t="s">
        <v>104</v>
      </c>
      <c r="E2189" s="101">
        <v>3</v>
      </c>
      <c r="F2189" s="14">
        <v>2005</v>
      </c>
      <c r="G2189" s="15">
        <v>512.66401672311565</v>
      </c>
      <c r="H2189" s="15">
        <v>355</v>
      </c>
      <c r="I2189" s="15">
        <v>0</v>
      </c>
      <c r="J2189" s="15">
        <v>0</v>
      </c>
      <c r="K2189" s="15">
        <v>0</v>
      </c>
      <c r="L2189" s="15">
        <v>0</v>
      </c>
      <c r="M2189" s="15">
        <v>355</v>
      </c>
    </row>
    <row r="2190" spans="1:13" x14ac:dyDescent="0.2">
      <c r="A2190" s="14" t="s">
        <v>14</v>
      </c>
      <c r="B2190" s="14" t="s">
        <v>24</v>
      </c>
      <c r="C2190" s="14" t="s">
        <v>79</v>
      </c>
      <c r="D2190" s="14" t="s">
        <v>104</v>
      </c>
      <c r="E2190" s="101">
        <v>2</v>
      </c>
      <c r="F2190" s="14">
        <v>2017</v>
      </c>
      <c r="G2190" s="15">
        <v>807.52906033590409</v>
      </c>
      <c r="H2190" s="15">
        <v>0</v>
      </c>
      <c r="I2190" s="15">
        <v>375</v>
      </c>
      <c r="J2190" s="15">
        <v>8</v>
      </c>
      <c r="K2190" s="15">
        <v>14</v>
      </c>
      <c r="L2190" s="15">
        <v>4.62</v>
      </c>
      <c r="M2190" s="15">
        <v>387.62</v>
      </c>
    </row>
    <row r="2191" spans="1:13" x14ac:dyDescent="0.2">
      <c r="A2191" s="14" t="s">
        <v>11</v>
      </c>
      <c r="B2191" s="14" t="s">
        <v>17</v>
      </c>
      <c r="C2191" s="14" t="s">
        <v>30</v>
      </c>
      <c r="D2191" s="14" t="s">
        <v>85</v>
      </c>
      <c r="E2191" s="101">
        <v>3</v>
      </c>
      <c r="F2191" s="14">
        <v>2013</v>
      </c>
      <c r="G2191" s="15">
        <v>461.77525322179883</v>
      </c>
      <c r="H2191" s="15">
        <v>281</v>
      </c>
      <c r="I2191" s="15">
        <v>50</v>
      </c>
      <c r="J2191" s="15">
        <v>195</v>
      </c>
      <c r="K2191" s="15">
        <v>0</v>
      </c>
      <c r="L2191" s="15">
        <v>0</v>
      </c>
      <c r="M2191" s="15">
        <v>526</v>
      </c>
    </row>
    <row r="2192" spans="1:13" x14ac:dyDescent="0.2">
      <c r="A2192" s="14" t="s">
        <v>14</v>
      </c>
      <c r="B2192" s="14" t="s">
        <v>25</v>
      </c>
      <c r="C2192" s="14" t="s">
        <v>31</v>
      </c>
      <c r="D2192" s="14" t="s">
        <v>87</v>
      </c>
      <c r="E2192" s="101">
        <v>3</v>
      </c>
      <c r="F2192" s="14">
        <v>2005</v>
      </c>
      <c r="G2192" s="15">
        <v>414.2882994398783</v>
      </c>
      <c r="H2192" s="15">
        <v>0</v>
      </c>
      <c r="I2192" s="15">
        <v>668</v>
      </c>
      <c r="J2192" s="15">
        <v>0</v>
      </c>
      <c r="K2192" s="15">
        <v>38</v>
      </c>
      <c r="L2192" s="15">
        <v>12.540000000000001</v>
      </c>
      <c r="M2192" s="15">
        <v>680.54</v>
      </c>
    </row>
    <row r="2193" spans="1:13" x14ac:dyDescent="0.2">
      <c r="A2193" s="14" t="s">
        <v>14</v>
      </c>
      <c r="B2193" s="14" t="s">
        <v>24</v>
      </c>
      <c r="C2193" s="14" t="s">
        <v>79</v>
      </c>
      <c r="D2193" s="14" t="s">
        <v>104</v>
      </c>
      <c r="E2193" s="101">
        <v>3</v>
      </c>
      <c r="F2193" s="14">
        <v>2010</v>
      </c>
      <c r="G2193" s="15">
        <v>515.71375254957331</v>
      </c>
      <c r="H2193" s="15">
        <v>816</v>
      </c>
      <c r="I2193" s="15">
        <v>0</v>
      </c>
      <c r="J2193" s="15">
        <v>106</v>
      </c>
      <c r="K2193" s="15">
        <v>193</v>
      </c>
      <c r="L2193" s="15">
        <v>75.635999999999996</v>
      </c>
      <c r="M2193" s="15">
        <v>997.63599999999997</v>
      </c>
    </row>
    <row r="2194" spans="1:13" x14ac:dyDescent="0.2">
      <c r="A2194" s="14" t="s">
        <v>13</v>
      </c>
      <c r="B2194" s="14" t="s">
        <v>21</v>
      </c>
      <c r="C2194" s="14" t="s">
        <v>29</v>
      </c>
      <c r="D2194" s="14" t="s">
        <v>84</v>
      </c>
      <c r="E2194" s="101">
        <v>2</v>
      </c>
      <c r="F2194" s="14">
        <v>2017</v>
      </c>
      <c r="G2194" s="15">
        <v>1002.8276755896999</v>
      </c>
      <c r="H2194" s="15">
        <v>347</v>
      </c>
      <c r="I2194" s="15">
        <v>0</v>
      </c>
      <c r="J2194" s="15">
        <v>0</v>
      </c>
      <c r="K2194" s="15">
        <v>0</v>
      </c>
      <c r="L2194" s="15">
        <v>0</v>
      </c>
      <c r="M2194" s="15">
        <v>347</v>
      </c>
    </row>
    <row r="2195" spans="1:13" x14ac:dyDescent="0.2">
      <c r="A2195" s="14" t="s">
        <v>13</v>
      </c>
      <c r="B2195" s="14" t="s">
        <v>22</v>
      </c>
      <c r="C2195" s="14" t="s">
        <v>31</v>
      </c>
      <c r="D2195" s="14" t="s">
        <v>87</v>
      </c>
      <c r="E2195" s="101">
        <v>1</v>
      </c>
      <c r="F2195" s="14">
        <v>2020</v>
      </c>
      <c r="G2195" s="15">
        <v>806.02011529211848</v>
      </c>
      <c r="H2195" s="15">
        <v>73</v>
      </c>
      <c r="I2195" s="15">
        <v>0</v>
      </c>
      <c r="J2195" s="15">
        <v>0</v>
      </c>
      <c r="K2195" s="15">
        <v>29</v>
      </c>
      <c r="L2195" s="15">
        <v>9.57</v>
      </c>
      <c r="M2195" s="15">
        <v>82.57</v>
      </c>
    </row>
    <row r="2196" spans="1:13" x14ac:dyDescent="0.2">
      <c r="A2196" s="14" t="s">
        <v>11</v>
      </c>
      <c r="B2196" s="14" t="s">
        <v>17</v>
      </c>
      <c r="C2196" s="14" t="s">
        <v>28</v>
      </c>
      <c r="D2196" s="14" t="s">
        <v>80</v>
      </c>
      <c r="E2196" s="101">
        <v>3</v>
      </c>
      <c r="F2196" s="14">
        <v>2004</v>
      </c>
      <c r="G2196" s="15">
        <v>434.20152025323728</v>
      </c>
      <c r="H2196" s="15">
        <v>216</v>
      </c>
      <c r="I2196" s="15">
        <v>0</v>
      </c>
      <c r="J2196" s="15">
        <v>0</v>
      </c>
      <c r="K2196" s="15">
        <v>0</v>
      </c>
      <c r="L2196" s="15">
        <v>0</v>
      </c>
      <c r="M2196" s="15">
        <v>216</v>
      </c>
    </row>
    <row r="2197" spans="1:13" x14ac:dyDescent="0.2">
      <c r="A2197" s="14" t="s">
        <v>12</v>
      </c>
      <c r="B2197" s="14" t="s">
        <v>19</v>
      </c>
      <c r="C2197" s="14" t="s">
        <v>30</v>
      </c>
      <c r="D2197" s="14" t="s">
        <v>85</v>
      </c>
      <c r="E2197" s="101">
        <v>3</v>
      </c>
      <c r="F2197" s="14">
        <v>2010</v>
      </c>
      <c r="G2197" s="15">
        <v>444.75178280869432</v>
      </c>
      <c r="H2197" s="15">
        <v>33</v>
      </c>
      <c r="I2197" s="15">
        <v>0</v>
      </c>
      <c r="J2197" s="15">
        <v>14</v>
      </c>
      <c r="K2197" s="15">
        <v>6</v>
      </c>
      <c r="L2197" s="15">
        <v>1.98</v>
      </c>
      <c r="M2197" s="15">
        <v>48.98</v>
      </c>
    </row>
    <row r="2198" spans="1:13" x14ac:dyDescent="0.2">
      <c r="A2198" s="14" t="s">
        <v>13</v>
      </c>
      <c r="B2198" s="14" t="s">
        <v>22</v>
      </c>
      <c r="C2198" s="14" t="s">
        <v>28</v>
      </c>
      <c r="D2198" s="14" t="s">
        <v>80</v>
      </c>
      <c r="E2198" s="101" t="s">
        <v>8</v>
      </c>
      <c r="F2198" s="14">
        <v>2014</v>
      </c>
      <c r="G2198" s="15">
        <v>502.42640085822887</v>
      </c>
      <c r="H2198" s="15">
        <v>41</v>
      </c>
      <c r="I2198" s="15">
        <v>0</v>
      </c>
      <c r="J2198" s="15">
        <v>32</v>
      </c>
      <c r="K2198" s="15">
        <v>0</v>
      </c>
      <c r="L2198" s="15">
        <v>0</v>
      </c>
      <c r="M2198" s="15">
        <v>73</v>
      </c>
    </row>
    <row r="2199" spans="1:13" x14ac:dyDescent="0.2">
      <c r="A2199" s="14" t="s">
        <v>13</v>
      </c>
      <c r="B2199" s="14" t="s">
        <v>23</v>
      </c>
      <c r="C2199" s="14" t="s">
        <v>30</v>
      </c>
      <c r="D2199" s="14" t="s">
        <v>85</v>
      </c>
      <c r="E2199" s="101" t="s">
        <v>8</v>
      </c>
      <c r="F2199" s="14">
        <v>2016</v>
      </c>
      <c r="G2199" s="15">
        <v>584.34820294447889</v>
      </c>
      <c r="H2199" s="15">
        <v>9</v>
      </c>
      <c r="I2199" s="15">
        <v>0</v>
      </c>
      <c r="J2199" s="15">
        <v>83</v>
      </c>
      <c r="K2199" s="15">
        <v>3</v>
      </c>
      <c r="L2199" s="15">
        <v>0.99</v>
      </c>
      <c r="M2199" s="15">
        <v>92.99</v>
      </c>
    </row>
    <row r="2200" spans="1:13" x14ac:dyDescent="0.2">
      <c r="A2200" s="14" t="s">
        <v>12</v>
      </c>
      <c r="B2200" s="14" t="s">
        <v>19</v>
      </c>
      <c r="C2200" s="14" t="s">
        <v>29</v>
      </c>
      <c r="D2200" s="14" t="s">
        <v>84</v>
      </c>
      <c r="E2200" s="101" t="s">
        <v>8</v>
      </c>
      <c r="F2200" s="14">
        <v>2015</v>
      </c>
      <c r="G2200" s="15">
        <v>644.2048517520218</v>
      </c>
      <c r="H2200" s="15">
        <v>0</v>
      </c>
      <c r="I2200" s="15">
        <v>2</v>
      </c>
      <c r="J2200" s="15">
        <v>0</v>
      </c>
      <c r="K2200" s="15">
        <v>0</v>
      </c>
      <c r="L2200" s="15">
        <v>0</v>
      </c>
      <c r="M2200" s="15">
        <v>2</v>
      </c>
    </row>
    <row r="2201" spans="1:13" x14ac:dyDescent="0.2">
      <c r="A2201" s="14" t="s">
        <v>15</v>
      </c>
      <c r="B2201" s="14" t="s">
        <v>27</v>
      </c>
      <c r="C2201" s="14" t="s">
        <v>31</v>
      </c>
      <c r="D2201" s="14" t="s">
        <v>87</v>
      </c>
      <c r="E2201" s="101" t="s">
        <v>10</v>
      </c>
      <c r="F2201" s="14">
        <v>2008</v>
      </c>
      <c r="G2201" s="15">
        <v>483.16477701531323</v>
      </c>
      <c r="H2201" s="15">
        <v>0</v>
      </c>
      <c r="I2201" s="15">
        <v>54</v>
      </c>
      <c r="J2201" s="15">
        <v>0</v>
      </c>
      <c r="K2201" s="15">
        <v>1</v>
      </c>
      <c r="L2201" s="15">
        <v>0.33</v>
      </c>
      <c r="M2201" s="15">
        <v>54.33</v>
      </c>
    </row>
    <row r="2202" spans="1:13" x14ac:dyDescent="0.2">
      <c r="A2202" s="14" t="s">
        <v>14</v>
      </c>
      <c r="B2202" s="14" t="s">
        <v>24</v>
      </c>
      <c r="C2202" s="14" t="s">
        <v>79</v>
      </c>
      <c r="D2202" s="14" t="s">
        <v>104</v>
      </c>
      <c r="E2202" s="101" t="s">
        <v>9</v>
      </c>
      <c r="F2202" s="14">
        <v>2010</v>
      </c>
      <c r="G2202" s="15">
        <v>317.57075658709152</v>
      </c>
      <c r="H2202" s="15">
        <v>42</v>
      </c>
      <c r="I2202" s="15">
        <v>51</v>
      </c>
      <c r="J2202" s="15">
        <v>0</v>
      </c>
      <c r="K2202" s="15">
        <v>0</v>
      </c>
      <c r="L2202" s="15">
        <v>0</v>
      </c>
      <c r="M2202" s="15">
        <v>93</v>
      </c>
    </row>
    <row r="2203" spans="1:13" x14ac:dyDescent="0.2">
      <c r="A2203" s="14" t="s">
        <v>13</v>
      </c>
      <c r="B2203" s="14" t="s">
        <v>22</v>
      </c>
      <c r="C2203" s="14" t="s">
        <v>29</v>
      </c>
      <c r="D2203" s="14" t="s">
        <v>84</v>
      </c>
      <c r="E2203" s="101" t="s">
        <v>10</v>
      </c>
      <c r="F2203" s="14">
        <v>2006</v>
      </c>
      <c r="G2203" s="15">
        <v>342.61212998228206</v>
      </c>
      <c r="H2203" s="15">
        <v>210</v>
      </c>
      <c r="I2203" s="15">
        <v>12</v>
      </c>
      <c r="J2203" s="15">
        <v>0</v>
      </c>
      <c r="K2203" s="15">
        <v>0</v>
      </c>
      <c r="L2203" s="15">
        <v>0</v>
      </c>
      <c r="M2203" s="15">
        <v>222</v>
      </c>
    </row>
    <row r="2204" spans="1:13" x14ac:dyDescent="0.2">
      <c r="A2204" s="14" t="s">
        <v>13</v>
      </c>
      <c r="B2204" s="14" t="s">
        <v>23</v>
      </c>
      <c r="C2204" s="14" t="s">
        <v>28</v>
      </c>
      <c r="D2204" s="14" t="s">
        <v>80</v>
      </c>
      <c r="E2204" s="101" t="s">
        <v>10</v>
      </c>
      <c r="F2204" s="14">
        <v>2008</v>
      </c>
      <c r="G2204" s="15">
        <v>656.75783453715189</v>
      </c>
      <c r="H2204" s="15">
        <v>0</v>
      </c>
      <c r="I2204" s="15">
        <v>212</v>
      </c>
      <c r="J2204" s="15">
        <v>0</v>
      </c>
      <c r="K2204" s="15">
        <v>0</v>
      </c>
      <c r="L2204" s="15">
        <v>0</v>
      </c>
      <c r="M2204" s="15">
        <v>212</v>
      </c>
    </row>
    <row r="2205" spans="1:13" x14ac:dyDescent="0.2">
      <c r="A2205" s="14" t="s">
        <v>14</v>
      </c>
      <c r="B2205" s="14" t="s">
        <v>25</v>
      </c>
      <c r="C2205" s="14" t="s">
        <v>31</v>
      </c>
      <c r="D2205" s="14" t="s">
        <v>87</v>
      </c>
      <c r="E2205" s="101" t="s">
        <v>9</v>
      </c>
      <c r="F2205" s="14">
        <v>2002</v>
      </c>
      <c r="G2205" s="15">
        <v>477.4364616363693</v>
      </c>
      <c r="H2205" s="15">
        <v>462</v>
      </c>
      <c r="I2205" s="15">
        <v>0</v>
      </c>
      <c r="J2205" s="15">
        <v>0</v>
      </c>
      <c r="K2205" s="15">
        <v>9</v>
      </c>
      <c r="L2205" s="15">
        <v>3.8609999999999998</v>
      </c>
      <c r="M2205" s="15">
        <v>465.86099999999999</v>
      </c>
    </row>
    <row r="2206" spans="1:13" x14ac:dyDescent="0.2">
      <c r="A2206" s="14" t="s">
        <v>13</v>
      </c>
      <c r="B2206" s="14" t="s">
        <v>21</v>
      </c>
      <c r="C2206" s="14" t="s">
        <v>28</v>
      </c>
      <c r="D2206" s="14" t="s">
        <v>80</v>
      </c>
      <c r="E2206" s="101" t="s">
        <v>10</v>
      </c>
      <c r="F2206" s="14">
        <v>2009</v>
      </c>
      <c r="G2206" s="15">
        <v>510.96703708556868</v>
      </c>
      <c r="H2206" s="15">
        <v>0</v>
      </c>
      <c r="I2206" s="15">
        <v>58</v>
      </c>
      <c r="J2206" s="15">
        <v>0</v>
      </c>
      <c r="K2206" s="15">
        <v>0</v>
      </c>
      <c r="L2206" s="15">
        <v>0</v>
      </c>
      <c r="M2206" s="15">
        <v>58</v>
      </c>
    </row>
    <row r="2207" spans="1:13" x14ac:dyDescent="0.2">
      <c r="A2207" s="14" t="s">
        <v>13</v>
      </c>
      <c r="B2207" s="14" t="s">
        <v>21</v>
      </c>
      <c r="C2207" s="14" t="s">
        <v>31</v>
      </c>
      <c r="D2207" s="14" t="s">
        <v>87</v>
      </c>
      <c r="E2207" s="101" t="s">
        <v>8</v>
      </c>
      <c r="F2207" s="14">
        <v>2017</v>
      </c>
      <c r="G2207" s="15">
        <v>878.75166018927348</v>
      </c>
      <c r="H2207" s="15">
        <v>44</v>
      </c>
      <c r="I2207" s="15">
        <v>0</v>
      </c>
      <c r="J2207" s="15">
        <v>0</v>
      </c>
      <c r="K2207" s="15">
        <v>0</v>
      </c>
      <c r="L2207" s="15">
        <v>1.0230000000000001</v>
      </c>
      <c r="M2207" s="15">
        <v>45.023000000000003</v>
      </c>
    </row>
    <row r="2208" spans="1:13" x14ac:dyDescent="0.2">
      <c r="A2208" s="14" t="s">
        <v>11</v>
      </c>
      <c r="B2208" s="14" t="s">
        <v>18</v>
      </c>
      <c r="C2208" s="14" t="s">
        <v>79</v>
      </c>
      <c r="D2208" s="14" t="s">
        <v>104</v>
      </c>
      <c r="E2208" s="101" t="s">
        <v>10</v>
      </c>
      <c r="F2208" s="14">
        <v>2006</v>
      </c>
      <c r="G2208" s="15">
        <v>541.52101948041525</v>
      </c>
      <c r="H2208" s="15">
        <v>94</v>
      </c>
      <c r="I2208" s="15">
        <v>0</v>
      </c>
      <c r="J2208" s="15">
        <v>0</v>
      </c>
      <c r="K2208" s="15">
        <v>21</v>
      </c>
      <c r="L2208" s="15">
        <v>6.9300000000000006</v>
      </c>
      <c r="M2208" s="15">
        <v>100.93</v>
      </c>
    </row>
    <row r="2209" spans="1:13" x14ac:dyDescent="0.2">
      <c r="A2209" s="14" t="s">
        <v>12</v>
      </c>
      <c r="B2209" s="14" t="s">
        <v>20</v>
      </c>
      <c r="C2209" s="14" t="s">
        <v>31</v>
      </c>
      <c r="D2209" s="14" t="s">
        <v>87</v>
      </c>
      <c r="E2209" s="101" t="s">
        <v>10</v>
      </c>
      <c r="F2209" s="14">
        <v>2011</v>
      </c>
      <c r="G2209" s="15">
        <v>603.97229534639575</v>
      </c>
      <c r="H2209" s="15">
        <v>17</v>
      </c>
      <c r="I2209" s="15">
        <v>1</v>
      </c>
      <c r="J2209" s="15">
        <v>0</v>
      </c>
      <c r="K2209" s="15">
        <v>0</v>
      </c>
      <c r="L2209" s="15">
        <v>0</v>
      </c>
      <c r="M2209" s="15">
        <v>18</v>
      </c>
    </row>
    <row r="2210" spans="1:13" x14ac:dyDescent="0.2">
      <c r="A2210" s="14" t="s">
        <v>13</v>
      </c>
      <c r="B2210" s="14" t="s">
        <v>22</v>
      </c>
      <c r="C2210" s="14" t="s">
        <v>29</v>
      </c>
      <c r="D2210" s="14" t="s">
        <v>84</v>
      </c>
      <c r="E2210" s="101" t="s">
        <v>9</v>
      </c>
      <c r="F2210" s="14">
        <v>2005</v>
      </c>
      <c r="G2210" s="15">
        <v>944.41128070744116</v>
      </c>
      <c r="H2210" s="15">
        <v>0</v>
      </c>
      <c r="I2210" s="15">
        <v>35</v>
      </c>
      <c r="J2210" s="15">
        <v>505</v>
      </c>
      <c r="K2210" s="15">
        <v>41</v>
      </c>
      <c r="L2210" s="15">
        <v>13.530000000000001</v>
      </c>
      <c r="M2210" s="15">
        <v>553.53</v>
      </c>
    </row>
    <row r="2211" spans="1:13" x14ac:dyDescent="0.2">
      <c r="A2211" s="14" t="s">
        <v>13</v>
      </c>
      <c r="B2211" s="14" t="s">
        <v>22</v>
      </c>
      <c r="C2211" s="14" t="s">
        <v>30</v>
      </c>
      <c r="D2211" s="14" t="s">
        <v>85</v>
      </c>
      <c r="E2211" s="101" t="s">
        <v>10</v>
      </c>
      <c r="F2211" s="14">
        <v>2013</v>
      </c>
      <c r="G2211" s="15">
        <v>663.1207412026971</v>
      </c>
      <c r="H2211" s="15">
        <v>4</v>
      </c>
      <c r="I2211" s="15">
        <v>0</v>
      </c>
      <c r="J2211" s="15">
        <v>46</v>
      </c>
      <c r="K2211" s="15">
        <v>0</v>
      </c>
      <c r="L2211" s="15">
        <v>0</v>
      </c>
      <c r="M2211" s="15">
        <v>50</v>
      </c>
    </row>
    <row r="2212" spans="1:13" x14ac:dyDescent="0.2">
      <c r="A2212" s="14" t="s">
        <v>13</v>
      </c>
      <c r="B2212" s="14" t="s">
        <v>21</v>
      </c>
      <c r="C2212" s="14" t="s">
        <v>28</v>
      </c>
      <c r="D2212" s="14" t="s">
        <v>80</v>
      </c>
      <c r="E2212" s="101" t="s">
        <v>10</v>
      </c>
      <c r="F2212" s="14">
        <v>2012</v>
      </c>
      <c r="G2212" s="15">
        <v>488.29114857490646</v>
      </c>
      <c r="H2212" s="15">
        <v>120</v>
      </c>
      <c r="I2212" s="15">
        <v>0</v>
      </c>
      <c r="J2212" s="15">
        <v>0</v>
      </c>
      <c r="K2212" s="15">
        <v>0</v>
      </c>
      <c r="L2212" s="15">
        <v>0</v>
      </c>
      <c r="M2212" s="15">
        <v>120</v>
      </c>
    </row>
    <row r="2213" spans="1:13" x14ac:dyDescent="0.2">
      <c r="A2213" s="14" t="s">
        <v>11</v>
      </c>
      <c r="B2213" s="14" t="s">
        <v>18</v>
      </c>
      <c r="C2213" s="14" t="s">
        <v>28</v>
      </c>
      <c r="D2213" s="14" t="s">
        <v>80</v>
      </c>
      <c r="E2213" s="101" t="s">
        <v>10</v>
      </c>
      <c r="F2213" s="14">
        <v>2007</v>
      </c>
      <c r="G2213" s="15">
        <v>676.41489509093878</v>
      </c>
      <c r="H2213" s="15">
        <v>58</v>
      </c>
      <c r="I2213" s="15">
        <v>4</v>
      </c>
      <c r="J2213" s="15">
        <v>0</v>
      </c>
      <c r="K2213" s="15">
        <v>0</v>
      </c>
      <c r="L2213" s="15">
        <v>0</v>
      </c>
      <c r="M2213" s="15">
        <v>62</v>
      </c>
    </row>
    <row r="2214" spans="1:13" x14ac:dyDescent="0.2">
      <c r="A2214" s="14" t="s">
        <v>15</v>
      </c>
      <c r="B2214" s="14" t="s">
        <v>26</v>
      </c>
      <c r="C2214" s="14" t="s">
        <v>79</v>
      </c>
      <c r="D2214" s="14" t="s">
        <v>104</v>
      </c>
      <c r="E2214" s="101" t="s">
        <v>9</v>
      </c>
      <c r="F2214" s="14">
        <v>2005</v>
      </c>
      <c r="G2214" s="15">
        <v>515.84299739920709</v>
      </c>
      <c r="H2214" s="15">
        <v>144</v>
      </c>
      <c r="I2214" s="15">
        <v>61</v>
      </c>
      <c r="J2214" s="15">
        <v>2</v>
      </c>
      <c r="K2214" s="15">
        <v>0</v>
      </c>
      <c r="L2214" s="15">
        <v>0</v>
      </c>
      <c r="M2214" s="15">
        <v>207</v>
      </c>
    </row>
    <row r="2215" spans="1:13" x14ac:dyDescent="0.2">
      <c r="A2215" s="14" t="s">
        <v>15</v>
      </c>
      <c r="B2215" s="14" t="s">
        <v>26</v>
      </c>
      <c r="C2215" s="14" t="s">
        <v>28</v>
      </c>
      <c r="D2215" s="14" t="s">
        <v>82</v>
      </c>
      <c r="E2215" s="101" t="s">
        <v>8</v>
      </c>
      <c r="F2215" s="14">
        <v>2017</v>
      </c>
      <c r="G2215" s="15">
        <v>505.92194720479876</v>
      </c>
      <c r="H2215" s="15">
        <v>33</v>
      </c>
      <c r="I2215" s="15">
        <v>26</v>
      </c>
      <c r="J2215" s="15">
        <v>0</v>
      </c>
      <c r="K2215" s="15">
        <v>61</v>
      </c>
      <c r="L2215" s="15">
        <v>20.130000000000003</v>
      </c>
      <c r="M2215" s="15">
        <v>79.13</v>
      </c>
    </row>
    <row r="2216" spans="1:13" x14ac:dyDescent="0.2">
      <c r="A2216" s="14" t="s">
        <v>11</v>
      </c>
      <c r="B2216" s="14" t="s">
        <v>16</v>
      </c>
      <c r="C2216" s="14" t="s">
        <v>79</v>
      </c>
      <c r="D2216" s="14" t="s">
        <v>104</v>
      </c>
      <c r="E2216" s="101" t="s">
        <v>8</v>
      </c>
      <c r="F2216" s="14">
        <v>2016</v>
      </c>
      <c r="G2216" s="15">
        <v>703.55411911777946</v>
      </c>
      <c r="H2216" s="15">
        <v>13</v>
      </c>
      <c r="I2216" s="15">
        <v>63</v>
      </c>
      <c r="J2216" s="15">
        <v>5</v>
      </c>
      <c r="K2216" s="15">
        <v>0</v>
      </c>
      <c r="L2216" s="15">
        <v>0</v>
      </c>
      <c r="M2216" s="15">
        <v>81</v>
      </c>
    </row>
    <row r="2217" spans="1:13" x14ac:dyDescent="0.2">
      <c r="A2217" s="14" t="s">
        <v>11</v>
      </c>
      <c r="B2217" s="14" t="s">
        <v>16</v>
      </c>
      <c r="C2217" s="14" t="s">
        <v>28</v>
      </c>
      <c r="D2217" s="14" t="s">
        <v>81</v>
      </c>
      <c r="E2217" s="101" t="s">
        <v>8</v>
      </c>
      <c r="F2217" s="14">
        <v>2014</v>
      </c>
      <c r="G2217" s="15">
        <v>625.89362043904418</v>
      </c>
      <c r="H2217" s="15">
        <v>1</v>
      </c>
      <c r="I2217" s="15">
        <v>0</v>
      </c>
      <c r="J2217" s="15">
        <v>0</v>
      </c>
      <c r="K2217" s="15">
        <v>0</v>
      </c>
      <c r="L2217" s="15">
        <v>0</v>
      </c>
      <c r="M2217" s="15">
        <v>1</v>
      </c>
    </row>
    <row r="2218" spans="1:13" x14ac:dyDescent="0.2">
      <c r="A2218" s="14" t="s">
        <v>15</v>
      </c>
      <c r="B2218" s="14" t="s">
        <v>26</v>
      </c>
      <c r="C2218" s="14" t="s">
        <v>79</v>
      </c>
      <c r="D2218" s="14" t="s">
        <v>104</v>
      </c>
      <c r="E2218" s="101" t="s">
        <v>10</v>
      </c>
      <c r="F2218" s="14">
        <v>2003</v>
      </c>
      <c r="G2218" s="15">
        <v>487.89243608313319</v>
      </c>
      <c r="H2218" s="15">
        <v>0</v>
      </c>
      <c r="I2218" s="15">
        <v>225</v>
      </c>
      <c r="J2218" s="15">
        <v>0</v>
      </c>
      <c r="K2218" s="15">
        <v>309</v>
      </c>
      <c r="L2218" s="15">
        <v>102.465</v>
      </c>
      <c r="M2218" s="15">
        <v>327.46500000000003</v>
      </c>
    </row>
    <row r="2219" spans="1:13" x14ac:dyDescent="0.2">
      <c r="A2219" s="14" t="s">
        <v>14</v>
      </c>
      <c r="B2219" s="14" t="s">
        <v>24</v>
      </c>
      <c r="C2219" s="14" t="s">
        <v>30</v>
      </c>
      <c r="D2219" s="14" t="s">
        <v>85</v>
      </c>
      <c r="E2219" s="101" t="s">
        <v>9</v>
      </c>
      <c r="F2219" s="14">
        <v>2003</v>
      </c>
      <c r="G2219" s="15">
        <v>443.58839466994971</v>
      </c>
      <c r="H2219" s="15">
        <v>156</v>
      </c>
      <c r="I2219" s="15">
        <v>104</v>
      </c>
      <c r="J2219" s="15">
        <v>270</v>
      </c>
      <c r="K2219" s="15">
        <v>36</v>
      </c>
      <c r="L2219" s="15">
        <v>11.88</v>
      </c>
      <c r="M2219" s="15">
        <v>541.88</v>
      </c>
    </row>
    <row r="2220" spans="1:13" x14ac:dyDescent="0.2">
      <c r="A2220" s="14" t="s">
        <v>12</v>
      </c>
      <c r="B2220" s="14" t="s">
        <v>19</v>
      </c>
      <c r="C2220" s="14" t="s">
        <v>31</v>
      </c>
      <c r="D2220" s="14" t="s">
        <v>87</v>
      </c>
      <c r="E2220" s="101" t="s">
        <v>8</v>
      </c>
      <c r="F2220" s="14">
        <v>2016</v>
      </c>
      <c r="G2220" s="15">
        <v>388.55410082460753</v>
      </c>
      <c r="H2220" s="15">
        <v>11</v>
      </c>
      <c r="I2220" s="15">
        <v>0</v>
      </c>
      <c r="J2220" s="15">
        <v>0</v>
      </c>
      <c r="K2220" s="15">
        <v>0</v>
      </c>
      <c r="L2220" s="15">
        <v>0</v>
      </c>
      <c r="M2220" s="15">
        <v>11</v>
      </c>
    </row>
    <row r="2221" spans="1:13" x14ac:dyDescent="0.2">
      <c r="A2221" s="14" t="s">
        <v>12</v>
      </c>
      <c r="B2221" s="14" t="s">
        <v>19</v>
      </c>
      <c r="C2221" s="14" t="s">
        <v>79</v>
      </c>
      <c r="D2221" s="14" t="s">
        <v>104</v>
      </c>
      <c r="E2221" s="101" t="s">
        <v>10</v>
      </c>
      <c r="F2221" s="14">
        <v>2013</v>
      </c>
      <c r="G2221" s="15">
        <v>600.47299028517727</v>
      </c>
      <c r="H2221" s="15">
        <v>140</v>
      </c>
      <c r="I2221" s="15">
        <v>22</v>
      </c>
      <c r="J2221" s="15">
        <v>0</v>
      </c>
      <c r="K2221" s="15">
        <v>0</v>
      </c>
      <c r="L2221" s="15">
        <v>0</v>
      </c>
      <c r="M2221" s="15">
        <v>162</v>
      </c>
    </row>
    <row r="2222" spans="1:13" x14ac:dyDescent="0.2">
      <c r="A2222" s="14" t="s">
        <v>11</v>
      </c>
      <c r="B2222" s="14" t="s">
        <v>18</v>
      </c>
      <c r="C2222" s="14" t="s">
        <v>28</v>
      </c>
      <c r="D2222" s="14" t="s">
        <v>80</v>
      </c>
      <c r="E2222" s="101" t="s">
        <v>10</v>
      </c>
      <c r="F2222" s="14">
        <v>2007</v>
      </c>
      <c r="G2222" s="15">
        <v>676.41489509093878</v>
      </c>
      <c r="H2222" s="15">
        <v>36</v>
      </c>
      <c r="I2222" s="15">
        <v>4</v>
      </c>
      <c r="J2222" s="15">
        <v>0</v>
      </c>
      <c r="K2222" s="15">
        <v>9</v>
      </c>
      <c r="L2222" s="15">
        <v>2.97</v>
      </c>
      <c r="M2222" s="15">
        <v>42.97</v>
      </c>
    </row>
    <row r="2223" spans="1:13" x14ac:dyDescent="0.2">
      <c r="A2223" s="14" t="s">
        <v>14</v>
      </c>
      <c r="B2223" s="14" t="s">
        <v>25</v>
      </c>
      <c r="C2223" s="14" t="s">
        <v>79</v>
      </c>
      <c r="D2223" s="14" t="s">
        <v>86</v>
      </c>
      <c r="E2223" s="101" t="s">
        <v>8</v>
      </c>
      <c r="F2223" s="14">
        <v>2018</v>
      </c>
      <c r="G2223" s="15">
        <v>587.95667309849705</v>
      </c>
      <c r="H2223" s="15">
        <v>99</v>
      </c>
      <c r="I2223" s="15">
        <v>13</v>
      </c>
      <c r="J2223" s="15">
        <v>0</v>
      </c>
      <c r="K2223" s="15">
        <v>0</v>
      </c>
      <c r="L2223" s="15">
        <v>0</v>
      </c>
      <c r="M2223" s="15">
        <v>112</v>
      </c>
    </row>
    <row r="2224" spans="1:13" x14ac:dyDescent="0.2">
      <c r="A2224" s="14" t="s">
        <v>11</v>
      </c>
      <c r="B2224" s="14" t="s">
        <v>16</v>
      </c>
      <c r="C2224" s="14" t="s">
        <v>31</v>
      </c>
      <c r="D2224" s="14" t="s">
        <v>87</v>
      </c>
      <c r="E2224" s="101" t="s">
        <v>9</v>
      </c>
      <c r="F2224" s="14">
        <v>2012</v>
      </c>
      <c r="G2224" s="15">
        <v>417.5122700649909</v>
      </c>
      <c r="H2224" s="15">
        <v>0</v>
      </c>
      <c r="I2224" s="15">
        <v>4</v>
      </c>
      <c r="J2224" s="15">
        <v>0</v>
      </c>
      <c r="K2224" s="15">
        <v>0</v>
      </c>
      <c r="L2224" s="15">
        <v>0</v>
      </c>
      <c r="M2224" s="15">
        <v>4</v>
      </c>
    </row>
    <row r="2225" spans="1:13" x14ac:dyDescent="0.2">
      <c r="A2225" s="14" t="s">
        <v>13</v>
      </c>
      <c r="B2225" s="14" t="s">
        <v>23</v>
      </c>
      <c r="C2225" s="14" t="s">
        <v>31</v>
      </c>
      <c r="D2225" s="14" t="s">
        <v>87</v>
      </c>
      <c r="E2225" s="101" t="s">
        <v>8</v>
      </c>
      <c r="F2225" s="14">
        <v>2015</v>
      </c>
      <c r="G2225" s="15">
        <v>644.23144154875104</v>
      </c>
      <c r="H2225" s="15">
        <v>0</v>
      </c>
      <c r="I2225" s="15">
        <v>14</v>
      </c>
      <c r="J2225" s="15">
        <v>0</v>
      </c>
      <c r="K2225" s="15">
        <v>0</v>
      </c>
      <c r="L2225" s="15">
        <v>0</v>
      </c>
      <c r="M2225" s="15">
        <v>14</v>
      </c>
    </row>
    <row r="2226" spans="1:13" x14ac:dyDescent="0.2">
      <c r="A2226" s="14" t="s">
        <v>12</v>
      </c>
      <c r="B2226" s="14" t="s">
        <v>20</v>
      </c>
      <c r="C2226" s="14" t="s">
        <v>79</v>
      </c>
      <c r="D2226" s="14" t="s">
        <v>104</v>
      </c>
      <c r="E2226" s="101" t="s">
        <v>8</v>
      </c>
      <c r="F2226" s="14">
        <v>2016</v>
      </c>
      <c r="G2226" s="15">
        <v>666.92470145188372</v>
      </c>
      <c r="H2226" s="15">
        <v>16</v>
      </c>
      <c r="I2226" s="15">
        <v>0</v>
      </c>
      <c r="J2226" s="15">
        <v>101</v>
      </c>
      <c r="K2226" s="15">
        <v>99</v>
      </c>
      <c r="L2226" s="15">
        <v>32.67</v>
      </c>
      <c r="M2226" s="15">
        <v>149.67000000000002</v>
      </c>
    </row>
    <row r="2227" spans="1:13" x14ac:dyDescent="0.2">
      <c r="A2227" s="14" t="s">
        <v>15</v>
      </c>
      <c r="B2227" s="14" t="s">
        <v>26</v>
      </c>
      <c r="C2227" s="14" t="s">
        <v>29</v>
      </c>
      <c r="D2227" s="14" t="s">
        <v>84</v>
      </c>
      <c r="E2227" s="101" t="s">
        <v>10</v>
      </c>
      <c r="F2227" s="14">
        <v>2006</v>
      </c>
      <c r="G2227" s="15">
        <v>520.4935255477684</v>
      </c>
      <c r="H2227" s="15">
        <v>217</v>
      </c>
      <c r="I2227" s="15">
        <v>0</v>
      </c>
      <c r="J2227" s="15">
        <v>0</v>
      </c>
      <c r="K2227" s="15">
        <v>0</v>
      </c>
      <c r="L2227" s="15">
        <v>0</v>
      </c>
      <c r="M2227" s="15">
        <v>217</v>
      </c>
    </row>
    <row r="2228" spans="1:13" x14ac:dyDescent="0.2">
      <c r="A2228" s="14" t="s">
        <v>11</v>
      </c>
      <c r="B2228" s="14" t="s">
        <v>16</v>
      </c>
      <c r="C2228" s="14" t="s">
        <v>28</v>
      </c>
      <c r="D2228" s="14" t="s">
        <v>80</v>
      </c>
      <c r="E2228" s="101" t="s">
        <v>10</v>
      </c>
      <c r="F2228" s="14">
        <v>2010</v>
      </c>
      <c r="G2228" s="15">
        <v>372.72372522491861</v>
      </c>
      <c r="H2228" s="15">
        <v>10</v>
      </c>
      <c r="I2228" s="15">
        <v>0</v>
      </c>
      <c r="J2228" s="15">
        <v>0</v>
      </c>
      <c r="K2228" s="15">
        <v>0</v>
      </c>
      <c r="L2228" s="15">
        <v>0</v>
      </c>
      <c r="M2228" s="15">
        <v>10</v>
      </c>
    </row>
    <row r="2229" spans="1:13" x14ac:dyDescent="0.2">
      <c r="A2229" s="14" t="s">
        <v>13</v>
      </c>
      <c r="B2229" s="14" t="s">
        <v>21</v>
      </c>
      <c r="C2229" s="14" t="s">
        <v>29</v>
      </c>
      <c r="D2229" s="14" t="s">
        <v>83</v>
      </c>
      <c r="E2229" s="101" t="s">
        <v>10</v>
      </c>
      <c r="F2229" s="14">
        <v>2012</v>
      </c>
      <c r="G2229" s="15">
        <v>471.39310540457529</v>
      </c>
      <c r="H2229" s="15">
        <v>83</v>
      </c>
      <c r="I2229" s="15">
        <v>0</v>
      </c>
      <c r="J2229" s="15">
        <v>11</v>
      </c>
      <c r="K2229" s="15">
        <v>0</v>
      </c>
      <c r="L2229" s="15">
        <v>0</v>
      </c>
      <c r="M2229" s="15">
        <v>94</v>
      </c>
    </row>
    <row r="2230" spans="1:13" x14ac:dyDescent="0.2">
      <c r="A2230" s="14" t="s">
        <v>13</v>
      </c>
      <c r="B2230" s="14" t="s">
        <v>21</v>
      </c>
      <c r="C2230" s="14" t="s">
        <v>28</v>
      </c>
      <c r="D2230" s="14" t="s">
        <v>80</v>
      </c>
      <c r="E2230" s="101" t="s">
        <v>9</v>
      </c>
      <c r="F2230" s="14">
        <v>2012</v>
      </c>
      <c r="G2230" s="15">
        <v>488.29114857490646</v>
      </c>
      <c r="H2230" s="15">
        <v>383</v>
      </c>
      <c r="I2230" s="15">
        <v>0</v>
      </c>
      <c r="J2230" s="15">
        <v>0</v>
      </c>
      <c r="K2230" s="15">
        <v>0</v>
      </c>
      <c r="L2230" s="15">
        <v>0</v>
      </c>
      <c r="M2230" s="15">
        <v>383</v>
      </c>
    </row>
    <row r="2231" spans="1:13" x14ac:dyDescent="0.2">
      <c r="A2231" s="14" t="s">
        <v>11</v>
      </c>
      <c r="B2231" s="14" t="s">
        <v>16</v>
      </c>
      <c r="C2231" s="14" t="s">
        <v>79</v>
      </c>
      <c r="D2231" s="14" t="s">
        <v>104</v>
      </c>
      <c r="E2231" s="101" t="s">
        <v>8</v>
      </c>
      <c r="F2231" s="14">
        <v>2014</v>
      </c>
      <c r="G2231" s="15">
        <v>635.89875218057432</v>
      </c>
      <c r="H2231" s="15">
        <v>168</v>
      </c>
      <c r="I2231" s="15">
        <v>0</v>
      </c>
      <c r="J2231" s="15">
        <v>0</v>
      </c>
      <c r="K2231" s="15">
        <v>0</v>
      </c>
      <c r="L2231" s="15">
        <v>0</v>
      </c>
      <c r="M2231" s="15">
        <v>168</v>
      </c>
    </row>
    <row r="2232" spans="1:13" x14ac:dyDescent="0.2">
      <c r="A2232" s="14" t="s">
        <v>11</v>
      </c>
      <c r="B2232" s="14" t="s">
        <v>18</v>
      </c>
      <c r="C2232" s="14" t="s">
        <v>29</v>
      </c>
      <c r="D2232" s="14" t="s">
        <v>84</v>
      </c>
      <c r="E2232" s="101" t="s">
        <v>9</v>
      </c>
      <c r="F2232" s="14">
        <v>2010</v>
      </c>
      <c r="G2232" s="15">
        <v>588.24100310072129</v>
      </c>
      <c r="H2232" s="15">
        <v>115</v>
      </c>
      <c r="I2232" s="15">
        <v>26</v>
      </c>
      <c r="J2232" s="15">
        <v>78</v>
      </c>
      <c r="K2232" s="15">
        <v>102</v>
      </c>
      <c r="L2232" s="15">
        <v>33.660000000000004</v>
      </c>
      <c r="M2232" s="15">
        <v>252.66</v>
      </c>
    </row>
    <row r="2233" spans="1:13" x14ac:dyDescent="0.2">
      <c r="A2233" s="14" t="s">
        <v>12</v>
      </c>
      <c r="B2233" s="14" t="s">
        <v>20</v>
      </c>
      <c r="C2233" s="14" t="s">
        <v>31</v>
      </c>
      <c r="D2233" s="14" t="s">
        <v>87</v>
      </c>
      <c r="E2233" s="101" t="s">
        <v>9</v>
      </c>
      <c r="F2233" s="14">
        <v>2011</v>
      </c>
      <c r="G2233" s="15">
        <v>603.97229534639575</v>
      </c>
      <c r="H2233" s="15">
        <v>143</v>
      </c>
      <c r="I2233" s="15">
        <v>0</v>
      </c>
      <c r="J2233" s="15">
        <v>1</v>
      </c>
      <c r="K2233" s="15">
        <v>0</v>
      </c>
      <c r="L2233" s="15">
        <v>0</v>
      </c>
      <c r="M2233" s="15">
        <v>144</v>
      </c>
    </row>
    <row r="2234" spans="1:13" x14ac:dyDescent="0.2">
      <c r="A2234" s="14" t="s">
        <v>15</v>
      </c>
      <c r="B2234" s="14" t="s">
        <v>26</v>
      </c>
      <c r="C2234" s="14" t="s">
        <v>31</v>
      </c>
      <c r="D2234" s="14" t="s">
        <v>87</v>
      </c>
      <c r="E2234" s="101" t="s">
        <v>8</v>
      </c>
      <c r="F2234" s="14">
        <v>2018</v>
      </c>
      <c r="G2234" s="15">
        <v>709.94341347168677</v>
      </c>
      <c r="H2234" s="15">
        <v>53</v>
      </c>
      <c r="I2234" s="15">
        <v>0</v>
      </c>
      <c r="J2234" s="15">
        <v>0</v>
      </c>
      <c r="K2234" s="15">
        <v>0</v>
      </c>
      <c r="L2234" s="15">
        <v>28.413000000000004</v>
      </c>
      <c r="M2234" s="15">
        <v>81.413000000000011</v>
      </c>
    </row>
    <row r="2235" spans="1:13" x14ac:dyDescent="0.2">
      <c r="A2235" s="14" t="s">
        <v>13</v>
      </c>
      <c r="B2235" s="14" t="s">
        <v>21</v>
      </c>
      <c r="C2235" s="14" t="s">
        <v>30</v>
      </c>
      <c r="D2235" s="14" t="s">
        <v>85</v>
      </c>
      <c r="E2235" s="101" t="s">
        <v>8</v>
      </c>
      <c r="F2235" s="14">
        <v>2018</v>
      </c>
      <c r="G2235" s="15">
        <v>623.01948430631251</v>
      </c>
      <c r="H2235" s="15">
        <v>37</v>
      </c>
      <c r="I2235" s="15">
        <v>0</v>
      </c>
      <c r="J2235" s="15">
        <v>0</v>
      </c>
      <c r="K2235" s="15">
        <v>52</v>
      </c>
      <c r="L2235" s="15">
        <v>17.16</v>
      </c>
      <c r="M2235" s="15">
        <v>54.16</v>
      </c>
    </row>
    <row r="2236" spans="1:13" x14ac:dyDescent="0.2">
      <c r="A2236" s="14" t="s">
        <v>13</v>
      </c>
      <c r="B2236" s="14" t="s">
        <v>23</v>
      </c>
      <c r="C2236" s="14" t="s">
        <v>79</v>
      </c>
      <c r="D2236" s="14" t="s">
        <v>86</v>
      </c>
      <c r="E2236" s="101" t="s">
        <v>10</v>
      </c>
      <c r="F2236" s="14">
        <v>2013</v>
      </c>
      <c r="G2236" s="15">
        <v>730.69324991143742</v>
      </c>
      <c r="H2236" s="15">
        <v>19</v>
      </c>
      <c r="I2236" s="15">
        <v>0</v>
      </c>
      <c r="J2236" s="15">
        <v>0</v>
      </c>
      <c r="K2236" s="15">
        <v>0</v>
      </c>
      <c r="L2236" s="15">
        <v>0</v>
      </c>
      <c r="M2236" s="15">
        <v>19</v>
      </c>
    </row>
    <row r="2237" spans="1:13" x14ac:dyDescent="0.2">
      <c r="A2237" s="14" t="s">
        <v>15</v>
      </c>
      <c r="B2237" s="14" t="s">
        <v>27</v>
      </c>
      <c r="C2237" s="14" t="s">
        <v>79</v>
      </c>
      <c r="D2237" s="14" t="s">
        <v>104</v>
      </c>
      <c r="E2237" s="101" t="s">
        <v>8</v>
      </c>
      <c r="F2237" s="14">
        <v>2018</v>
      </c>
      <c r="G2237" s="15">
        <v>849.11034111153435</v>
      </c>
      <c r="H2237" s="15">
        <v>69</v>
      </c>
      <c r="I2237" s="15">
        <v>0</v>
      </c>
      <c r="J2237" s="15">
        <v>0</v>
      </c>
      <c r="K2237" s="15">
        <v>0</v>
      </c>
      <c r="L2237" s="15">
        <v>0</v>
      </c>
      <c r="M2237" s="15">
        <v>69</v>
      </c>
    </row>
    <row r="2238" spans="1:13" x14ac:dyDescent="0.2">
      <c r="A2238" s="14" t="s">
        <v>14</v>
      </c>
      <c r="B2238" s="14" t="s">
        <v>24</v>
      </c>
      <c r="C2238" s="14" t="s">
        <v>29</v>
      </c>
      <c r="D2238" s="14" t="s">
        <v>84</v>
      </c>
      <c r="E2238" s="101" t="s">
        <v>10</v>
      </c>
      <c r="F2238" s="14">
        <v>2013</v>
      </c>
      <c r="G2238" s="15">
        <v>611.3746506385454</v>
      </c>
      <c r="H2238" s="15">
        <v>88</v>
      </c>
      <c r="I2238" s="15">
        <v>0</v>
      </c>
      <c r="J2238" s="15">
        <v>1</v>
      </c>
      <c r="K2238" s="15">
        <v>0</v>
      </c>
      <c r="L2238" s="15">
        <v>0</v>
      </c>
      <c r="M2238" s="15">
        <v>89</v>
      </c>
    </row>
    <row r="2239" spans="1:13" x14ac:dyDescent="0.2">
      <c r="A2239" s="14" t="s">
        <v>14</v>
      </c>
      <c r="B2239" s="14" t="s">
        <v>24</v>
      </c>
      <c r="C2239" s="14" t="s">
        <v>29</v>
      </c>
      <c r="D2239" s="14" t="s">
        <v>84</v>
      </c>
      <c r="E2239" s="101" t="s">
        <v>8</v>
      </c>
      <c r="F2239" s="14">
        <v>2018</v>
      </c>
      <c r="G2239" s="15">
        <v>718.24129353964122</v>
      </c>
      <c r="H2239" s="15">
        <v>114</v>
      </c>
      <c r="I2239" s="15">
        <v>0</v>
      </c>
      <c r="J2239" s="15">
        <v>8</v>
      </c>
      <c r="K2239" s="15">
        <v>0</v>
      </c>
      <c r="L2239" s="15">
        <v>0</v>
      </c>
      <c r="M2239" s="15">
        <v>122</v>
      </c>
    </row>
    <row r="2240" spans="1:13" x14ac:dyDescent="0.2">
      <c r="A2240" s="14" t="s">
        <v>15</v>
      </c>
      <c r="B2240" s="14" t="s">
        <v>26</v>
      </c>
      <c r="C2240" s="14" t="s">
        <v>30</v>
      </c>
      <c r="D2240" s="14" t="s">
        <v>85</v>
      </c>
      <c r="E2240" s="101" t="s">
        <v>10</v>
      </c>
      <c r="F2240" s="14">
        <v>2006</v>
      </c>
      <c r="G2240" s="15">
        <v>551.09609686665294</v>
      </c>
      <c r="H2240" s="15">
        <v>157</v>
      </c>
      <c r="I2240" s="15">
        <v>21</v>
      </c>
      <c r="J2240" s="15">
        <v>0</v>
      </c>
      <c r="K2240" s="15">
        <v>0</v>
      </c>
      <c r="L2240" s="15">
        <v>0</v>
      </c>
      <c r="M2240" s="15">
        <v>178</v>
      </c>
    </row>
    <row r="2241" spans="1:13" x14ac:dyDescent="0.2">
      <c r="A2241" s="14" t="s">
        <v>15</v>
      </c>
      <c r="B2241" s="14" t="s">
        <v>26</v>
      </c>
      <c r="C2241" s="14" t="s">
        <v>79</v>
      </c>
      <c r="D2241" s="14" t="s">
        <v>104</v>
      </c>
      <c r="E2241" s="101" t="s">
        <v>8</v>
      </c>
      <c r="F2241" s="14">
        <v>2015</v>
      </c>
      <c r="G2241" s="15">
        <v>677.14500408087611</v>
      </c>
      <c r="H2241" s="15">
        <v>165</v>
      </c>
      <c r="I2241" s="15">
        <v>0</v>
      </c>
      <c r="J2241" s="15">
        <v>2</v>
      </c>
      <c r="K2241" s="15">
        <v>0</v>
      </c>
      <c r="L2241" s="15">
        <v>0</v>
      </c>
      <c r="M2241" s="15">
        <v>167</v>
      </c>
    </row>
    <row r="2242" spans="1:13" x14ac:dyDescent="0.2">
      <c r="A2242" s="14" t="s">
        <v>14</v>
      </c>
      <c r="B2242" s="14" t="s">
        <v>25</v>
      </c>
      <c r="C2242" s="14" t="s">
        <v>79</v>
      </c>
      <c r="D2242" s="14" t="s">
        <v>86</v>
      </c>
      <c r="E2242" s="101" t="s">
        <v>8</v>
      </c>
      <c r="F2242" s="14">
        <v>2018</v>
      </c>
      <c r="G2242" s="15">
        <v>587.95667309849705</v>
      </c>
      <c r="H2242" s="15">
        <v>98</v>
      </c>
      <c r="I2242" s="15">
        <v>24</v>
      </c>
      <c r="J2242" s="15">
        <v>0</v>
      </c>
      <c r="K2242" s="15">
        <v>0</v>
      </c>
      <c r="L2242" s="15">
        <v>0</v>
      </c>
      <c r="M2242" s="15">
        <v>122</v>
      </c>
    </row>
    <row r="2243" spans="1:13" x14ac:dyDescent="0.2">
      <c r="A2243" s="14" t="s">
        <v>14</v>
      </c>
      <c r="B2243" s="14" t="s">
        <v>24</v>
      </c>
      <c r="C2243" s="14" t="s">
        <v>30</v>
      </c>
      <c r="D2243" s="14" t="s">
        <v>85</v>
      </c>
      <c r="E2243" s="101" t="s">
        <v>10</v>
      </c>
      <c r="F2243" s="14">
        <v>2000</v>
      </c>
      <c r="G2243" s="15">
        <v>429.49228066676505</v>
      </c>
      <c r="H2243" s="15">
        <v>60</v>
      </c>
      <c r="I2243" s="15">
        <v>156</v>
      </c>
      <c r="J2243" s="15">
        <v>31</v>
      </c>
      <c r="K2243" s="15">
        <v>2</v>
      </c>
      <c r="L2243" s="15">
        <v>1.2870000000000001</v>
      </c>
      <c r="M2243" s="15">
        <v>248.28700000000001</v>
      </c>
    </row>
    <row r="2244" spans="1:13" x14ac:dyDescent="0.2">
      <c r="A2244" s="14" t="s">
        <v>11</v>
      </c>
      <c r="B2244" s="14" t="s">
        <v>17</v>
      </c>
      <c r="C2244" s="14" t="s">
        <v>79</v>
      </c>
      <c r="D2244" s="14" t="s">
        <v>86</v>
      </c>
      <c r="E2244" s="101" t="s">
        <v>8</v>
      </c>
      <c r="F2244" s="14">
        <v>2014</v>
      </c>
      <c r="G2244" s="15">
        <v>587.91351957234349</v>
      </c>
      <c r="H2244" s="15">
        <v>16</v>
      </c>
      <c r="I2244" s="15">
        <v>6</v>
      </c>
      <c r="J2244" s="15">
        <v>0</v>
      </c>
      <c r="K2244" s="15">
        <v>0</v>
      </c>
      <c r="L2244" s="15">
        <v>0</v>
      </c>
      <c r="M2244" s="15">
        <v>22</v>
      </c>
    </row>
    <row r="2245" spans="1:13" x14ac:dyDescent="0.2">
      <c r="A2245" s="14" t="s">
        <v>13</v>
      </c>
      <c r="B2245" s="14" t="s">
        <v>21</v>
      </c>
      <c r="C2245" s="14" t="s">
        <v>28</v>
      </c>
      <c r="D2245" s="14" t="s">
        <v>80</v>
      </c>
      <c r="E2245" s="101" t="s">
        <v>8</v>
      </c>
      <c r="F2245" s="14">
        <v>2018</v>
      </c>
      <c r="G2245" s="15">
        <v>542.95700771891256</v>
      </c>
      <c r="H2245" s="15">
        <v>54</v>
      </c>
      <c r="I2245" s="15">
        <v>33</v>
      </c>
      <c r="J2245" s="15">
        <v>0</v>
      </c>
      <c r="K2245" s="15">
        <v>0</v>
      </c>
      <c r="L2245" s="15">
        <v>0</v>
      </c>
      <c r="M2245" s="15">
        <v>87</v>
      </c>
    </row>
    <row r="2246" spans="1:13" x14ac:dyDescent="0.2">
      <c r="A2246" s="14" t="s">
        <v>13</v>
      </c>
      <c r="B2246" s="14" t="s">
        <v>23</v>
      </c>
      <c r="C2246" s="14" t="s">
        <v>30</v>
      </c>
      <c r="D2246" s="14" t="s">
        <v>85</v>
      </c>
      <c r="E2246" s="101" t="s">
        <v>9</v>
      </c>
      <c r="F2246" s="14">
        <v>2008</v>
      </c>
      <c r="G2246" s="15">
        <v>412.55016932977856</v>
      </c>
      <c r="H2246" s="15">
        <v>487</v>
      </c>
      <c r="I2246" s="15">
        <v>69</v>
      </c>
      <c r="J2246" s="15">
        <v>14</v>
      </c>
      <c r="K2246" s="15">
        <v>223</v>
      </c>
      <c r="L2246" s="15">
        <v>77.055000000000007</v>
      </c>
      <c r="M2246" s="15">
        <v>647.05500000000006</v>
      </c>
    </row>
    <row r="2247" spans="1:13" x14ac:dyDescent="0.2">
      <c r="A2247" s="14" t="s">
        <v>11</v>
      </c>
      <c r="B2247" s="14" t="s">
        <v>16</v>
      </c>
      <c r="C2247" s="14" t="s">
        <v>79</v>
      </c>
      <c r="D2247" s="14" t="s">
        <v>104</v>
      </c>
      <c r="E2247" s="101" t="s">
        <v>10</v>
      </c>
      <c r="F2247" s="14">
        <v>2010</v>
      </c>
      <c r="G2247" s="15">
        <v>369.77755277691784</v>
      </c>
      <c r="H2247" s="15">
        <v>50</v>
      </c>
      <c r="I2247" s="15">
        <v>0</v>
      </c>
      <c r="J2247" s="15">
        <v>0</v>
      </c>
      <c r="K2247" s="15">
        <v>0</v>
      </c>
      <c r="L2247" s="15">
        <v>0</v>
      </c>
      <c r="M2247" s="15">
        <v>50</v>
      </c>
    </row>
    <row r="2248" spans="1:13" x14ac:dyDescent="0.2">
      <c r="A2248" s="14" t="s">
        <v>12</v>
      </c>
      <c r="B2248" s="14" t="s">
        <v>20</v>
      </c>
      <c r="C2248" s="14" t="s">
        <v>29</v>
      </c>
      <c r="D2248" s="14" t="s">
        <v>84</v>
      </c>
      <c r="E2248" s="101" t="s">
        <v>10</v>
      </c>
      <c r="F2248" s="14">
        <v>2012</v>
      </c>
      <c r="G2248" s="15">
        <v>457.29969025911282</v>
      </c>
      <c r="H2248" s="15">
        <v>215</v>
      </c>
      <c r="I2248" s="15">
        <v>0</v>
      </c>
      <c r="J2248" s="15">
        <v>0</v>
      </c>
      <c r="K2248" s="15">
        <v>0</v>
      </c>
      <c r="L2248" s="15">
        <v>0</v>
      </c>
      <c r="M2248" s="15">
        <v>215</v>
      </c>
    </row>
    <row r="2249" spans="1:13" x14ac:dyDescent="0.2">
      <c r="A2249" s="14" t="s">
        <v>12</v>
      </c>
      <c r="B2249" s="14" t="s">
        <v>20</v>
      </c>
      <c r="C2249" s="14" t="s">
        <v>79</v>
      </c>
      <c r="D2249" s="14" t="s">
        <v>104</v>
      </c>
      <c r="E2249" s="101" t="s">
        <v>8</v>
      </c>
      <c r="F2249" s="14">
        <v>2016</v>
      </c>
      <c r="G2249" s="15">
        <v>666.92470145188372</v>
      </c>
      <c r="H2249" s="15">
        <v>18</v>
      </c>
      <c r="I2249" s="15">
        <v>0</v>
      </c>
      <c r="J2249" s="15">
        <v>66</v>
      </c>
      <c r="K2249" s="15">
        <v>11</v>
      </c>
      <c r="L2249" s="15">
        <v>3.6300000000000003</v>
      </c>
      <c r="M2249" s="15">
        <v>87.63</v>
      </c>
    </row>
    <row r="2250" spans="1:13" x14ac:dyDescent="0.2">
      <c r="A2250" s="14" t="s">
        <v>15</v>
      </c>
      <c r="B2250" s="14" t="s">
        <v>27</v>
      </c>
      <c r="C2250" s="14" t="s">
        <v>29</v>
      </c>
      <c r="D2250" s="14" t="s">
        <v>83</v>
      </c>
      <c r="E2250" s="101" t="s">
        <v>9</v>
      </c>
      <c r="F2250" s="14">
        <v>2010</v>
      </c>
      <c r="G2250" s="15">
        <v>610.43783622514184</v>
      </c>
      <c r="H2250" s="15">
        <v>670</v>
      </c>
      <c r="I2250" s="15">
        <v>17</v>
      </c>
      <c r="J2250" s="15">
        <v>100</v>
      </c>
      <c r="K2250" s="15">
        <v>0</v>
      </c>
      <c r="L2250" s="15">
        <v>0</v>
      </c>
      <c r="M2250" s="15">
        <v>787</v>
      </c>
    </row>
    <row r="2251" spans="1:13" x14ac:dyDescent="0.2">
      <c r="A2251" s="14" t="s">
        <v>15</v>
      </c>
      <c r="B2251" s="14" t="s">
        <v>26</v>
      </c>
      <c r="C2251" s="14" t="s">
        <v>28</v>
      </c>
      <c r="D2251" s="14" t="s">
        <v>82</v>
      </c>
      <c r="E2251" s="101" t="s">
        <v>9</v>
      </c>
      <c r="F2251" s="14">
        <v>2003</v>
      </c>
      <c r="G2251" s="15">
        <v>347.04537923135678</v>
      </c>
      <c r="H2251" s="15">
        <v>160</v>
      </c>
      <c r="I2251" s="15">
        <v>0</v>
      </c>
      <c r="J2251" s="15">
        <v>0</v>
      </c>
      <c r="K2251" s="15">
        <v>19</v>
      </c>
      <c r="L2251" s="15">
        <v>6.2700000000000005</v>
      </c>
      <c r="M2251" s="15">
        <v>166.27</v>
      </c>
    </row>
    <row r="2252" spans="1:13" x14ac:dyDescent="0.2">
      <c r="A2252" s="14" t="s">
        <v>12</v>
      </c>
      <c r="B2252" s="14" t="s">
        <v>20</v>
      </c>
      <c r="C2252" s="14" t="s">
        <v>30</v>
      </c>
      <c r="D2252" s="14" t="s">
        <v>85</v>
      </c>
      <c r="E2252" s="101" t="s">
        <v>8</v>
      </c>
      <c r="F2252" s="14">
        <v>2017</v>
      </c>
      <c r="G2252" s="15">
        <v>445.41967232160232</v>
      </c>
      <c r="H2252" s="15">
        <v>18</v>
      </c>
      <c r="I2252" s="15">
        <v>0</v>
      </c>
      <c r="J2252" s="15">
        <v>0</v>
      </c>
      <c r="K2252" s="15">
        <v>0</v>
      </c>
      <c r="L2252" s="15">
        <v>0</v>
      </c>
      <c r="M2252" s="15">
        <v>18</v>
      </c>
    </row>
    <row r="2253" spans="1:13" x14ac:dyDescent="0.2">
      <c r="A2253" s="14" t="s">
        <v>12</v>
      </c>
      <c r="B2253" s="14" t="s">
        <v>19</v>
      </c>
      <c r="C2253" s="14" t="s">
        <v>31</v>
      </c>
      <c r="D2253" s="14" t="s">
        <v>87</v>
      </c>
      <c r="E2253" s="101" t="s">
        <v>10</v>
      </c>
      <c r="F2253" s="14">
        <v>2013</v>
      </c>
      <c r="G2253" s="15">
        <v>357.40538543385844</v>
      </c>
      <c r="H2253" s="15">
        <v>23</v>
      </c>
      <c r="I2253" s="15">
        <v>5</v>
      </c>
      <c r="J2253" s="15">
        <v>0</v>
      </c>
      <c r="K2253" s="15">
        <v>0</v>
      </c>
      <c r="L2253" s="15">
        <v>0</v>
      </c>
      <c r="M2253" s="15">
        <v>28</v>
      </c>
    </row>
    <row r="2254" spans="1:13" x14ac:dyDescent="0.2">
      <c r="A2254" s="14" t="s">
        <v>11</v>
      </c>
      <c r="B2254" s="14" t="s">
        <v>16</v>
      </c>
      <c r="C2254" s="14" t="s">
        <v>31</v>
      </c>
      <c r="D2254" s="14" t="s">
        <v>87</v>
      </c>
      <c r="E2254" s="101" t="s">
        <v>10</v>
      </c>
      <c r="F2254" s="14">
        <v>2012</v>
      </c>
      <c r="G2254" s="15">
        <v>363.95780696374283</v>
      </c>
      <c r="H2254" s="15">
        <v>168</v>
      </c>
      <c r="I2254" s="15">
        <v>0</v>
      </c>
      <c r="J2254" s="15">
        <v>0</v>
      </c>
      <c r="K2254" s="15">
        <v>0</v>
      </c>
      <c r="L2254" s="15">
        <v>0</v>
      </c>
      <c r="M2254" s="15">
        <v>168</v>
      </c>
    </row>
    <row r="2255" spans="1:13" x14ac:dyDescent="0.2">
      <c r="A2255" s="14" t="s">
        <v>14</v>
      </c>
      <c r="B2255" s="14" t="s">
        <v>24</v>
      </c>
      <c r="C2255" s="14" t="s">
        <v>79</v>
      </c>
      <c r="D2255" s="14" t="s">
        <v>104</v>
      </c>
      <c r="E2255" s="101" t="s">
        <v>10</v>
      </c>
      <c r="F2255" s="14">
        <v>2013</v>
      </c>
      <c r="G2255" s="15">
        <v>587.19788791551662</v>
      </c>
      <c r="H2255" s="15">
        <v>7</v>
      </c>
      <c r="I2255" s="15">
        <v>0</v>
      </c>
      <c r="J2255" s="15">
        <v>1</v>
      </c>
      <c r="K2255" s="15">
        <v>0</v>
      </c>
      <c r="L2255" s="15">
        <v>0</v>
      </c>
      <c r="M2255" s="15">
        <v>8</v>
      </c>
    </row>
    <row r="2256" spans="1:13" x14ac:dyDescent="0.2">
      <c r="A2256" s="14" t="s">
        <v>11</v>
      </c>
      <c r="B2256" s="14" t="s">
        <v>18</v>
      </c>
      <c r="C2256" s="14" t="s">
        <v>28</v>
      </c>
      <c r="D2256" s="14" t="s">
        <v>80</v>
      </c>
      <c r="E2256" s="101" t="s">
        <v>8</v>
      </c>
      <c r="F2256" s="14">
        <v>2016</v>
      </c>
      <c r="G2256" s="15">
        <v>428.30209277472824</v>
      </c>
      <c r="H2256" s="15">
        <v>31</v>
      </c>
      <c r="I2256" s="15">
        <v>17</v>
      </c>
      <c r="J2256" s="15">
        <v>26</v>
      </c>
      <c r="K2256" s="15">
        <v>6</v>
      </c>
      <c r="L2256" s="15">
        <v>1.98</v>
      </c>
      <c r="M2256" s="15">
        <v>75.98</v>
      </c>
    </row>
    <row r="2257" spans="1:13" x14ac:dyDescent="0.2">
      <c r="A2257" s="14" t="s">
        <v>15</v>
      </c>
      <c r="B2257" s="14" t="s">
        <v>27</v>
      </c>
      <c r="C2257" s="14" t="s">
        <v>29</v>
      </c>
      <c r="D2257" s="14" t="s">
        <v>84</v>
      </c>
      <c r="E2257" s="101" t="s">
        <v>10</v>
      </c>
      <c r="F2257" s="14">
        <v>2008</v>
      </c>
      <c r="G2257" s="15">
        <v>467.92927015391911</v>
      </c>
      <c r="H2257" s="15">
        <v>88</v>
      </c>
      <c r="I2257" s="15">
        <v>0</v>
      </c>
      <c r="J2257" s="15">
        <v>38</v>
      </c>
      <c r="K2257" s="15">
        <v>0</v>
      </c>
      <c r="L2257" s="15">
        <v>0</v>
      </c>
      <c r="M2257" s="15">
        <v>126</v>
      </c>
    </row>
    <row r="2258" spans="1:13" x14ac:dyDescent="0.2">
      <c r="A2258" s="14" t="s">
        <v>11</v>
      </c>
      <c r="B2258" s="14" t="s">
        <v>16</v>
      </c>
      <c r="C2258" s="14" t="s">
        <v>30</v>
      </c>
      <c r="D2258" s="14" t="s">
        <v>85</v>
      </c>
      <c r="E2258" s="101" t="s">
        <v>8</v>
      </c>
      <c r="F2258" s="14">
        <v>2018</v>
      </c>
      <c r="G2258" s="15">
        <v>573.82831143546173</v>
      </c>
      <c r="H2258" s="15">
        <v>6</v>
      </c>
      <c r="I2258" s="15">
        <v>0</v>
      </c>
      <c r="J2258" s="15">
        <v>10</v>
      </c>
      <c r="K2258" s="15">
        <v>409</v>
      </c>
      <c r="L2258" s="15">
        <v>134.97</v>
      </c>
      <c r="M2258" s="15">
        <v>150.97</v>
      </c>
    </row>
    <row r="2259" spans="1:13" x14ac:dyDescent="0.2">
      <c r="A2259" s="14" t="s">
        <v>11</v>
      </c>
      <c r="B2259" s="14" t="s">
        <v>18</v>
      </c>
      <c r="C2259" s="14" t="s">
        <v>31</v>
      </c>
      <c r="D2259" s="14" t="s">
        <v>87</v>
      </c>
      <c r="E2259" s="101" t="s">
        <v>9</v>
      </c>
      <c r="F2259" s="14">
        <v>2012</v>
      </c>
      <c r="G2259" s="15">
        <v>362.60908067510593</v>
      </c>
      <c r="H2259" s="15">
        <v>204</v>
      </c>
      <c r="I2259" s="15">
        <v>0</v>
      </c>
      <c r="J2259" s="15">
        <v>47</v>
      </c>
      <c r="K2259" s="15">
        <v>353</v>
      </c>
      <c r="L2259" s="15">
        <v>116.49000000000001</v>
      </c>
      <c r="M2259" s="15">
        <v>367.49</v>
      </c>
    </row>
    <row r="2260" spans="1:13" x14ac:dyDescent="0.2">
      <c r="A2260" s="14" t="s">
        <v>13</v>
      </c>
      <c r="B2260" s="14" t="s">
        <v>21</v>
      </c>
      <c r="C2260" s="14" t="s">
        <v>29</v>
      </c>
      <c r="D2260" s="14" t="s">
        <v>84</v>
      </c>
      <c r="E2260" s="101" t="s">
        <v>8</v>
      </c>
      <c r="F2260" s="14">
        <v>2017</v>
      </c>
      <c r="G2260" s="15">
        <v>1036.9149920798218</v>
      </c>
      <c r="H2260" s="15">
        <v>30</v>
      </c>
      <c r="I2260" s="15">
        <v>7</v>
      </c>
      <c r="J2260" s="15">
        <v>0</v>
      </c>
      <c r="K2260" s="15">
        <v>0</v>
      </c>
      <c r="L2260" s="15">
        <v>0</v>
      </c>
      <c r="M2260" s="15">
        <v>37</v>
      </c>
    </row>
    <row r="2261" spans="1:13" x14ac:dyDescent="0.2">
      <c r="A2261" s="14" t="s">
        <v>12</v>
      </c>
      <c r="B2261" s="14" t="s">
        <v>20</v>
      </c>
      <c r="C2261" s="14" t="s">
        <v>28</v>
      </c>
      <c r="D2261" s="14" t="s">
        <v>80</v>
      </c>
      <c r="E2261" s="101" t="s">
        <v>10</v>
      </c>
      <c r="F2261" s="14">
        <v>2012</v>
      </c>
      <c r="G2261" s="15">
        <v>406.64182221046343</v>
      </c>
      <c r="H2261" s="15">
        <v>28</v>
      </c>
      <c r="I2261" s="15">
        <v>0</v>
      </c>
      <c r="J2261" s="15">
        <v>14</v>
      </c>
      <c r="K2261" s="15">
        <v>0</v>
      </c>
      <c r="L2261" s="15">
        <v>0</v>
      </c>
      <c r="M2261" s="15">
        <v>42</v>
      </c>
    </row>
    <row r="2262" spans="1:13" x14ac:dyDescent="0.2">
      <c r="A2262" s="14" t="s">
        <v>15</v>
      </c>
      <c r="B2262" s="14" t="s">
        <v>26</v>
      </c>
      <c r="C2262" s="14" t="s">
        <v>29</v>
      </c>
      <c r="D2262" s="14" t="s">
        <v>84</v>
      </c>
      <c r="E2262" s="101" t="s">
        <v>9</v>
      </c>
      <c r="F2262" s="14">
        <v>2006</v>
      </c>
      <c r="G2262" s="15">
        <v>520.4935255477684</v>
      </c>
      <c r="H2262" s="15">
        <v>338</v>
      </c>
      <c r="I2262" s="15">
        <v>0</v>
      </c>
      <c r="J2262" s="15">
        <v>231</v>
      </c>
      <c r="K2262" s="15">
        <v>0</v>
      </c>
      <c r="L2262" s="15">
        <v>0</v>
      </c>
      <c r="M2262" s="15">
        <v>569</v>
      </c>
    </row>
    <row r="2263" spans="1:13" x14ac:dyDescent="0.2">
      <c r="A2263" s="14" t="s">
        <v>11</v>
      </c>
      <c r="B2263" s="14" t="s">
        <v>17</v>
      </c>
      <c r="C2263" s="14" t="s">
        <v>79</v>
      </c>
      <c r="D2263" s="14" t="s">
        <v>104</v>
      </c>
      <c r="E2263" s="101" t="s">
        <v>9</v>
      </c>
      <c r="F2263" s="14">
        <v>2012</v>
      </c>
      <c r="G2263" s="15">
        <v>482.81388954751071</v>
      </c>
      <c r="H2263" s="15">
        <v>208</v>
      </c>
      <c r="I2263" s="15">
        <v>0</v>
      </c>
      <c r="J2263" s="15">
        <v>0</v>
      </c>
      <c r="K2263" s="15">
        <v>0</v>
      </c>
      <c r="L2263" s="15">
        <v>0</v>
      </c>
      <c r="M2263" s="15">
        <v>208</v>
      </c>
    </row>
    <row r="2264" spans="1:13" x14ac:dyDescent="0.2">
      <c r="A2264" s="14" t="s">
        <v>12</v>
      </c>
      <c r="B2264" s="14" t="s">
        <v>19</v>
      </c>
      <c r="C2264" s="14" t="s">
        <v>30</v>
      </c>
      <c r="D2264" s="14" t="s">
        <v>85</v>
      </c>
      <c r="E2264" s="101" t="s">
        <v>9</v>
      </c>
      <c r="F2264" s="14">
        <v>2013</v>
      </c>
      <c r="G2264" s="15">
        <v>344.66068007389993</v>
      </c>
      <c r="H2264" s="15">
        <v>22</v>
      </c>
      <c r="I2264" s="15">
        <v>0</v>
      </c>
      <c r="J2264" s="15">
        <v>81</v>
      </c>
      <c r="K2264" s="15">
        <v>0</v>
      </c>
      <c r="L2264" s="15">
        <v>0</v>
      </c>
      <c r="M2264" s="15">
        <v>103</v>
      </c>
    </row>
    <row r="2265" spans="1:13" x14ac:dyDescent="0.2">
      <c r="A2265" s="14" t="s">
        <v>13</v>
      </c>
      <c r="B2265" s="14" t="s">
        <v>21</v>
      </c>
      <c r="C2265" s="14" t="s">
        <v>29</v>
      </c>
      <c r="D2265" s="14" t="s">
        <v>84</v>
      </c>
      <c r="E2265" s="101" t="s">
        <v>9</v>
      </c>
      <c r="F2265" s="14">
        <v>2006</v>
      </c>
      <c r="G2265" s="15">
        <v>464.3702633459967</v>
      </c>
      <c r="H2265" s="15">
        <v>581</v>
      </c>
      <c r="I2265" s="15">
        <v>0</v>
      </c>
      <c r="J2265" s="15">
        <v>0</v>
      </c>
      <c r="K2265" s="15">
        <v>0</v>
      </c>
      <c r="L2265" s="15">
        <v>0</v>
      </c>
      <c r="M2265" s="15">
        <v>581</v>
      </c>
    </row>
    <row r="2266" spans="1:13" x14ac:dyDescent="0.2">
      <c r="A2266" s="14" t="s">
        <v>15</v>
      </c>
      <c r="B2266" s="14" t="s">
        <v>26</v>
      </c>
      <c r="C2266" s="14" t="s">
        <v>28</v>
      </c>
      <c r="D2266" s="14" t="s">
        <v>80</v>
      </c>
      <c r="E2266" s="101" t="s">
        <v>10</v>
      </c>
      <c r="F2266" s="14">
        <v>2008</v>
      </c>
      <c r="G2266" s="15">
        <v>406.88830793397864</v>
      </c>
      <c r="H2266" s="15">
        <v>86</v>
      </c>
      <c r="I2266" s="15">
        <v>0</v>
      </c>
      <c r="J2266" s="15">
        <v>0</v>
      </c>
      <c r="K2266" s="15">
        <v>0</v>
      </c>
      <c r="L2266" s="15">
        <v>0</v>
      </c>
      <c r="M2266" s="15">
        <v>86</v>
      </c>
    </row>
    <row r="2267" spans="1:13" x14ac:dyDescent="0.2">
      <c r="A2267" s="14" t="s">
        <v>14</v>
      </c>
      <c r="B2267" s="14" t="s">
        <v>25</v>
      </c>
      <c r="C2267" s="14" t="s">
        <v>31</v>
      </c>
      <c r="D2267" s="14" t="s">
        <v>87</v>
      </c>
      <c r="E2267" s="101" t="s">
        <v>10</v>
      </c>
      <c r="F2267" s="14">
        <v>2011</v>
      </c>
      <c r="G2267" s="15">
        <v>351.54796098551179</v>
      </c>
      <c r="H2267" s="15">
        <v>124</v>
      </c>
      <c r="I2267" s="15">
        <v>0</v>
      </c>
      <c r="J2267" s="15">
        <v>26</v>
      </c>
      <c r="K2267" s="15">
        <v>0</v>
      </c>
      <c r="L2267" s="15">
        <v>0</v>
      </c>
      <c r="M2267" s="15">
        <v>150</v>
      </c>
    </row>
    <row r="2268" spans="1:13" x14ac:dyDescent="0.2">
      <c r="A2268" s="14" t="s">
        <v>12</v>
      </c>
      <c r="B2268" s="14" t="s">
        <v>19</v>
      </c>
      <c r="C2268" s="14" t="s">
        <v>79</v>
      </c>
      <c r="D2268" s="14" t="s">
        <v>104</v>
      </c>
      <c r="E2268" s="101" t="s">
        <v>10</v>
      </c>
      <c r="F2268" s="14">
        <v>2013</v>
      </c>
      <c r="G2268" s="15">
        <v>600.47299028517727</v>
      </c>
      <c r="H2268" s="15">
        <v>0</v>
      </c>
      <c r="I2268" s="15">
        <v>159</v>
      </c>
      <c r="J2268" s="15">
        <v>0</v>
      </c>
      <c r="K2268" s="15">
        <v>0</v>
      </c>
      <c r="L2268" s="15">
        <v>0</v>
      </c>
      <c r="M2268" s="15">
        <v>159</v>
      </c>
    </row>
    <row r="2269" spans="1:13" x14ac:dyDescent="0.2">
      <c r="A2269" s="14" t="s">
        <v>13</v>
      </c>
      <c r="B2269" s="14" t="s">
        <v>23</v>
      </c>
      <c r="C2269" s="14" t="s">
        <v>29</v>
      </c>
      <c r="D2269" s="14" t="s">
        <v>83</v>
      </c>
      <c r="E2269" s="101" t="s">
        <v>8</v>
      </c>
      <c r="F2269" s="14">
        <v>2014</v>
      </c>
      <c r="G2269" s="15">
        <v>506.68374558838212</v>
      </c>
      <c r="H2269" s="15">
        <v>62</v>
      </c>
      <c r="I2269" s="15">
        <v>0</v>
      </c>
      <c r="J2269" s="15">
        <v>0</v>
      </c>
      <c r="K2269" s="15">
        <v>1</v>
      </c>
      <c r="L2269" s="15">
        <v>0.33</v>
      </c>
      <c r="M2269" s="15">
        <v>62.33</v>
      </c>
    </row>
    <row r="2270" spans="1:13" x14ac:dyDescent="0.2">
      <c r="A2270" s="14" t="s">
        <v>12</v>
      </c>
      <c r="B2270" s="14" t="s">
        <v>20</v>
      </c>
      <c r="C2270" s="14" t="s">
        <v>28</v>
      </c>
      <c r="D2270" s="14" t="s">
        <v>81</v>
      </c>
      <c r="E2270" s="101" t="s">
        <v>10</v>
      </c>
      <c r="F2270" s="14">
        <v>2011</v>
      </c>
      <c r="G2270" s="15">
        <v>429.02391615936563</v>
      </c>
      <c r="H2270" s="15">
        <v>68</v>
      </c>
      <c r="I2270" s="15">
        <v>0</v>
      </c>
      <c r="J2270" s="15">
        <v>0</v>
      </c>
      <c r="K2270" s="15">
        <v>0</v>
      </c>
      <c r="L2270" s="15">
        <v>0</v>
      </c>
      <c r="M2270" s="15">
        <v>68</v>
      </c>
    </row>
    <row r="2271" spans="1:13" x14ac:dyDescent="0.2">
      <c r="A2271" s="14" t="s">
        <v>11</v>
      </c>
      <c r="B2271" s="14" t="s">
        <v>17</v>
      </c>
      <c r="C2271" s="14" t="s">
        <v>29</v>
      </c>
      <c r="D2271" s="14" t="s">
        <v>84</v>
      </c>
      <c r="E2271" s="101" t="s">
        <v>10</v>
      </c>
      <c r="F2271" s="14">
        <v>2013</v>
      </c>
      <c r="G2271" s="15">
        <v>584.6865734527629</v>
      </c>
      <c r="H2271" s="15">
        <v>0</v>
      </c>
      <c r="I2271" s="15">
        <v>15</v>
      </c>
      <c r="J2271" s="15">
        <v>0</v>
      </c>
      <c r="K2271" s="15">
        <v>0</v>
      </c>
      <c r="L2271" s="15">
        <v>0</v>
      </c>
      <c r="M2271" s="15">
        <v>15</v>
      </c>
    </row>
    <row r="2272" spans="1:13" x14ac:dyDescent="0.2">
      <c r="A2272" s="14" t="s">
        <v>14</v>
      </c>
      <c r="B2272" s="14" t="s">
        <v>25</v>
      </c>
      <c r="C2272" s="14" t="s">
        <v>30</v>
      </c>
      <c r="D2272" s="14" t="s">
        <v>85</v>
      </c>
      <c r="E2272" s="101" t="s">
        <v>8</v>
      </c>
      <c r="F2272" s="14">
        <v>2017</v>
      </c>
      <c r="G2272" s="15">
        <v>785.31893299696981</v>
      </c>
      <c r="H2272" s="15">
        <v>26</v>
      </c>
      <c r="I2272" s="15">
        <v>31</v>
      </c>
      <c r="J2272" s="15">
        <v>0</v>
      </c>
      <c r="K2272" s="15">
        <v>45</v>
      </c>
      <c r="L2272" s="15">
        <v>14.850000000000001</v>
      </c>
      <c r="M2272" s="15">
        <v>71.849999999999994</v>
      </c>
    </row>
    <row r="2273" spans="1:13" x14ac:dyDescent="0.2">
      <c r="A2273" s="14" t="s">
        <v>11</v>
      </c>
      <c r="B2273" s="14" t="s">
        <v>18</v>
      </c>
      <c r="C2273" s="14" t="s">
        <v>29</v>
      </c>
      <c r="D2273" s="14" t="s">
        <v>84</v>
      </c>
      <c r="E2273" s="101" t="s">
        <v>10</v>
      </c>
      <c r="F2273" s="14">
        <v>2010</v>
      </c>
      <c r="G2273" s="15">
        <v>588.24100310072129</v>
      </c>
      <c r="H2273" s="15">
        <v>35</v>
      </c>
      <c r="I2273" s="15">
        <v>38</v>
      </c>
      <c r="J2273" s="15">
        <v>72</v>
      </c>
      <c r="K2273" s="15">
        <v>123</v>
      </c>
      <c r="L2273" s="15">
        <v>40.590000000000003</v>
      </c>
      <c r="M2273" s="15">
        <v>185.59</v>
      </c>
    </row>
    <row r="2274" spans="1:13" x14ac:dyDescent="0.2">
      <c r="A2274" s="14" t="s">
        <v>13</v>
      </c>
      <c r="B2274" s="14" t="s">
        <v>22</v>
      </c>
      <c r="C2274" s="14" t="s">
        <v>31</v>
      </c>
      <c r="D2274" s="14" t="s">
        <v>87</v>
      </c>
      <c r="E2274" s="101" t="s">
        <v>9</v>
      </c>
      <c r="F2274" s="14">
        <v>2007</v>
      </c>
      <c r="G2274" s="15">
        <v>392.89927869052485</v>
      </c>
      <c r="H2274" s="15">
        <v>99</v>
      </c>
      <c r="I2274" s="15">
        <v>2</v>
      </c>
      <c r="J2274" s="15">
        <v>0</v>
      </c>
      <c r="K2274" s="15">
        <v>910</v>
      </c>
      <c r="L2274" s="15">
        <v>300.3</v>
      </c>
      <c r="M2274" s="15">
        <v>401.3</v>
      </c>
    </row>
    <row r="2275" spans="1:13" x14ac:dyDescent="0.2">
      <c r="A2275" s="14" t="s">
        <v>11</v>
      </c>
      <c r="B2275" s="14" t="s">
        <v>17</v>
      </c>
      <c r="C2275" s="14" t="s">
        <v>30</v>
      </c>
      <c r="D2275" s="14" t="s">
        <v>85</v>
      </c>
      <c r="E2275" s="101" t="s">
        <v>9</v>
      </c>
      <c r="F2275" s="14">
        <v>2011</v>
      </c>
      <c r="G2275" s="15">
        <v>764.24342607803533</v>
      </c>
      <c r="H2275" s="15">
        <v>0</v>
      </c>
      <c r="I2275" s="15">
        <v>82</v>
      </c>
      <c r="J2275" s="15">
        <v>2</v>
      </c>
      <c r="K2275" s="15">
        <v>130</v>
      </c>
      <c r="L2275" s="15">
        <v>42.9</v>
      </c>
      <c r="M2275" s="15">
        <v>126.9</v>
      </c>
    </row>
    <row r="2276" spans="1:13" x14ac:dyDescent="0.2">
      <c r="A2276" s="14" t="s">
        <v>13</v>
      </c>
      <c r="B2276" s="14" t="s">
        <v>23</v>
      </c>
      <c r="C2276" s="14" t="s">
        <v>79</v>
      </c>
      <c r="D2276" s="14" t="s">
        <v>104</v>
      </c>
      <c r="E2276" s="101" t="s">
        <v>10</v>
      </c>
      <c r="F2276" s="14">
        <v>2010</v>
      </c>
      <c r="G2276" s="15">
        <v>575.80583508636039</v>
      </c>
      <c r="H2276" s="15">
        <v>51</v>
      </c>
      <c r="I2276" s="15">
        <v>62</v>
      </c>
      <c r="J2276" s="15">
        <v>0</v>
      </c>
      <c r="K2276" s="15">
        <v>50</v>
      </c>
      <c r="L2276" s="15">
        <v>16.5</v>
      </c>
      <c r="M2276" s="15">
        <v>129.5</v>
      </c>
    </row>
    <row r="2277" spans="1:13" x14ac:dyDescent="0.2">
      <c r="A2277" s="14" t="s">
        <v>11</v>
      </c>
      <c r="B2277" s="14" t="s">
        <v>16</v>
      </c>
      <c r="C2277" s="14" t="s">
        <v>29</v>
      </c>
      <c r="D2277" s="14" t="s">
        <v>84</v>
      </c>
      <c r="E2277" s="101" t="s">
        <v>8</v>
      </c>
      <c r="F2277" s="14">
        <v>2018</v>
      </c>
      <c r="G2277" s="15">
        <v>476.50954405202583</v>
      </c>
      <c r="H2277" s="15">
        <v>273</v>
      </c>
      <c r="I2277" s="15">
        <v>0</v>
      </c>
      <c r="J2277" s="15">
        <v>0</v>
      </c>
      <c r="K2277" s="15">
        <v>0</v>
      </c>
      <c r="L2277" s="15">
        <v>0</v>
      </c>
      <c r="M2277" s="15">
        <v>273</v>
      </c>
    </row>
    <row r="2278" spans="1:13" x14ac:dyDescent="0.2">
      <c r="A2278" s="14" t="s">
        <v>13</v>
      </c>
      <c r="B2278" s="14" t="s">
        <v>21</v>
      </c>
      <c r="C2278" s="14" t="s">
        <v>29</v>
      </c>
      <c r="D2278" s="14" t="s">
        <v>84</v>
      </c>
      <c r="E2278" s="101" t="s">
        <v>10</v>
      </c>
      <c r="F2278" s="14">
        <v>2006</v>
      </c>
      <c r="G2278" s="15">
        <v>464.3702633459967</v>
      </c>
      <c r="H2278" s="15">
        <v>101</v>
      </c>
      <c r="I2278" s="15">
        <v>0</v>
      </c>
      <c r="J2278" s="15">
        <v>0</v>
      </c>
      <c r="K2278" s="15">
        <v>0</v>
      </c>
      <c r="L2278" s="15">
        <v>0</v>
      </c>
      <c r="M2278" s="15">
        <v>101</v>
      </c>
    </row>
    <row r="2279" spans="1:13" x14ac:dyDescent="0.2">
      <c r="A2279" s="14" t="s">
        <v>14</v>
      </c>
      <c r="B2279" s="14" t="s">
        <v>25</v>
      </c>
      <c r="C2279" s="14" t="s">
        <v>29</v>
      </c>
      <c r="D2279" s="14" t="s">
        <v>89</v>
      </c>
      <c r="E2279" s="101" t="s">
        <v>8</v>
      </c>
      <c r="F2279" s="14">
        <v>2016</v>
      </c>
      <c r="G2279" s="15">
        <v>552.86143461167569</v>
      </c>
      <c r="H2279" s="15">
        <v>70</v>
      </c>
      <c r="I2279" s="15">
        <v>4</v>
      </c>
      <c r="J2279" s="15">
        <v>0</v>
      </c>
      <c r="K2279" s="15">
        <v>0</v>
      </c>
      <c r="L2279" s="15">
        <v>0</v>
      </c>
      <c r="M2279" s="15">
        <v>74</v>
      </c>
    </row>
    <row r="2280" spans="1:13" x14ac:dyDescent="0.2">
      <c r="A2280" s="14" t="s">
        <v>11</v>
      </c>
      <c r="B2280" s="14" t="s">
        <v>16</v>
      </c>
      <c r="C2280" s="14" t="s">
        <v>30</v>
      </c>
      <c r="D2280" s="14" t="s">
        <v>85</v>
      </c>
      <c r="E2280" s="101" t="s">
        <v>9</v>
      </c>
      <c r="F2280" s="14">
        <v>2012</v>
      </c>
      <c r="G2280" s="15">
        <v>446.90105684676121</v>
      </c>
      <c r="H2280" s="15">
        <v>73</v>
      </c>
      <c r="I2280" s="15">
        <v>4</v>
      </c>
      <c r="J2280" s="15">
        <v>0</v>
      </c>
      <c r="K2280" s="15">
        <v>1</v>
      </c>
      <c r="L2280" s="15">
        <v>0.33</v>
      </c>
      <c r="M2280" s="15">
        <v>77.33</v>
      </c>
    </row>
    <row r="2281" spans="1:13" x14ac:dyDescent="0.2">
      <c r="A2281" s="14" t="s">
        <v>14</v>
      </c>
      <c r="B2281" s="14" t="s">
        <v>24</v>
      </c>
      <c r="C2281" s="14" t="s">
        <v>29</v>
      </c>
      <c r="D2281" s="14" t="s">
        <v>84</v>
      </c>
      <c r="E2281" s="101" t="s">
        <v>9</v>
      </c>
      <c r="F2281" s="14">
        <v>2013</v>
      </c>
      <c r="G2281" s="15">
        <v>596.88480394595103</v>
      </c>
      <c r="H2281" s="15">
        <v>74</v>
      </c>
      <c r="I2281" s="15">
        <v>27</v>
      </c>
      <c r="J2281" s="15">
        <v>0</v>
      </c>
      <c r="K2281" s="15">
        <v>0</v>
      </c>
      <c r="L2281" s="15">
        <v>0</v>
      </c>
      <c r="M2281" s="15">
        <v>101</v>
      </c>
    </row>
    <row r="2282" spans="1:13" x14ac:dyDescent="0.2">
      <c r="A2282" s="14" t="s">
        <v>15</v>
      </c>
      <c r="B2282" s="14" t="s">
        <v>26</v>
      </c>
      <c r="C2282" s="14" t="s">
        <v>30</v>
      </c>
      <c r="D2282" s="14" t="s">
        <v>85</v>
      </c>
      <c r="E2282" s="101" t="s">
        <v>8</v>
      </c>
      <c r="F2282" s="14">
        <v>2015</v>
      </c>
      <c r="G2282" s="15">
        <v>661.42118026098183</v>
      </c>
      <c r="H2282" s="15">
        <v>67</v>
      </c>
      <c r="I2282" s="15">
        <v>72</v>
      </c>
      <c r="J2282" s="15">
        <v>0</v>
      </c>
      <c r="K2282" s="15">
        <v>137</v>
      </c>
      <c r="L2282" s="15">
        <v>45.21</v>
      </c>
      <c r="M2282" s="15">
        <v>184.21</v>
      </c>
    </row>
    <row r="2283" spans="1:13" x14ac:dyDescent="0.2">
      <c r="A2283" s="14" t="s">
        <v>13</v>
      </c>
      <c r="B2283" s="14" t="s">
        <v>22</v>
      </c>
      <c r="C2283" s="14" t="s">
        <v>30</v>
      </c>
      <c r="D2283" s="14" t="s">
        <v>85</v>
      </c>
      <c r="E2283" s="101" t="s">
        <v>8</v>
      </c>
      <c r="F2283" s="14">
        <v>2018</v>
      </c>
      <c r="G2283" s="15">
        <v>653.8129397009161</v>
      </c>
      <c r="H2283" s="15">
        <v>220</v>
      </c>
      <c r="I2283" s="15">
        <v>159</v>
      </c>
      <c r="J2283" s="15">
        <v>274</v>
      </c>
      <c r="K2283" s="15">
        <v>0</v>
      </c>
      <c r="L2283" s="15">
        <v>0</v>
      </c>
      <c r="M2283" s="15">
        <v>653</v>
      </c>
    </row>
    <row r="2284" spans="1:13" x14ac:dyDescent="0.2">
      <c r="A2284" s="14" t="s">
        <v>12</v>
      </c>
      <c r="B2284" s="14" t="s">
        <v>20</v>
      </c>
      <c r="C2284" s="14" t="s">
        <v>79</v>
      </c>
      <c r="D2284" s="14" t="s">
        <v>104</v>
      </c>
      <c r="E2284" s="101" t="s">
        <v>10</v>
      </c>
      <c r="F2284" s="14">
        <v>2009</v>
      </c>
      <c r="G2284" s="15">
        <v>384.07822067657776</v>
      </c>
      <c r="H2284" s="15">
        <v>36</v>
      </c>
      <c r="I2284" s="15">
        <v>3</v>
      </c>
      <c r="J2284" s="15">
        <v>1</v>
      </c>
      <c r="K2284" s="15">
        <v>0</v>
      </c>
      <c r="L2284" s="15">
        <v>0</v>
      </c>
      <c r="M2284" s="15">
        <v>40</v>
      </c>
    </row>
    <row r="2285" spans="1:13" x14ac:dyDescent="0.2">
      <c r="A2285" s="14" t="s">
        <v>13</v>
      </c>
      <c r="B2285" s="14" t="s">
        <v>23</v>
      </c>
      <c r="C2285" s="14" t="s">
        <v>29</v>
      </c>
      <c r="D2285" s="14" t="s">
        <v>84</v>
      </c>
      <c r="E2285" s="101" t="s">
        <v>8</v>
      </c>
      <c r="F2285" s="14">
        <v>2018</v>
      </c>
      <c r="G2285" s="15">
        <v>566.08967104237638</v>
      </c>
      <c r="H2285" s="15">
        <v>244</v>
      </c>
      <c r="I2285" s="15">
        <v>24</v>
      </c>
      <c r="J2285" s="15">
        <v>0</v>
      </c>
      <c r="K2285" s="15">
        <v>0</v>
      </c>
      <c r="L2285" s="15">
        <v>0</v>
      </c>
      <c r="M2285" s="15">
        <v>268</v>
      </c>
    </row>
    <row r="2286" spans="1:13" x14ac:dyDescent="0.2">
      <c r="A2286" s="14" t="s">
        <v>13</v>
      </c>
      <c r="B2286" s="14" t="s">
        <v>22</v>
      </c>
      <c r="C2286" s="14" t="s">
        <v>28</v>
      </c>
      <c r="D2286" s="14" t="s">
        <v>80</v>
      </c>
      <c r="E2286" s="101" t="s">
        <v>9</v>
      </c>
      <c r="F2286" s="14">
        <v>2009</v>
      </c>
      <c r="G2286" s="15">
        <v>376.10842925962129</v>
      </c>
      <c r="H2286" s="15">
        <v>0</v>
      </c>
      <c r="I2286" s="15">
        <v>195</v>
      </c>
      <c r="J2286" s="15">
        <v>0</v>
      </c>
      <c r="K2286" s="15">
        <v>0</v>
      </c>
      <c r="L2286" s="15">
        <v>0</v>
      </c>
      <c r="M2286" s="15">
        <v>195</v>
      </c>
    </row>
    <row r="2287" spans="1:13" x14ac:dyDescent="0.2">
      <c r="A2287" s="14" t="s">
        <v>15</v>
      </c>
      <c r="B2287" s="14" t="s">
        <v>26</v>
      </c>
      <c r="C2287" s="14" t="s">
        <v>28</v>
      </c>
      <c r="D2287" s="14" t="s">
        <v>80</v>
      </c>
      <c r="E2287" s="101" t="s">
        <v>9</v>
      </c>
      <c r="F2287" s="14">
        <v>2006</v>
      </c>
      <c r="G2287" s="15">
        <v>342.15741614359126</v>
      </c>
      <c r="H2287" s="15">
        <v>392</v>
      </c>
      <c r="I2287" s="15">
        <v>0</v>
      </c>
      <c r="J2287" s="15">
        <v>43</v>
      </c>
      <c r="K2287" s="15">
        <v>0</v>
      </c>
      <c r="L2287" s="15">
        <v>0</v>
      </c>
      <c r="M2287" s="15">
        <v>435</v>
      </c>
    </row>
    <row r="2288" spans="1:13" x14ac:dyDescent="0.2">
      <c r="A2288" s="14" t="s">
        <v>14</v>
      </c>
      <c r="B2288" s="14" t="s">
        <v>24</v>
      </c>
      <c r="C2288" s="14" t="s">
        <v>28</v>
      </c>
      <c r="D2288" s="14" t="s">
        <v>80</v>
      </c>
      <c r="E2288" s="101" t="s">
        <v>9</v>
      </c>
      <c r="F2288" s="14">
        <v>2002</v>
      </c>
      <c r="G2288" s="15">
        <v>315.59401394261272</v>
      </c>
      <c r="H2288" s="15">
        <v>789</v>
      </c>
      <c r="I2288" s="15">
        <v>0</v>
      </c>
      <c r="J2288" s="15">
        <v>21</v>
      </c>
      <c r="K2288" s="15">
        <v>7</v>
      </c>
      <c r="L2288" s="15">
        <v>2.31</v>
      </c>
      <c r="M2288" s="15">
        <v>812.31</v>
      </c>
    </row>
    <row r="2289" spans="1:13" x14ac:dyDescent="0.2">
      <c r="A2289" s="14" t="s">
        <v>11</v>
      </c>
      <c r="B2289" s="14" t="s">
        <v>16</v>
      </c>
      <c r="C2289" s="14" t="s">
        <v>29</v>
      </c>
      <c r="D2289" s="14" t="s">
        <v>84</v>
      </c>
      <c r="E2289" s="101" t="s">
        <v>8</v>
      </c>
      <c r="F2289" s="14">
        <v>2018</v>
      </c>
      <c r="G2289" s="15">
        <v>529.85016465486467</v>
      </c>
      <c r="H2289" s="15">
        <v>240</v>
      </c>
      <c r="I2289" s="15">
        <v>0</v>
      </c>
      <c r="J2289" s="15">
        <v>0</v>
      </c>
      <c r="K2289" s="15">
        <v>0</v>
      </c>
      <c r="L2289" s="15">
        <v>0</v>
      </c>
      <c r="M2289" s="15">
        <v>240</v>
      </c>
    </row>
    <row r="2290" spans="1:13" x14ac:dyDescent="0.2">
      <c r="A2290" s="14" t="s">
        <v>13</v>
      </c>
      <c r="B2290" s="14" t="s">
        <v>21</v>
      </c>
      <c r="C2290" s="14" t="s">
        <v>31</v>
      </c>
      <c r="D2290" s="14" t="s">
        <v>87</v>
      </c>
      <c r="E2290" s="101" t="s">
        <v>9</v>
      </c>
      <c r="F2290" s="14">
        <v>2011</v>
      </c>
      <c r="G2290" s="15">
        <v>419.33825717609494</v>
      </c>
      <c r="H2290" s="15">
        <v>234</v>
      </c>
      <c r="I2290" s="15">
        <v>0</v>
      </c>
      <c r="J2290" s="15">
        <v>0</v>
      </c>
      <c r="K2290" s="15">
        <v>55</v>
      </c>
      <c r="L2290" s="15">
        <v>18.150000000000002</v>
      </c>
      <c r="M2290" s="15">
        <v>252.15</v>
      </c>
    </row>
    <row r="2291" spans="1:13" x14ac:dyDescent="0.2">
      <c r="A2291" s="14" t="s">
        <v>15</v>
      </c>
      <c r="B2291" s="14" t="s">
        <v>27</v>
      </c>
      <c r="C2291" s="14" t="s">
        <v>30</v>
      </c>
      <c r="D2291" s="14" t="s">
        <v>85</v>
      </c>
      <c r="E2291" s="101" t="s">
        <v>10</v>
      </c>
      <c r="F2291" s="14">
        <v>2006</v>
      </c>
      <c r="G2291" s="15">
        <v>557.7461332807402</v>
      </c>
      <c r="H2291" s="15">
        <v>128</v>
      </c>
      <c r="I2291" s="15">
        <v>0</v>
      </c>
      <c r="J2291" s="15">
        <v>20</v>
      </c>
      <c r="K2291" s="15">
        <v>75</v>
      </c>
      <c r="L2291" s="15">
        <v>24.75</v>
      </c>
      <c r="M2291" s="15">
        <v>172.75</v>
      </c>
    </row>
    <row r="2292" spans="1:13" x14ac:dyDescent="0.2">
      <c r="A2292" s="14" t="s">
        <v>11</v>
      </c>
      <c r="B2292" s="14" t="s">
        <v>16</v>
      </c>
      <c r="C2292" s="14" t="s">
        <v>29</v>
      </c>
      <c r="D2292" s="14" t="s">
        <v>84</v>
      </c>
      <c r="E2292" s="101" t="s">
        <v>9</v>
      </c>
      <c r="F2292" s="14">
        <v>2012</v>
      </c>
      <c r="G2292" s="15">
        <v>505.48661382282376</v>
      </c>
      <c r="H2292" s="15">
        <v>177</v>
      </c>
      <c r="I2292" s="15">
        <v>0</v>
      </c>
      <c r="J2292" s="15">
        <v>0</v>
      </c>
      <c r="K2292" s="15">
        <v>0</v>
      </c>
      <c r="L2292" s="15">
        <v>0</v>
      </c>
      <c r="M2292" s="15">
        <v>177</v>
      </c>
    </row>
    <row r="2293" spans="1:13" x14ac:dyDescent="0.2">
      <c r="A2293" s="14" t="s">
        <v>12</v>
      </c>
      <c r="B2293" s="14" t="s">
        <v>19</v>
      </c>
      <c r="C2293" s="14" t="s">
        <v>79</v>
      </c>
      <c r="D2293" s="14" t="s">
        <v>104</v>
      </c>
      <c r="E2293" s="101" t="s">
        <v>8</v>
      </c>
      <c r="F2293" s="14">
        <v>2018</v>
      </c>
      <c r="G2293" s="15">
        <v>538.61170997122952</v>
      </c>
      <c r="H2293" s="15">
        <v>10</v>
      </c>
      <c r="I2293" s="15">
        <v>0</v>
      </c>
      <c r="J2293" s="15">
        <v>0</v>
      </c>
      <c r="K2293" s="15">
        <v>0</v>
      </c>
      <c r="L2293" s="15">
        <v>0</v>
      </c>
      <c r="M2293" s="15">
        <v>10</v>
      </c>
    </row>
    <row r="2294" spans="1:13" x14ac:dyDescent="0.2">
      <c r="A2294" s="14" t="s">
        <v>14</v>
      </c>
      <c r="B2294" s="14" t="s">
        <v>24</v>
      </c>
      <c r="C2294" s="14" t="s">
        <v>29</v>
      </c>
      <c r="D2294" s="14" t="s">
        <v>84</v>
      </c>
      <c r="E2294" s="101" t="s">
        <v>10</v>
      </c>
      <c r="F2294" s="14">
        <v>2013</v>
      </c>
      <c r="G2294" s="15">
        <v>611.3746506385454</v>
      </c>
      <c r="H2294" s="15">
        <v>75</v>
      </c>
      <c r="I2294" s="15">
        <v>0</v>
      </c>
      <c r="J2294" s="15">
        <v>0</v>
      </c>
      <c r="K2294" s="15">
        <v>0</v>
      </c>
      <c r="L2294" s="15">
        <v>0</v>
      </c>
      <c r="M2294" s="15">
        <v>75</v>
      </c>
    </row>
    <row r="2295" spans="1:13" x14ac:dyDescent="0.2">
      <c r="A2295" s="14" t="s">
        <v>15</v>
      </c>
      <c r="B2295" s="14" t="s">
        <v>26</v>
      </c>
      <c r="C2295" s="14" t="s">
        <v>29</v>
      </c>
      <c r="D2295" s="14" t="s">
        <v>84</v>
      </c>
      <c r="E2295" s="101" t="s">
        <v>8</v>
      </c>
      <c r="F2295" s="14">
        <v>2017</v>
      </c>
      <c r="G2295" s="15">
        <v>537.08074509098071</v>
      </c>
      <c r="H2295" s="15">
        <v>101</v>
      </c>
      <c r="I2295" s="15">
        <v>22</v>
      </c>
      <c r="J2295" s="15">
        <v>210</v>
      </c>
      <c r="K2295" s="15">
        <v>270</v>
      </c>
      <c r="L2295" s="15">
        <v>89.100000000000009</v>
      </c>
      <c r="M2295" s="15">
        <v>422.1</v>
      </c>
    </row>
    <row r="2296" spans="1:13" x14ac:dyDescent="0.2">
      <c r="A2296" s="14" t="s">
        <v>13</v>
      </c>
      <c r="B2296" s="14" t="s">
        <v>22</v>
      </c>
      <c r="C2296" s="14" t="s">
        <v>79</v>
      </c>
      <c r="D2296" s="14" t="s">
        <v>104</v>
      </c>
      <c r="E2296" s="101" t="s">
        <v>10</v>
      </c>
      <c r="F2296" s="14">
        <v>2010</v>
      </c>
      <c r="G2296" s="15">
        <v>508.54549344144334</v>
      </c>
      <c r="H2296" s="15">
        <v>16</v>
      </c>
      <c r="I2296" s="15">
        <v>24</v>
      </c>
      <c r="J2296" s="15">
        <v>0</v>
      </c>
      <c r="K2296" s="15">
        <v>386</v>
      </c>
      <c r="L2296" s="15">
        <v>127.38000000000001</v>
      </c>
      <c r="M2296" s="15">
        <v>167.38</v>
      </c>
    </row>
    <row r="2297" spans="1:13" x14ac:dyDescent="0.2">
      <c r="A2297" s="14" t="s">
        <v>11</v>
      </c>
      <c r="B2297" s="14" t="s">
        <v>16</v>
      </c>
      <c r="C2297" s="14" t="s">
        <v>29</v>
      </c>
      <c r="D2297" s="14" t="s">
        <v>84</v>
      </c>
      <c r="E2297" s="101" t="s">
        <v>10</v>
      </c>
      <c r="F2297" s="14">
        <v>2009</v>
      </c>
      <c r="G2297" s="15">
        <v>445.52857444877128</v>
      </c>
      <c r="H2297" s="15">
        <v>62</v>
      </c>
      <c r="I2297" s="15">
        <v>0</v>
      </c>
      <c r="J2297" s="15">
        <v>1</v>
      </c>
      <c r="K2297" s="15">
        <v>0</v>
      </c>
      <c r="L2297" s="15">
        <v>0</v>
      </c>
      <c r="M2297" s="15">
        <v>63</v>
      </c>
    </row>
    <row r="2298" spans="1:13" x14ac:dyDescent="0.2">
      <c r="A2298" s="14" t="s">
        <v>12</v>
      </c>
      <c r="B2298" s="14" t="s">
        <v>20</v>
      </c>
      <c r="C2298" s="14" t="s">
        <v>29</v>
      </c>
      <c r="D2298" s="14" t="s">
        <v>84</v>
      </c>
      <c r="E2298" s="101" t="s">
        <v>9</v>
      </c>
      <c r="F2298" s="14">
        <v>2012</v>
      </c>
      <c r="G2298" s="15">
        <v>457.29969025911282</v>
      </c>
      <c r="H2298" s="15">
        <v>0</v>
      </c>
      <c r="I2298" s="15">
        <v>61</v>
      </c>
      <c r="J2298" s="15">
        <v>0</v>
      </c>
      <c r="K2298" s="15">
        <v>0</v>
      </c>
      <c r="L2298" s="15">
        <v>0</v>
      </c>
      <c r="M2298" s="15">
        <v>61</v>
      </c>
    </row>
    <row r="2299" spans="1:13" x14ac:dyDescent="0.2">
      <c r="A2299" s="14" t="s">
        <v>13</v>
      </c>
      <c r="B2299" s="14" t="s">
        <v>21</v>
      </c>
      <c r="C2299" s="14" t="s">
        <v>79</v>
      </c>
      <c r="D2299" s="14" t="s">
        <v>104</v>
      </c>
      <c r="E2299" s="101" t="s">
        <v>9</v>
      </c>
      <c r="F2299" s="14">
        <v>1997</v>
      </c>
      <c r="G2299" s="15">
        <v>369.10605928387758</v>
      </c>
      <c r="H2299" s="15">
        <v>491</v>
      </c>
      <c r="I2299" s="15">
        <v>0</v>
      </c>
      <c r="J2299" s="15">
        <v>10</v>
      </c>
      <c r="K2299" s="15">
        <v>3</v>
      </c>
      <c r="L2299" s="15">
        <v>0.99</v>
      </c>
      <c r="M2299" s="15">
        <v>501.99</v>
      </c>
    </row>
    <row r="2300" spans="1:13" x14ac:dyDescent="0.2">
      <c r="A2300" s="14" t="s">
        <v>11</v>
      </c>
      <c r="B2300" s="14" t="s">
        <v>17</v>
      </c>
      <c r="C2300" s="14" t="s">
        <v>28</v>
      </c>
      <c r="D2300" s="14" t="s">
        <v>80</v>
      </c>
      <c r="E2300" s="101" t="s">
        <v>10</v>
      </c>
      <c r="F2300" s="14">
        <v>2009</v>
      </c>
      <c r="G2300" s="15">
        <v>660.85458325834418</v>
      </c>
      <c r="H2300" s="15">
        <v>289</v>
      </c>
      <c r="I2300" s="15">
        <v>25</v>
      </c>
      <c r="J2300" s="15">
        <v>0</v>
      </c>
      <c r="K2300" s="15">
        <v>0</v>
      </c>
      <c r="L2300" s="15">
        <v>0</v>
      </c>
      <c r="M2300" s="15">
        <v>314</v>
      </c>
    </row>
    <row r="2301" spans="1:13" x14ac:dyDescent="0.2">
      <c r="A2301" s="14" t="s">
        <v>11</v>
      </c>
      <c r="B2301" s="14" t="s">
        <v>17</v>
      </c>
      <c r="C2301" s="14" t="s">
        <v>28</v>
      </c>
      <c r="D2301" s="14" t="s">
        <v>80</v>
      </c>
      <c r="E2301" s="101" t="s">
        <v>9</v>
      </c>
      <c r="F2301" s="14">
        <v>2008</v>
      </c>
      <c r="G2301" s="15">
        <v>450.31725331239409</v>
      </c>
      <c r="H2301" s="15">
        <v>86</v>
      </c>
      <c r="I2301" s="15">
        <v>0</v>
      </c>
      <c r="J2301" s="15">
        <v>0</v>
      </c>
      <c r="K2301" s="15">
        <v>0</v>
      </c>
      <c r="L2301" s="15">
        <v>0</v>
      </c>
      <c r="M2301" s="15">
        <v>86</v>
      </c>
    </row>
    <row r="2302" spans="1:13" x14ac:dyDescent="0.2">
      <c r="A2302" s="14" t="s">
        <v>13</v>
      </c>
      <c r="B2302" s="14" t="s">
        <v>21</v>
      </c>
      <c r="C2302" s="14" t="s">
        <v>29</v>
      </c>
      <c r="D2302" s="14" t="s">
        <v>84</v>
      </c>
      <c r="E2302" s="101" t="s">
        <v>8</v>
      </c>
      <c r="F2302" s="14">
        <v>2014</v>
      </c>
      <c r="G2302" s="15">
        <v>487.95059097686931</v>
      </c>
      <c r="H2302" s="15">
        <v>49</v>
      </c>
      <c r="I2302" s="15">
        <v>0</v>
      </c>
      <c r="J2302" s="15">
        <v>0</v>
      </c>
      <c r="K2302" s="15">
        <v>0</v>
      </c>
      <c r="L2302" s="15">
        <v>0</v>
      </c>
      <c r="M2302" s="15">
        <v>49</v>
      </c>
    </row>
    <row r="2303" spans="1:13" x14ac:dyDescent="0.2">
      <c r="A2303" s="14" t="s">
        <v>14</v>
      </c>
      <c r="B2303" s="14" t="s">
        <v>25</v>
      </c>
      <c r="C2303" s="14" t="s">
        <v>31</v>
      </c>
      <c r="D2303" s="14" t="s">
        <v>87</v>
      </c>
      <c r="E2303" s="101" t="s">
        <v>10</v>
      </c>
      <c r="F2303" s="14">
        <v>2006</v>
      </c>
      <c r="G2303" s="15">
        <v>329.13040985020376</v>
      </c>
      <c r="H2303" s="15">
        <v>214</v>
      </c>
      <c r="I2303" s="15">
        <v>13</v>
      </c>
      <c r="J2303" s="15">
        <v>0</v>
      </c>
      <c r="K2303" s="15">
        <v>0</v>
      </c>
      <c r="L2303" s="15">
        <v>0</v>
      </c>
      <c r="M2303" s="15">
        <v>227</v>
      </c>
    </row>
    <row r="2304" spans="1:13" x14ac:dyDescent="0.2">
      <c r="A2304" s="14" t="s">
        <v>13</v>
      </c>
      <c r="B2304" s="14" t="s">
        <v>22</v>
      </c>
      <c r="C2304" s="14" t="s">
        <v>30</v>
      </c>
      <c r="D2304" s="14" t="s">
        <v>85</v>
      </c>
      <c r="E2304" s="101" t="s">
        <v>10</v>
      </c>
      <c r="F2304" s="14">
        <v>2012</v>
      </c>
      <c r="G2304" s="15">
        <v>736.06291587346607</v>
      </c>
      <c r="H2304" s="15">
        <v>21</v>
      </c>
      <c r="I2304" s="15">
        <v>3</v>
      </c>
      <c r="J2304" s="15">
        <v>16</v>
      </c>
      <c r="K2304" s="15">
        <v>0</v>
      </c>
      <c r="L2304" s="15">
        <v>0</v>
      </c>
      <c r="M2304" s="15">
        <v>40</v>
      </c>
    </row>
    <row r="2305" spans="1:13" x14ac:dyDescent="0.2">
      <c r="A2305" s="14" t="s">
        <v>12</v>
      </c>
      <c r="B2305" s="14" t="s">
        <v>19</v>
      </c>
      <c r="C2305" s="14" t="s">
        <v>28</v>
      </c>
      <c r="D2305" s="14" t="s">
        <v>80</v>
      </c>
      <c r="E2305" s="101" t="s">
        <v>8</v>
      </c>
      <c r="F2305" s="14">
        <v>2014</v>
      </c>
      <c r="G2305" s="15">
        <v>469.79086912724898</v>
      </c>
      <c r="H2305" s="15">
        <v>6</v>
      </c>
      <c r="I2305" s="15">
        <v>0</v>
      </c>
      <c r="J2305" s="15">
        <v>0</v>
      </c>
      <c r="K2305" s="15">
        <v>0</v>
      </c>
      <c r="L2305" s="15">
        <v>0</v>
      </c>
      <c r="M2305" s="15">
        <v>6</v>
      </c>
    </row>
    <row r="2306" spans="1:13" x14ac:dyDescent="0.2">
      <c r="A2306" s="14" t="s">
        <v>14</v>
      </c>
      <c r="B2306" s="14" t="s">
        <v>25</v>
      </c>
      <c r="C2306" s="14" t="s">
        <v>31</v>
      </c>
      <c r="D2306" s="14" t="s">
        <v>87</v>
      </c>
      <c r="E2306" s="101" t="s">
        <v>9</v>
      </c>
      <c r="F2306" s="14">
        <v>2006</v>
      </c>
      <c r="G2306" s="15">
        <v>329.13040985020376</v>
      </c>
      <c r="H2306" s="15">
        <v>115</v>
      </c>
      <c r="I2306" s="15">
        <v>95</v>
      </c>
      <c r="J2306" s="15">
        <v>91</v>
      </c>
      <c r="K2306" s="15">
        <v>54</v>
      </c>
      <c r="L2306" s="15">
        <v>17.82</v>
      </c>
      <c r="M2306" s="15">
        <v>318.82</v>
      </c>
    </row>
    <row r="2307" spans="1:13" x14ac:dyDescent="0.2">
      <c r="A2307" s="14" t="s">
        <v>11</v>
      </c>
      <c r="B2307" s="14" t="s">
        <v>17</v>
      </c>
      <c r="C2307" s="14" t="s">
        <v>31</v>
      </c>
      <c r="D2307" s="14" t="s">
        <v>87</v>
      </c>
      <c r="E2307" s="101" t="s">
        <v>8</v>
      </c>
      <c r="F2307" s="14">
        <v>2015</v>
      </c>
      <c r="G2307" s="15">
        <v>507.13832782034314</v>
      </c>
      <c r="H2307" s="15">
        <v>113</v>
      </c>
      <c r="I2307" s="15">
        <v>0</v>
      </c>
      <c r="J2307" s="15">
        <v>0</v>
      </c>
      <c r="K2307" s="15">
        <v>0</v>
      </c>
      <c r="L2307" s="15">
        <v>0</v>
      </c>
      <c r="M2307" s="15">
        <v>113</v>
      </c>
    </row>
    <row r="2308" spans="1:13" x14ac:dyDescent="0.2">
      <c r="A2308" s="14" t="s">
        <v>13</v>
      </c>
      <c r="B2308" s="14" t="s">
        <v>23</v>
      </c>
      <c r="C2308" s="14" t="s">
        <v>31</v>
      </c>
      <c r="D2308" s="14" t="s">
        <v>87</v>
      </c>
      <c r="E2308" s="101" t="s">
        <v>9</v>
      </c>
      <c r="F2308" s="14">
        <v>2008</v>
      </c>
      <c r="G2308" s="15">
        <v>308.06069815822246</v>
      </c>
      <c r="H2308" s="15">
        <v>292</v>
      </c>
      <c r="I2308" s="15">
        <v>0</v>
      </c>
      <c r="J2308" s="15">
        <v>0</v>
      </c>
      <c r="K2308" s="15">
        <v>39</v>
      </c>
      <c r="L2308" s="15">
        <v>12.870000000000001</v>
      </c>
      <c r="M2308" s="15">
        <v>304.87</v>
      </c>
    </row>
    <row r="2309" spans="1:13" x14ac:dyDescent="0.2">
      <c r="A2309" s="14" t="s">
        <v>13</v>
      </c>
      <c r="B2309" s="14" t="s">
        <v>21</v>
      </c>
      <c r="C2309" s="14" t="s">
        <v>28</v>
      </c>
      <c r="D2309" s="14" t="s">
        <v>80</v>
      </c>
      <c r="E2309" s="101" t="s">
        <v>8</v>
      </c>
      <c r="F2309" s="14">
        <v>2017</v>
      </c>
      <c r="G2309" s="15">
        <v>695.15080858715339</v>
      </c>
      <c r="H2309" s="15">
        <v>21</v>
      </c>
      <c r="I2309" s="15">
        <v>0</v>
      </c>
      <c r="J2309" s="15">
        <v>0</v>
      </c>
      <c r="K2309" s="15">
        <v>0</v>
      </c>
      <c r="L2309" s="15">
        <v>0</v>
      </c>
      <c r="M2309" s="15">
        <v>21</v>
      </c>
    </row>
    <row r="2310" spans="1:13" x14ac:dyDescent="0.2">
      <c r="A2310" s="14" t="s">
        <v>14</v>
      </c>
      <c r="B2310" s="14" t="s">
        <v>25</v>
      </c>
      <c r="C2310" s="14" t="s">
        <v>79</v>
      </c>
      <c r="D2310" s="14" t="s">
        <v>104</v>
      </c>
      <c r="E2310" s="101" t="s">
        <v>9</v>
      </c>
      <c r="F2310" s="14">
        <v>2009</v>
      </c>
      <c r="G2310" s="15">
        <v>584.25464707161336</v>
      </c>
      <c r="H2310" s="15">
        <v>478</v>
      </c>
      <c r="I2310" s="15">
        <v>0</v>
      </c>
      <c r="J2310" s="15">
        <v>30</v>
      </c>
      <c r="K2310" s="15">
        <v>12</v>
      </c>
      <c r="L2310" s="15">
        <v>3.96</v>
      </c>
      <c r="M2310" s="15">
        <v>511.96</v>
      </c>
    </row>
    <row r="2311" spans="1:13" x14ac:dyDescent="0.2">
      <c r="A2311" s="14" t="s">
        <v>14</v>
      </c>
      <c r="B2311" s="14" t="s">
        <v>25</v>
      </c>
      <c r="C2311" s="14" t="s">
        <v>28</v>
      </c>
      <c r="D2311" s="14" t="s">
        <v>81</v>
      </c>
      <c r="E2311" s="101" t="s">
        <v>9</v>
      </c>
      <c r="F2311" s="14">
        <v>2011</v>
      </c>
      <c r="G2311" s="15">
        <v>539.66889852850693</v>
      </c>
      <c r="H2311" s="15">
        <v>444</v>
      </c>
      <c r="I2311" s="15">
        <v>0</v>
      </c>
      <c r="J2311" s="15">
        <v>32</v>
      </c>
      <c r="K2311" s="15">
        <v>0</v>
      </c>
      <c r="L2311" s="15">
        <v>0</v>
      </c>
      <c r="M2311" s="15">
        <v>476</v>
      </c>
    </row>
    <row r="2312" spans="1:13" x14ac:dyDescent="0.2">
      <c r="A2312" s="14" t="s">
        <v>12</v>
      </c>
      <c r="B2312" s="14" t="s">
        <v>19</v>
      </c>
      <c r="C2312" s="14" t="s">
        <v>30</v>
      </c>
      <c r="D2312" s="14" t="s">
        <v>85</v>
      </c>
      <c r="E2312" s="101" t="s">
        <v>8</v>
      </c>
      <c r="F2312" s="14">
        <v>2014</v>
      </c>
      <c r="G2312" s="15">
        <v>559.55614847746392</v>
      </c>
      <c r="H2312" s="15">
        <v>22</v>
      </c>
      <c r="I2312" s="15">
        <v>0</v>
      </c>
      <c r="J2312" s="15">
        <v>0</v>
      </c>
      <c r="K2312" s="15">
        <v>5</v>
      </c>
      <c r="L2312" s="15">
        <v>1.6500000000000001</v>
      </c>
      <c r="M2312" s="15">
        <v>23.65</v>
      </c>
    </row>
    <row r="2313" spans="1:13" x14ac:dyDescent="0.2">
      <c r="A2313" s="14" t="s">
        <v>15</v>
      </c>
      <c r="B2313" s="14" t="s">
        <v>27</v>
      </c>
      <c r="C2313" s="14" t="s">
        <v>31</v>
      </c>
      <c r="D2313" s="14" t="s">
        <v>87</v>
      </c>
      <c r="E2313" s="101" t="s">
        <v>9</v>
      </c>
      <c r="F2313" s="14">
        <v>2008</v>
      </c>
      <c r="G2313" s="15">
        <v>483.16477701531323</v>
      </c>
      <c r="H2313" s="15">
        <v>156</v>
      </c>
      <c r="I2313" s="15">
        <v>0</v>
      </c>
      <c r="J2313" s="15">
        <v>0</v>
      </c>
      <c r="K2313" s="15">
        <v>0</v>
      </c>
      <c r="L2313" s="15">
        <v>0</v>
      </c>
      <c r="M2313" s="15">
        <v>156</v>
      </c>
    </row>
    <row r="2314" spans="1:13" x14ac:dyDescent="0.2">
      <c r="A2314" s="14" t="s">
        <v>13</v>
      </c>
      <c r="B2314" s="14" t="s">
        <v>23</v>
      </c>
      <c r="C2314" s="14" t="s">
        <v>79</v>
      </c>
      <c r="D2314" s="14" t="s">
        <v>86</v>
      </c>
      <c r="E2314" s="101" t="s">
        <v>8</v>
      </c>
      <c r="F2314" s="14">
        <v>2015</v>
      </c>
      <c r="G2314" s="15">
        <v>512.48374758063096</v>
      </c>
      <c r="H2314" s="15">
        <v>25</v>
      </c>
      <c r="I2314" s="15">
        <v>8</v>
      </c>
      <c r="J2314" s="15">
        <v>0</v>
      </c>
      <c r="K2314" s="15">
        <v>40</v>
      </c>
      <c r="L2314" s="15">
        <v>13.200000000000001</v>
      </c>
      <c r="M2314" s="15">
        <v>46.2</v>
      </c>
    </row>
    <row r="2315" spans="1:13" x14ac:dyDescent="0.2">
      <c r="A2315" s="14" t="s">
        <v>12</v>
      </c>
      <c r="B2315" s="14" t="s">
        <v>19</v>
      </c>
      <c r="C2315" s="14" t="s">
        <v>79</v>
      </c>
      <c r="D2315" s="14" t="s">
        <v>86</v>
      </c>
      <c r="E2315" s="101" t="s">
        <v>9</v>
      </c>
      <c r="F2315" s="14">
        <v>2008</v>
      </c>
      <c r="G2315" s="15">
        <v>654.13142863537371</v>
      </c>
      <c r="H2315" s="15">
        <v>163</v>
      </c>
      <c r="I2315" s="15">
        <v>0</v>
      </c>
      <c r="J2315" s="15">
        <v>103</v>
      </c>
      <c r="K2315" s="15">
        <v>0</v>
      </c>
      <c r="L2315" s="15">
        <v>0</v>
      </c>
      <c r="M2315" s="15">
        <v>266</v>
      </c>
    </row>
    <row r="2316" spans="1:13" x14ac:dyDescent="0.2">
      <c r="A2316" s="14" t="s">
        <v>14</v>
      </c>
      <c r="B2316" s="14" t="s">
        <v>24</v>
      </c>
      <c r="C2316" s="14" t="s">
        <v>31</v>
      </c>
      <c r="D2316" s="14" t="s">
        <v>87</v>
      </c>
      <c r="E2316" s="101" t="s">
        <v>9</v>
      </c>
      <c r="F2316" s="14">
        <v>2013</v>
      </c>
      <c r="G2316" s="15">
        <v>607.74528064912101</v>
      </c>
      <c r="H2316" s="15">
        <v>28</v>
      </c>
      <c r="I2316" s="15">
        <v>0</v>
      </c>
      <c r="J2316" s="15">
        <v>0</v>
      </c>
      <c r="K2316" s="15">
        <v>0</v>
      </c>
      <c r="L2316" s="15">
        <v>0</v>
      </c>
      <c r="M2316" s="15">
        <v>28</v>
      </c>
    </row>
    <row r="2317" spans="1:13" x14ac:dyDescent="0.2">
      <c r="A2317" s="14" t="s">
        <v>12</v>
      </c>
      <c r="B2317" s="14" t="s">
        <v>20</v>
      </c>
      <c r="C2317" s="14" t="s">
        <v>28</v>
      </c>
      <c r="D2317" s="14" t="s">
        <v>81</v>
      </c>
      <c r="E2317" s="101" t="s">
        <v>8</v>
      </c>
      <c r="F2317" s="14">
        <v>2018</v>
      </c>
      <c r="G2317" s="15">
        <v>353.32601773978416</v>
      </c>
      <c r="H2317" s="15">
        <v>18</v>
      </c>
      <c r="I2317" s="15">
        <v>0</v>
      </c>
      <c r="J2317" s="15">
        <v>0</v>
      </c>
      <c r="K2317" s="15">
        <v>0</v>
      </c>
      <c r="L2317" s="15">
        <v>0</v>
      </c>
      <c r="M2317" s="15">
        <v>18</v>
      </c>
    </row>
    <row r="2318" spans="1:13" x14ac:dyDescent="0.2">
      <c r="A2318" s="14" t="s">
        <v>15</v>
      </c>
      <c r="B2318" s="14" t="s">
        <v>27</v>
      </c>
      <c r="C2318" s="14" t="s">
        <v>31</v>
      </c>
      <c r="D2318" s="14" t="s">
        <v>87</v>
      </c>
      <c r="E2318" s="101" t="s">
        <v>10</v>
      </c>
      <c r="F2318" s="14">
        <v>2008</v>
      </c>
      <c r="G2318" s="15">
        <v>483.86359617237162</v>
      </c>
      <c r="H2318" s="15">
        <v>53</v>
      </c>
      <c r="I2318" s="15">
        <v>0</v>
      </c>
      <c r="J2318" s="15">
        <v>0</v>
      </c>
      <c r="K2318" s="15">
        <v>0</v>
      </c>
      <c r="L2318" s="15">
        <v>0</v>
      </c>
      <c r="M2318" s="15">
        <v>53</v>
      </c>
    </row>
    <row r="2319" spans="1:13" x14ac:dyDescent="0.2">
      <c r="A2319" s="14" t="s">
        <v>11</v>
      </c>
      <c r="B2319" s="14" t="s">
        <v>16</v>
      </c>
      <c r="C2319" s="14" t="s">
        <v>31</v>
      </c>
      <c r="D2319" s="14" t="s">
        <v>87</v>
      </c>
      <c r="E2319" s="101" t="s">
        <v>8</v>
      </c>
      <c r="F2319" s="14">
        <v>2017</v>
      </c>
      <c r="G2319" s="15">
        <v>476.78977444863733</v>
      </c>
      <c r="H2319" s="15">
        <v>61</v>
      </c>
      <c r="I2319" s="15">
        <v>0</v>
      </c>
      <c r="J2319" s="15">
        <v>0</v>
      </c>
      <c r="K2319" s="15">
        <v>0</v>
      </c>
      <c r="L2319" s="15">
        <v>0</v>
      </c>
      <c r="M2319" s="15">
        <v>61</v>
      </c>
    </row>
    <row r="2320" spans="1:13" x14ac:dyDescent="0.2">
      <c r="A2320" s="14" t="s">
        <v>12</v>
      </c>
      <c r="B2320" s="14" t="s">
        <v>19</v>
      </c>
      <c r="C2320" s="14" t="s">
        <v>28</v>
      </c>
      <c r="D2320" s="14" t="s">
        <v>80</v>
      </c>
      <c r="E2320" s="101" t="s">
        <v>9</v>
      </c>
      <c r="F2320" s="14">
        <v>2005</v>
      </c>
      <c r="G2320" s="15">
        <v>426.48930298768801</v>
      </c>
      <c r="H2320" s="15">
        <v>23</v>
      </c>
      <c r="I2320" s="15">
        <v>0</v>
      </c>
      <c r="J2320" s="15">
        <v>0</v>
      </c>
      <c r="K2320" s="15">
        <v>0</v>
      </c>
      <c r="L2320" s="15">
        <v>0</v>
      </c>
      <c r="M2320" s="15">
        <v>23</v>
      </c>
    </row>
    <row r="2321" spans="1:13" x14ac:dyDescent="0.2">
      <c r="A2321" s="14" t="s">
        <v>13</v>
      </c>
      <c r="B2321" s="14" t="s">
        <v>22</v>
      </c>
      <c r="C2321" s="14" t="s">
        <v>31</v>
      </c>
      <c r="D2321" s="14" t="s">
        <v>87</v>
      </c>
      <c r="E2321" s="101" t="s">
        <v>10</v>
      </c>
      <c r="F2321" s="14">
        <v>2012</v>
      </c>
      <c r="G2321" s="15">
        <v>479.52952881523328</v>
      </c>
      <c r="H2321" s="15">
        <v>0</v>
      </c>
      <c r="I2321" s="15">
        <v>158</v>
      </c>
      <c r="J2321" s="15">
        <v>0</v>
      </c>
      <c r="K2321" s="15">
        <v>5</v>
      </c>
      <c r="L2321" s="15">
        <v>1.6500000000000001</v>
      </c>
      <c r="M2321" s="15">
        <v>159.65</v>
      </c>
    </row>
    <row r="2322" spans="1:13" x14ac:dyDescent="0.2">
      <c r="A2322" s="14" t="s">
        <v>14</v>
      </c>
      <c r="B2322" s="14" t="s">
        <v>25</v>
      </c>
      <c r="C2322" s="14" t="s">
        <v>79</v>
      </c>
      <c r="D2322" s="14" t="s">
        <v>104</v>
      </c>
      <c r="E2322" s="101" t="s">
        <v>10</v>
      </c>
      <c r="F2322" s="14">
        <v>2007</v>
      </c>
      <c r="G2322" s="15">
        <v>417.32474790829514</v>
      </c>
      <c r="H2322" s="15">
        <v>2</v>
      </c>
      <c r="I2322" s="15">
        <v>15</v>
      </c>
      <c r="J2322" s="15">
        <v>0</v>
      </c>
      <c r="K2322" s="15">
        <v>0</v>
      </c>
      <c r="L2322" s="15">
        <v>0</v>
      </c>
      <c r="M2322" s="15">
        <v>17</v>
      </c>
    </row>
    <row r="2323" spans="1:13" x14ac:dyDescent="0.2">
      <c r="A2323" s="14" t="s">
        <v>11</v>
      </c>
      <c r="B2323" s="14" t="s">
        <v>16</v>
      </c>
      <c r="C2323" s="14" t="s">
        <v>31</v>
      </c>
      <c r="D2323" s="14" t="s">
        <v>87</v>
      </c>
      <c r="E2323" s="101" t="s">
        <v>10</v>
      </c>
      <c r="F2323" s="14">
        <v>2012</v>
      </c>
      <c r="G2323" s="15">
        <v>417.5122700649909</v>
      </c>
      <c r="H2323" s="15">
        <v>0</v>
      </c>
      <c r="I2323" s="15">
        <v>6</v>
      </c>
      <c r="J2323" s="15">
        <v>0</v>
      </c>
      <c r="K2323" s="15">
        <v>0</v>
      </c>
      <c r="L2323" s="15">
        <v>0</v>
      </c>
      <c r="M2323" s="15">
        <v>6</v>
      </c>
    </row>
    <row r="2324" spans="1:13" x14ac:dyDescent="0.2">
      <c r="A2324" s="14" t="s">
        <v>13</v>
      </c>
      <c r="B2324" s="14" t="s">
        <v>23</v>
      </c>
      <c r="C2324" s="14" t="s">
        <v>31</v>
      </c>
      <c r="D2324" s="14" t="s">
        <v>87</v>
      </c>
      <c r="E2324" s="101" t="s">
        <v>8</v>
      </c>
      <c r="F2324" s="14">
        <v>2016</v>
      </c>
      <c r="G2324" s="15">
        <v>432.43657443865112</v>
      </c>
      <c r="H2324" s="15">
        <v>0</v>
      </c>
      <c r="I2324" s="15">
        <v>18</v>
      </c>
      <c r="J2324" s="15">
        <v>0</v>
      </c>
      <c r="K2324" s="15">
        <v>0</v>
      </c>
      <c r="L2324" s="15">
        <v>0</v>
      </c>
      <c r="M2324" s="15">
        <v>18</v>
      </c>
    </row>
    <row r="2325" spans="1:13" x14ac:dyDescent="0.2">
      <c r="A2325" s="14" t="s">
        <v>13</v>
      </c>
      <c r="B2325" s="14" t="s">
        <v>22</v>
      </c>
      <c r="C2325" s="14" t="s">
        <v>79</v>
      </c>
      <c r="D2325" s="14" t="s">
        <v>104</v>
      </c>
      <c r="E2325" s="101" t="s">
        <v>10</v>
      </c>
      <c r="F2325" s="14">
        <v>2011</v>
      </c>
      <c r="G2325" s="15">
        <v>631.25849441547871</v>
      </c>
      <c r="H2325" s="15">
        <v>126</v>
      </c>
      <c r="I2325" s="15">
        <v>6</v>
      </c>
      <c r="J2325" s="15">
        <v>16</v>
      </c>
      <c r="K2325" s="15">
        <v>0</v>
      </c>
      <c r="L2325" s="15">
        <v>0</v>
      </c>
      <c r="M2325" s="15">
        <v>148</v>
      </c>
    </row>
    <row r="2326" spans="1:13" x14ac:dyDescent="0.2">
      <c r="A2326" s="14" t="s">
        <v>11</v>
      </c>
      <c r="B2326" s="14" t="s">
        <v>17</v>
      </c>
      <c r="C2326" s="14" t="s">
        <v>30</v>
      </c>
      <c r="D2326" s="14" t="s">
        <v>85</v>
      </c>
      <c r="E2326" s="101" t="s">
        <v>10</v>
      </c>
      <c r="F2326" s="14">
        <v>2012</v>
      </c>
      <c r="G2326" s="15">
        <v>778.66852074525821</v>
      </c>
      <c r="H2326" s="15">
        <v>76</v>
      </c>
      <c r="I2326" s="15">
        <v>2</v>
      </c>
      <c r="J2326" s="15">
        <v>0</v>
      </c>
      <c r="K2326" s="15">
        <v>0</v>
      </c>
      <c r="L2326" s="15">
        <v>0</v>
      </c>
      <c r="M2326" s="15">
        <v>78</v>
      </c>
    </row>
    <row r="2327" spans="1:13" x14ac:dyDescent="0.2">
      <c r="A2327" s="14" t="s">
        <v>12</v>
      </c>
      <c r="B2327" s="14" t="s">
        <v>19</v>
      </c>
      <c r="C2327" s="14" t="s">
        <v>29</v>
      </c>
      <c r="D2327" s="14" t="s">
        <v>84</v>
      </c>
      <c r="E2327" s="101" t="s">
        <v>10</v>
      </c>
      <c r="F2327" s="14">
        <v>2009</v>
      </c>
      <c r="G2327" s="15">
        <v>422.09972474965497</v>
      </c>
      <c r="H2327" s="15">
        <v>0</v>
      </c>
      <c r="I2327" s="15">
        <v>27</v>
      </c>
      <c r="J2327" s="15">
        <v>0</v>
      </c>
      <c r="K2327" s="15">
        <v>0</v>
      </c>
      <c r="L2327" s="15">
        <v>0</v>
      </c>
      <c r="M2327" s="15">
        <v>27</v>
      </c>
    </row>
    <row r="2328" spans="1:13" x14ac:dyDescent="0.2">
      <c r="A2328" s="14" t="s">
        <v>12</v>
      </c>
      <c r="B2328" s="14" t="s">
        <v>19</v>
      </c>
      <c r="C2328" s="14" t="s">
        <v>28</v>
      </c>
      <c r="D2328" s="14" t="s">
        <v>80</v>
      </c>
      <c r="E2328" s="101" t="s">
        <v>9</v>
      </c>
      <c r="F2328" s="14">
        <v>2008</v>
      </c>
      <c r="G2328" s="15">
        <v>602.88002609082878</v>
      </c>
      <c r="H2328" s="15">
        <v>274</v>
      </c>
      <c r="I2328" s="15">
        <v>0</v>
      </c>
      <c r="J2328" s="15">
        <v>5</v>
      </c>
      <c r="K2328" s="15">
        <v>0</v>
      </c>
      <c r="L2328" s="15">
        <v>0</v>
      </c>
      <c r="M2328" s="15">
        <v>279</v>
      </c>
    </row>
    <row r="2329" spans="1:13" x14ac:dyDescent="0.2">
      <c r="A2329" s="14" t="s">
        <v>14</v>
      </c>
      <c r="B2329" s="14" t="s">
        <v>24</v>
      </c>
      <c r="C2329" s="14" t="s">
        <v>31</v>
      </c>
      <c r="D2329" s="14" t="s">
        <v>87</v>
      </c>
      <c r="E2329" s="101" t="s">
        <v>10</v>
      </c>
      <c r="F2329" s="14">
        <v>2013</v>
      </c>
      <c r="G2329" s="15">
        <v>607.74528064912101</v>
      </c>
      <c r="H2329" s="15">
        <v>16</v>
      </c>
      <c r="I2329" s="15">
        <v>2</v>
      </c>
      <c r="J2329" s="15">
        <v>0</v>
      </c>
      <c r="K2329" s="15">
        <v>0</v>
      </c>
      <c r="L2329" s="15">
        <v>0</v>
      </c>
      <c r="M2329" s="15">
        <v>18</v>
      </c>
    </row>
    <row r="2330" spans="1:13" x14ac:dyDescent="0.2">
      <c r="A2330" s="14" t="s">
        <v>15</v>
      </c>
      <c r="B2330" s="14" t="s">
        <v>27</v>
      </c>
      <c r="C2330" s="14" t="s">
        <v>29</v>
      </c>
      <c r="D2330" s="14" t="s">
        <v>89</v>
      </c>
      <c r="E2330" s="101" t="s">
        <v>8</v>
      </c>
      <c r="F2330" s="14">
        <v>2017</v>
      </c>
      <c r="G2330" s="15">
        <v>671.66717612709147</v>
      </c>
      <c r="H2330" s="15">
        <v>344</v>
      </c>
      <c r="I2330" s="15">
        <v>0</v>
      </c>
      <c r="J2330" s="15">
        <v>0</v>
      </c>
      <c r="K2330" s="15">
        <v>0</v>
      </c>
      <c r="L2330" s="15">
        <v>0</v>
      </c>
      <c r="M2330" s="15">
        <v>344</v>
      </c>
    </row>
    <row r="2331" spans="1:13" x14ac:dyDescent="0.2">
      <c r="A2331" s="14" t="s">
        <v>14</v>
      </c>
      <c r="B2331" s="14" t="s">
        <v>24</v>
      </c>
      <c r="C2331" s="14" t="s">
        <v>30</v>
      </c>
      <c r="D2331" s="14" t="s">
        <v>85</v>
      </c>
      <c r="E2331" s="101" t="s">
        <v>8</v>
      </c>
      <c r="F2331" s="14">
        <v>2014</v>
      </c>
      <c r="G2331" s="15">
        <v>599.4741258371472</v>
      </c>
      <c r="H2331" s="15">
        <v>24</v>
      </c>
      <c r="I2331" s="15">
        <v>88</v>
      </c>
      <c r="J2331" s="15">
        <v>13</v>
      </c>
      <c r="K2331" s="15">
        <v>22</v>
      </c>
      <c r="L2331" s="15">
        <v>7.2600000000000007</v>
      </c>
      <c r="M2331" s="15">
        <v>132.26</v>
      </c>
    </row>
    <row r="2332" spans="1:13" x14ac:dyDescent="0.2">
      <c r="A2332" s="14" t="s">
        <v>12</v>
      </c>
      <c r="B2332" s="14" t="s">
        <v>20</v>
      </c>
      <c r="C2332" s="14" t="s">
        <v>29</v>
      </c>
      <c r="D2332" s="14" t="s">
        <v>84</v>
      </c>
      <c r="E2332" s="101" t="s">
        <v>10</v>
      </c>
      <c r="F2332" s="14">
        <v>2007</v>
      </c>
      <c r="G2332" s="15">
        <v>296.34393502077984</v>
      </c>
      <c r="H2332" s="15">
        <v>97</v>
      </c>
      <c r="I2332" s="15">
        <v>0</v>
      </c>
      <c r="J2332" s="15">
        <v>0</v>
      </c>
      <c r="K2332" s="15">
        <v>0</v>
      </c>
      <c r="L2332" s="15">
        <v>0</v>
      </c>
      <c r="M2332" s="15">
        <v>97</v>
      </c>
    </row>
    <row r="2333" spans="1:13" x14ac:dyDescent="0.2">
      <c r="A2333" s="14" t="s">
        <v>13</v>
      </c>
      <c r="B2333" s="14" t="s">
        <v>23</v>
      </c>
      <c r="C2333" s="14" t="s">
        <v>79</v>
      </c>
      <c r="D2333" s="14" t="s">
        <v>104</v>
      </c>
      <c r="E2333" s="101" t="s">
        <v>9</v>
      </c>
      <c r="F2333" s="14">
        <v>2005</v>
      </c>
      <c r="G2333" s="15">
        <v>273.10440481194462</v>
      </c>
      <c r="H2333" s="15">
        <v>481</v>
      </c>
      <c r="I2333" s="15">
        <v>492</v>
      </c>
      <c r="J2333" s="15">
        <v>26</v>
      </c>
      <c r="K2333" s="15">
        <v>63</v>
      </c>
      <c r="L2333" s="15">
        <v>20.790000000000003</v>
      </c>
      <c r="M2333" s="15">
        <v>1019.79</v>
      </c>
    </row>
    <row r="2334" spans="1:13" x14ac:dyDescent="0.2">
      <c r="A2334" s="14" t="s">
        <v>14</v>
      </c>
      <c r="B2334" s="14" t="s">
        <v>24</v>
      </c>
      <c r="C2334" s="14" t="s">
        <v>31</v>
      </c>
      <c r="D2334" s="14" t="s">
        <v>87</v>
      </c>
      <c r="E2334" s="101" t="s">
        <v>8</v>
      </c>
      <c r="F2334" s="14">
        <v>2014</v>
      </c>
      <c r="G2334" s="15">
        <v>704.03492249087276</v>
      </c>
      <c r="H2334" s="15">
        <v>29</v>
      </c>
      <c r="I2334" s="15">
        <v>0</v>
      </c>
      <c r="J2334" s="15">
        <v>3</v>
      </c>
      <c r="K2334" s="15">
        <v>0</v>
      </c>
      <c r="L2334" s="15">
        <v>0</v>
      </c>
      <c r="M2334" s="15">
        <v>32</v>
      </c>
    </row>
    <row r="2335" spans="1:13" x14ac:dyDescent="0.2">
      <c r="A2335" s="14" t="s">
        <v>14</v>
      </c>
      <c r="B2335" s="14" t="s">
        <v>24</v>
      </c>
      <c r="C2335" s="14" t="s">
        <v>29</v>
      </c>
      <c r="D2335" s="14" t="s">
        <v>84</v>
      </c>
      <c r="E2335" s="101" t="s">
        <v>9</v>
      </c>
      <c r="F2335" s="14">
        <v>2011</v>
      </c>
      <c r="G2335" s="15">
        <v>527.16833922803369</v>
      </c>
      <c r="H2335" s="15">
        <v>26</v>
      </c>
      <c r="I2335" s="15">
        <v>5</v>
      </c>
      <c r="J2335" s="15">
        <v>0</v>
      </c>
      <c r="K2335" s="15">
        <v>0</v>
      </c>
      <c r="L2335" s="15">
        <v>0</v>
      </c>
      <c r="M2335" s="15">
        <v>31</v>
      </c>
    </row>
    <row r="2336" spans="1:13" x14ac:dyDescent="0.2">
      <c r="A2336" s="14" t="s">
        <v>12</v>
      </c>
      <c r="B2336" s="14" t="s">
        <v>19</v>
      </c>
      <c r="C2336" s="14" t="s">
        <v>29</v>
      </c>
      <c r="D2336" s="14" t="s">
        <v>84</v>
      </c>
      <c r="E2336" s="101" t="s">
        <v>8</v>
      </c>
      <c r="F2336" s="14">
        <v>2018</v>
      </c>
      <c r="G2336" s="15">
        <v>401.2737334944697</v>
      </c>
      <c r="H2336" s="15">
        <v>46</v>
      </c>
      <c r="I2336" s="15">
        <v>0</v>
      </c>
      <c r="J2336" s="15">
        <v>0</v>
      </c>
      <c r="K2336" s="15">
        <v>0</v>
      </c>
      <c r="L2336" s="15">
        <v>0</v>
      </c>
      <c r="M2336" s="15">
        <v>46</v>
      </c>
    </row>
    <row r="2337" spans="1:13" x14ac:dyDescent="0.2">
      <c r="A2337" s="14" t="s">
        <v>12</v>
      </c>
      <c r="B2337" s="14" t="s">
        <v>19</v>
      </c>
      <c r="C2337" s="14" t="s">
        <v>30</v>
      </c>
      <c r="D2337" s="14" t="s">
        <v>85</v>
      </c>
      <c r="E2337" s="101" t="s">
        <v>8</v>
      </c>
      <c r="F2337" s="14">
        <v>2014</v>
      </c>
      <c r="G2337" s="15">
        <v>634.16363494112568</v>
      </c>
      <c r="H2337" s="15">
        <v>91</v>
      </c>
      <c r="I2337" s="15">
        <v>0</v>
      </c>
      <c r="J2337" s="15">
        <v>0</v>
      </c>
      <c r="K2337" s="15">
        <v>0</v>
      </c>
      <c r="L2337" s="15">
        <v>0</v>
      </c>
      <c r="M2337" s="15">
        <v>91</v>
      </c>
    </row>
    <row r="2338" spans="1:13" x14ac:dyDescent="0.2">
      <c r="A2338" s="14" t="s">
        <v>14</v>
      </c>
      <c r="B2338" s="14" t="s">
        <v>25</v>
      </c>
      <c r="C2338" s="14" t="s">
        <v>29</v>
      </c>
      <c r="D2338" s="14" t="s">
        <v>84</v>
      </c>
      <c r="E2338" s="101" t="s">
        <v>9</v>
      </c>
      <c r="F2338" s="14">
        <v>2011</v>
      </c>
      <c r="G2338" s="15">
        <v>554.1641863350261</v>
      </c>
      <c r="H2338" s="15">
        <v>158</v>
      </c>
      <c r="I2338" s="15">
        <v>0</v>
      </c>
      <c r="J2338" s="15">
        <v>7</v>
      </c>
      <c r="K2338" s="15">
        <v>0</v>
      </c>
      <c r="L2338" s="15">
        <v>0</v>
      </c>
      <c r="M2338" s="15">
        <v>165</v>
      </c>
    </row>
    <row r="2339" spans="1:13" x14ac:dyDescent="0.2">
      <c r="A2339" s="14" t="s">
        <v>14</v>
      </c>
      <c r="B2339" s="14" t="s">
        <v>24</v>
      </c>
      <c r="C2339" s="14" t="s">
        <v>28</v>
      </c>
      <c r="D2339" s="14" t="s">
        <v>80</v>
      </c>
      <c r="E2339" s="101" t="s">
        <v>10</v>
      </c>
      <c r="F2339" s="14">
        <v>2009</v>
      </c>
      <c r="G2339" s="15">
        <v>443.84656591636849</v>
      </c>
      <c r="H2339" s="15">
        <v>0</v>
      </c>
      <c r="I2339" s="15">
        <v>7</v>
      </c>
      <c r="J2339" s="15">
        <v>0</v>
      </c>
      <c r="K2339" s="15">
        <v>0</v>
      </c>
      <c r="L2339" s="15">
        <v>0</v>
      </c>
      <c r="M2339" s="15">
        <v>7</v>
      </c>
    </row>
    <row r="2340" spans="1:13" x14ac:dyDescent="0.2">
      <c r="A2340" s="14" t="s">
        <v>13</v>
      </c>
      <c r="B2340" s="14" t="s">
        <v>21</v>
      </c>
      <c r="C2340" s="14" t="s">
        <v>29</v>
      </c>
      <c r="D2340" s="14" t="s">
        <v>83</v>
      </c>
      <c r="E2340" s="101" t="s">
        <v>9</v>
      </c>
      <c r="F2340" s="14">
        <v>2012</v>
      </c>
      <c r="G2340" s="15">
        <v>471.39310540457529</v>
      </c>
      <c r="H2340" s="15">
        <v>563</v>
      </c>
      <c r="I2340" s="15">
        <v>0</v>
      </c>
      <c r="J2340" s="15">
        <v>0</v>
      </c>
      <c r="K2340" s="15">
        <v>0</v>
      </c>
      <c r="L2340" s="15">
        <v>0</v>
      </c>
      <c r="M2340" s="15">
        <v>563</v>
      </c>
    </row>
    <row r="2341" spans="1:13" x14ac:dyDescent="0.2">
      <c r="A2341" s="14" t="s">
        <v>14</v>
      </c>
      <c r="B2341" s="14" t="s">
        <v>24</v>
      </c>
      <c r="C2341" s="14" t="s">
        <v>29</v>
      </c>
      <c r="D2341" s="14" t="s">
        <v>84</v>
      </c>
      <c r="E2341" s="101" t="s">
        <v>8</v>
      </c>
      <c r="F2341" s="14">
        <v>2018</v>
      </c>
      <c r="G2341" s="15">
        <v>725.33291275629699</v>
      </c>
      <c r="H2341" s="15">
        <v>62</v>
      </c>
      <c r="I2341" s="15">
        <v>0</v>
      </c>
      <c r="J2341" s="15">
        <v>139</v>
      </c>
      <c r="K2341" s="15">
        <v>0</v>
      </c>
      <c r="L2341" s="15">
        <v>0</v>
      </c>
      <c r="M2341" s="15">
        <v>201</v>
      </c>
    </row>
    <row r="2342" spans="1:13" x14ac:dyDescent="0.2">
      <c r="A2342" s="14" t="s">
        <v>11</v>
      </c>
      <c r="B2342" s="14" t="s">
        <v>16</v>
      </c>
      <c r="C2342" s="14" t="s">
        <v>28</v>
      </c>
      <c r="D2342" s="14" t="s">
        <v>80</v>
      </c>
      <c r="E2342" s="101" t="s">
        <v>10</v>
      </c>
      <c r="F2342" s="14">
        <v>2010</v>
      </c>
      <c r="G2342" s="15">
        <v>533.88687126318007</v>
      </c>
      <c r="H2342" s="15">
        <v>216</v>
      </c>
      <c r="I2342" s="15">
        <v>0</v>
      </c>
      <c r="J2342" s="15">
        <v>0</v>
      </c>
      <c r="K2342" s="15">
        <v>0</v>
      </c>
      <c r="L2342" s="15">
        <v>0</v>
      </c>
      <c r="M2342" s="15">
        <v>216</v>
      </c>
    </row>
    <row r="2343" spans="1:13" x14ac:dyDescent="0.2">
      <c r="A2343" s="14" t="s">
        <v>14</v>
      </c>
      <c r="B2343" s="14" t="s">
        <v>24</v>
      </c>
      <c r="C2343" s="14" t="s">
        <v>79</v>
      </c>
      <c r="D2343" s="14" t="s">
        <v>104</v>
      </c>
      <c r="E2343" s="101" t="s">
        <v>8</v>
      </c>
      <c r="F2343" s="14">
        <v>2017</v>
      </c>
      <c r="G2343" s="15">
        <v>780.26687925896397</v>
      </c>
      <c r="H2343" s="15">
        <v>22</v>
      </c>
      <c r="I2343" s="15">
        <v>28</v>
      </c>
      <c r="J2343" s="15">
        <v>0</v>
      </c>
      <c r="K2343" s="15">
        <v>181</v>
      </c>
      <c r="L2343" s="15">
        <v>59.730000000000004</v>
      </c>
      <c r="M2343" s="15">
        <v>109.73</v>
      </c>
    </row>
    <row r="2344" spans="1:13" x14ac:dyDescent="0.2">
      <c r="A2344" s="14" t="s">
        <v>11</v>
      </c>
      <c r="B2344" s="14" t="s">
        <v>16</v>
      </c>
      <c r="C2344" s="14" t="s">
        <v>30</v>
      </c>
      <c r="D2344" s="14" t="s">
        <v>85</v>
      </c>
      <c r="E2344" s="101" t="s">
        <v>10</v>
      </c>
      <c r="F2344" s="14">
        <v>2012</v>
      </c>
      <c r="G2344" s="15">
        <v>537.14612182110784</v>
      </c>
      <c r="H2344" s="15">
        <v>9</v>
      </c>
      <c r="I2344" s="15">
        <v>0</v>
      </c>
      <c r="J2344" s="15">
        <v>0</v>
      </c>
      <c r="K2344" s="15">
        <v>0</v>
      </c>
      <c r="L2344" s="15">
        <v>0</v>
      </c>
      <c r="M2344" s="15">
        <v>9</v>
      </c>
    </row>
    <row r="2345" spans="1:13" x14ac:dyDescent="0.2">
      <c r="A2345" s="14" t="s">
        <v>13</v>
      </c>
      <c r="B2345" s="14" t="s">
        <v>21</v>
      </c>
      <c r="C2345" s="14" t="s">
        <v>30</v>
      </c>
      <c r="D2345" s="14" t="s">
        <v>85</v>
      </c>
      <c r="E2345" s="101" t="s">
        <v>10</v>
      </c>
      <c r="F2345" s="14">
        <v>2010</v>
      </c>
      <c r="G2345" s="15">
        <v>360.08070792751636</v>
      </c>
      <c r="H2345" s="15">
        <v>10</v>
      </c>
      <c r="I2345" s="15">
        <v>28</v>
      </c>
      <c r="J2345" s="15">
        <v>130</v>
      </c>
      <c r="K2345" s="15">
        <v>645</v>
      </c>
      <c r="L2345" s="15">
        <v>212.85000000000002</v>
      </c>
      <c r="M2345" s="15">
        <v>380.85</v>
      </c>
    </row>
    <row r="2346" spans="1:13" x14ac:dyDescent="0.2">
      <c r="A2346" s="14" t="s">
        <v>12</v>
      </c>
      <c r="B2346" s="14" t="s">
        <v>19</v>
      </c>
      <c r="C2346" s="14" t="s">
        <v>30</v>
      </c>
      <c r="D2346" s="14" t="s">
        <v>85</v>
      </c>
      <c r="E2346" s="101" t="s">
        <v>9</v>
      </c>
      <c r="F2346" s="14">
        <v>2005</v>
      </c>
      <c r="G2346" s="15">
        <v>444.75178280869426</v>
      </c>
      <c r="H2346" s="15">
        <v>136</v>
      </c>
      <c r="I2346" s="15">
        <v>8</v>
      </c>
      <c r="J2346" s="15">
        <v>0</v>
      </c>
      <c r="K2346" s="15">
        <v>37</v>
      </c>
      <c r="L2346" s="15">
        <v>12.21</v>
      </c>
      <c r="M2346" s="15">
        <v>156.21</v>
      </c>
    </row>
    <row r="2347" spans="1:13" x14ac:dyDescent="0.2">
      <c r="A2347" s="14" t="s">
        <v>12</v>
      </c>
      <c r="B2347" s="14" t="s">
        <v>20</v>
      </c>
      <c r="C2347" s="14" t="s">
        <v>79</v>
      </c>
      <c r="D2347" s="14" t="s">
        <v>104</v>
      </c>
      <c r="E2347" s="101" t="s">
        <v>10</v>
      </c>
      <c r="F2347" s="14">
        <v>2011</v>
      </c>
      <c r="G2347" s="15">
        <v>518.63536131512751</v>
      </c>
      <c r="H2347" s="15">
        <v>133</v>
      </c>
      <c r="I2347" s="15">
        <v>0</v>
      </c>
      <c r="J2347" s="15">
        <v>6</v>
      </c>
      <c r="K2347" s="15">
        <v>0</v>
      </c>
      <c r="L2347" s="15">
        <v>0</v>
      </c>
      <c r="M2347" s="15">
        <v>139</v>
      </c>
    </row>
    <row r="2348" spans="1:13" x14ac:dyDescent="0.2">
      <c r="A2348" s="14" t="s">
        <v>11</v>
      </c>
      <c r="B2348" s="14" t="s">
        <v>18</v>
      </c>
      <c r="C2348" s="14" t="s">
        <v>31</v>
      </c>
      <c r="D2348" s="14" t="s">
        <v>87</v>
      </c>
      <c r="E2348" s="101" t="s">
        <v>9</v>
      </c>
      <c r="F2348" s="14">
        <v>2012</v>
      </c>
      <c r="G2348" s="15">
        <v>362.60908067510593</v>
      </c>
      <c r="H2348" s="15">
        <v>294</v>
      </c>
      <c r="I2348" s="15">
        <v>57</v>
      </c>
      <c r="J2348" s="15">
        <v>32</v>
      </c>
      <c r="K2348" s="15">
        <v>136</v>
      </c>
      <c r="L2348" s="15">
        <v>44.88</v>
      </c>
      <c r="M2348" s="15">
        <v>427.88</v>
      </c>
    </row>
    <row r="2349" spans="1:13" x14ac:dyDescent="0.2">
      <c r="A2349" s="14" t="s">
        <v>13</v>
      </c>
      <c r="B2349" s="14" t="s">
        <v>21</v>
      </c>
      <c r="C2349" s="14" t="s">
        <v>79</v>
      </c>
      <c r="D2349" s="14" t="s">
        <v>104</v>
      </c>
      <c r="E2349" s="101" t="s">
        <v>10</v>
      </c>
      <c r="F2349" s="14">
        <v>2013</v>
      </c>
      <c r="G2349" s="15">
        <v>528.63779678144465</v>
      </c>
      <c r="H2349" s="15">
        <v>79</v>
      </c>
      <c r="I2349" s="15">
        <v>0</v>
      </c>
      <c r="J2349" s="15">
        <v>0</v>
      </c>
      <c r="K2349" s="15">
        <v>49</v>
      </c>
      <c r="L2349" s="15">
        <v>16.170000000000002</v>
      </c>
      <c r="M2349" s="15">
        <v>95.17</v>
      </c>
    </row>
    <row r="2350" spans="1:13" x14ac:dyDescent="0.2">
      <c r="A2350" s="14" t="s">
        <v>11</v>
      </c>
      <c r="B2350" s="14" t="s">
        <v>17</v>
      </c>
      <c r="C2350" s="14" t="s">
        <v>30</v>
      </c>
      <c r="D2350" s="14" t="s">
        <v>85</v>
      </c>
      <c r="E2350" s="101" t="s">
        <v>9</v>
      </c>
      <c r="F2350" s="14">
        <v>2008</v>
      </c>
      <c r="G2350" s="15">
        <v>470.96886335398682</v>
      </c>
      <c r="H2350" s="15">
        <v>120</v>
      </c>
      <c r="I2350" s="15">
        <v>20</v>
      </c>
      <c r="J2350" s="15">
        <v>31</v>
      </c>
      <c r="K2350" s="15">
        <v>2</v>
      </c>
      <c r="L2350" s="15">
        <v>0.66</v>
      </c>
      <c r="M2350" s="15">
        <v>171.66</v>
      </c>
    </row>
    <row r="2351" spans="1:13" x14ac:dyDescent="0.2">
      <c r="A2351" s="14" t="s">
        <v>13</v>
      </c>
      <c r="B2351" s="14" t="s">
        <v>23</v>
      </c>
      <c r="C2351" s="14" t="s">
        <v>28</v>
      </c>
      <c r="D2351" s="14" t="s">
        <v>80</v>
      </c>
      <c r="E2351" s="101" t="s">
        <v>10</v>
      </c>
      <c r="F2351" s="14">
        <v>2012</v>
      </c>
      <c r="G2351" s="15">
        <v>543.08875205857464</v>
      </c>
      <c r="H2351" s="15">
        <v>122</v>
      </c>
      <c r="I2351" s="15">
        <v>0</v>
      </c>
      <c r="J2351" s="15">
        <v>0</v>
      </c>
      <c r="K2351" s="15">
        <v>0</v>
      </c>
      <c r="L2351" s="15">
        <v>0</v>
      </c>
      <c r="M2351" s="15">
        <v>122</v>
      </c>
    </row>
    <row r="2352" spans="1:13" x14ac:dyDescent="0.2">
      <c r="A2352" s="14" t="s">
        <v>11</v>
      </c>
      <c r="B2352" s="14" t="s">
        <v>17</v>
      </c>
      <c r="C2352" s="14" t="s">
        <v>31</v>
      </c>
      <c r="D2352" s="14" t="s">
        <v>87</v>
      </c>
      <c r="E2352" s="101" t="s">
        <v>9</v>
      </c>
      <c r="F2352" s="14">
        <v>2004</v>
      </c>
      <c r="G2352" s="15">
        <v>511.00603344321269</v>
      </c>
      <c r="H2352" s="15">
        <v>27</v>
      </c>
      <c r="I2352" s="15">
        <v>0</v>
      </c>
      <c r="J2352" s="15">
        <v>1</v>
      </c>
      <c r="K2352" s="15">
        <v>0</v>
      </c>
      <c r="L2352" s="15">
        <v>0</v>
      </c>
      <c r="M2352" s="15">
        <v>28</v>
      </c>
    </row>
    <row r="2353" spans="1:13" x14ac:dyDescent="0.2">
      <c r="A2353" s="14" t="s">
        <v>15</v>
      </c>
      <c r="B2353" s="14" t="s">
        <v>26</v>
      </c>
      <c r="C2353" s="14" t="s">
        <v>31</v>
      </c>
      <c r="D2353" s="14" t="s">
        <v>87</v>
      </c>
      <c r="E2353" s="101" t="s">
        <v>9</v>
      </c>
      <c r="F2353" s="14">
        <v>2012</v>
      </c>
      <c r="G2353" s="15">
        <v>540.48486554436909</v>
      </c>
      <c r="H2353" s="15">
        <v>54</v>
      </c>
      <c r="I2353" s="15">
        <v>0</v>
      </c>
      <c r="J2353" s="15">
        <v>156</v>
      </c>
      <c r="K2353" s="15">
        <v>34</v>
      </c>
      <c r="L2353" s="15">
        <v>11.22</v>
      </c>
      <c r="M2353" s="15">
        <v>221.22</v>
      </c>
    </row>
    <row r="2354" spans="1:13" x14ac:dyDescent="0.2">
      <c r="A2354" s="14" t="s">
        <v>14</v>
      </c>
      <c r="B2354" s="14" t="s">
        <v>25</v>
      </c>
      <c r="C2354" s="14" t="s">
        <v>28</v>
      </c>
      <c r="D2354" s="14" t="s">
        <v>80</v>
      </c>
      <c r="E2354" s="101" t="s">
        <v>8</v>
      </c>
      <c r="F2354" s="14">
        <v>2016</v>
      </c>
      <c r="G2354" s="15">
        <v>483.60251684405853</v>
      </c>
      <c r="H2354" s="15">
        <v>56</v>
      </c>
      <c r="I2354" s="15">
        <v>0</v>
      </c>
      <c r="J2354" s="15">
        <v>0</v>
      </c>
      <c r="K2354" s="15">
        <v>0</v>
      </c>
      <c r="L2354" s="15">
        <v>0</v>
      </c>
      <c r="M2354" s="15">
        <v>56</v>
      </c>
    </row>
    <row r="2355" spans="1:13" x14ac:dyDescent="0.2">
      <c r="A2355" s="14" t="s">
        <v>12</v>
      </c>
      <c r="B2355" s="14" t="s">
        <v>19</v>
      </c>
      <c r="C2355" s="14" t="s">
        <v>31</v>
      </c>
      <c r="D2355" s="14" t="s">
        <v>87</v>
      </c>
      <c r="E2355" s="101" t="s">
        <v>10</v>
      </c>
      <c r="F2355" s="14">
        <v>2013</v>
      </c>
      <c r="G2355" s="15">
        <v>357.40538543385844</v>
      </c>
      <c r="H2355" s="15">
        <v>17</v>
      </c>
      <c r="I2355" s="15">
        <v>0</v>
      </c>
      <c r="J2355" s="15">
        <v>0</v>
      </c>
      <c r="K2355" s="15">
        <v>0</v>
      </c>
      <c r="L2355" s="15">
        <v>0</v>
      </c>
      <c r="M2355" s="15">
        <v>17</v>
      </c>
    </row>
    <row r="2356" spans="1:13" x14ac:dyDescent="0.2">
      <c r="A2356" s="14" t="s">
        <v>13</v>
      </c>
      <c r="B2356" s="14" t="s">
        <v>22</v>
      </c>
      <c r="C2356" s="14" t="s">
        <v>79</v>
      </c>
      <c r="D2356" s="14" t="s">
        <v>104</v>
      </c>
      <c r="E2356" s="101" t="s">
        <v>8</v>
      </c>
      <c r="F2356" s="14">
        <v>2016</v>
      </c>
      <c r="G2356" s="15">
        <v>592.08689559990933</v>
      </c>
      <c r="H2356" s="15">
        <v>208</v>
      </c>
      <c r="I2356" s="15">
        <v>15</v>
      </c>
      <c r="J2356" s="15">
        <v>0</v>
      </c>
      <c r="K2356" s="15">
        <v>45</v>
      </c>
      <c r="L2356" s="15">
        <v>14.850000000000001</v>
      </c>
      <c r="M2356" s="15">
        <v>237.85</v>
      </c>
    </row>
    <row r="2357" spans="1:13" x14ac:dyDescent="0.2">
      <c r="A2357" s="14" t="s">
        <v>12</v>
      </c>
      <c r="B2357" s="14" t="s">
        <v>20</v>
      </c>
      <c r="C2357" s="14" t="s">
        <v>30</v>
      </c>
      <c r="D2357" s="14" t="s">
        <v>85</v>
      </c>
      <c r="E2357" s="101" t="s">
        <v>10</v>
      </c>
      <c r="F2357" s="14">
        <v>2013</v>
      </c>
      <c r="G2357" s="15">
        <v>733.75225889354272</v>
      </c>
      <c r="H2357" s="15">
        <v>35</v>
      </c>
      <c r="I2357" s="15">
        <v>15</v>
      </c>
      <c r="J2357" s="15">
        <v>1</v>
      </c>
      <c r="K2357" s="15">
        <v>0</v>
      </c>
      <c r="L2357" s="15">
        <v>0</v>
      </c>
      <c r="M2357" s="15">
        <v>51</v>
      </c>
    </row>
    <row r="2358" spans="1:13" x14ac:dyDescent="0.2">
      <c r="A2358" s="14" t="s">
        <v>15</v>
      </c>
      <c r="B2358" s="14" t="s">
        <v>27</v>
      </c>
      <c r="C2358" s="14" t="s">
        <v>79</v>
      </c>
      <c r="D2358" s="14" t="s">
        <v>104</v>
      </c>
      <c r="E2358" s="101" t="s">
        <v>10</v>
      </c>
      <c r="F2358" s="14">
        <v>2008</v>
      </c>
      <c r="G2358" s="15">
        <v>634.95536335228383</v>
      </c>
      <c r="H2358" s="15">
        <v>42</v>
      </c>
      <c r="I2358" s="15">
        <v>11</v>
      </c>
      <c r="J2358" s="15">
        <v>0</v>
      </c>
      <c r="K2358" s="15">
        <v>17</v>
      </c>
      <c r="L2358" s="15">
        <v>5.61</v>
      </c>
      <c r="M2358" s="15">
        <v>58.61</v>
      </c>
    </row>
    <row r="2359" spans="1:13" x14ac:dyDescent="0.2">
      <c r="A2359" s="14" t="s">
        <v>11</v>
      </c>
      <c r="B2359" s="14" t="s">
        <v>18</v>
      </c>
      <c r="C2359" s="14" t="s">
        <v>30</v>
      </c>
      <c r="D2359" s="14" t="s">
        <v>85</v>
      </c>
      <c r="E2359" s="101" t="s">
        <v>10</v>
      </c>
      <c r="F2359" s="14">
        <v>2004</v>
      </c>
      <c r="G2359" s="15">
        <v>449.6772783210385</v>
      </c>
      <c r="H2359" s="15">
        <v>72</v>
      </c>
      <c r="I2359" s="15">
        <v>18</v>
      </c>
      <c r="J2359" s="15">
        <v>3</v>
      </c>
      <c r="K2359" s="15">
        <v>0</v>
      </c>
      <c r="L2359" s="15">
        <v>0</v>
      </c>
      <c r="M2359" s="15">
        <v>93</v>
      </c>
    </row>
    <row r="2360" spans="1:13" x14ac:dyDescent="0.2">
      <c r="A2360" s="14" t="s">
        <v>13</v>
      </c>
      <c r="B2360" s="14" t="s">
        <v>22</v>
      </c>
      <c r="C2360" s="14" t="s">
        <v>30</v>
      </c>
      <c r="D2360" s="14" t="s">
        <v>85</v>
      </c>
      <c r="E2360" s="101" t="s">
        <v>8</v>
      </c>
      <c r="F2360" s="14">
        <v>2018</v>
      </c>
      <c r="G2360" s="15">
        <v>676.53435492619565</v>
      </c>
      <c r="H2360" s="15">
        <v>0</v>
      </c>
      <c r="I2360" s="15">
        <v>49</v>
      </c>
      <c r="J2360" s="15">
        <v>0</v>
      </c>
      <c r="K2360" s="15">
        <v>13</v>
      </c>
      <c r="L2360" s="15">
        <v>4.29</v>
      </c>
      <c r="M2360" s="15">
        <v>53.29</v>
      </c>
    </row>
    <row r="2361" spans="1:13" x14ac:dyDescent="0.2">
      <c r="A2361" s="14" t="s">
        <v>13</v>
      </c>
      <c r="B2361" s="14" t="s">
        <v>22</v>
      </c>
      <c r="C2361" s="14" t="s">
        <v>29</v>
      </c>
      <c r="D2361" s="14" t="s">
        <v>84</v>
      </c>
      <c r="E2361" s="101" t="s">
        <v>10</v>
      </c>
      <c r="F2361" s="14">
        <v>2005</v>
      </c>
      <c r="G2361" s="15">
        <v>944.41128070744116</v>
      </c>
      <c r="H2361" s="15">
        <v>0</v>
      </c>
      <c r="I2361" s="15">
        <v>0</v>
      </c>
      <c r="J2361" s="15">
        <v>3</v>
      </c>
      <c r="K2361" s="15">
        <v>78</v>
      </c>
      <c r="L2361" s="15">
        <v>25.740000000000002</v>
      </c>
      <c r="M2361" s="15">
        <v>28.740000000000002</v>
      </c>
    </row>
    <row r="2362" spans="1:13" x14ac:dyDescent="0.2">
      <c r="A2362" s="14" t="s">
        <v>12</v>
      </c>
      <c r="B2362" s="14" t="s">
        <v>19</v>
      </c>
      <c r="C2362" s="14" t="s">
        <v>28</v>
      </c>
      <c r="D2362" s="14" t="s">
        <v>81</v>
      </c>
      <c r="E2362" s="101" t="s">
        <v>8</v>
      </c>
      <c r="F2362" s="14">
        <v>2018</v>
      </c>
      <c r="G2362" s="15">
        <v>522.85844570386303</v>
      </c>
      <c r="H2362" s="15">
        <v>14</v>
      </c>
      <c r="I2362" s="15">
        <v>0</v>
      </c>
      <c r="J2362" s="15">
        <v>0</v>
      </c>
      <c r="K2362" s="15">
        <v>0</v>
      </c>
      <c r="L2362" s="15">
        <v>0</v>
      </c>
      <c r="M2362" s="15">
        <v>14</v>
      </c>
    </row>
    <row r="2363" spans="1:13" x14ac:dyDescent="0.2">
      <c r="A2363" s="14" t="s">
        <v>11</v>
      </c>
      <c r="B2363" s="14" t="s">
        <v>18</v>
      </c>
      <c r="C2363" s="14" t="s">
        <v>30</v>
      </c>
      <c r="D2363" s="14" t="s">
        <v>85</v>
      </c>
      <c r="E2363" s="101" t="s">
        <v>9</v>
      </c>
      <c r="F2363" s="14">
        <v>2008</v>
      </c>
      <c r="G2363" s="15">
        <v>563.50637887952018</v>
      </c>
      <c r="H2363" s="15">
        <v>0</v>
      </c>
      <c r="I2363" s="15">
        <v>17</v>
      </c>
      <c r="J2363" s="15">
        <v>6</v>
      </c>
      <c r="K2363" s="15">
        <v>326</v>
      </c>
      <c r="L2363" s="15">
        <v>107.58</v>
      </c>
      <c r="M2363" s="15">
        <v>130.57999999999998</v>
      </c>
    </row>
    <row r="2364" spans="1:13" x14ac:dyDescent="0.2">
      <c r="A2364" s="14" t="s">
        <v>14</v>
      </c>
      <c r="B2364" s="14" t="s">
        <v>24</v>
      </c>
      <c r="C2364" s="14" t="s">
        <v>28</v>
      </c>
      <c r="D2364" s="14" t="s">
        <v>80</v>
      </c>
      <c r="E2364" s="101" t="s">
        <v>10</v>
      </c>
      <c r="F2364" s="14">
        <v>1987</v>
      </c>
      <c r="G2364" s="15">
        <v>329.24771243748398</v>
      </c>
      <c r="H2364" s="15">
        <v>112</v>
      </c>
      <c r="I2364" s="15">
        <v>26</v>
      </c>
      <c r="J2364" s="15">
        <v>3</v>
      </c>
      <c r="K2364" s="15">
        <v>0</v>
      </c>
      <c r="L2364" s="15">
        <v>0</v>
      </c>
      <c r="M2364" s="15">
        <v>141</v>
      </c>
    </row>
    <row r="2365" spans="1:13" x14ac:dyDescent="0.2">
      <c r="A2365" s="14" t="s">
        <v>15</v>
      </c>
      <c r="B2365" s="14" t="s">
        <v>27</v>
      </c>
      <c r="C2365" s="14" t="s">
        <v>30</v>
      </c>
      <c r="D2365" s="14" t="s">
        <v>85</v>
      </c>
      <c r="E2365" s="101" t="s">
        <v>9</v>
      </c>
      <c r="F2365" s="14">
        <v>2006</v>
      </c>
      <c r="G2365" s="15">
        <v>557.7461332807402</v>
      </c>
      <c r="H2365" s="15">
        <v>135</v>
      </c>
      <c r="I2365" s="15">
        <v>102</v>
      </c>
      <c r="J2365" s="15">
        <v>4</v>
      </c>
      <c r="K2365" s="15">
        <v>0</v>
      </c>
      <c r="L2365" s="15">
        <v>0</v>
      </c>
      <c r="M2365" s="15">
        <v>241</v>
      </c>
    </row>
    <row r="2366" spans="1:13" x14ac:dyDescent="0.2">
      <c r="A2366" s="14" t="s">
        <v>13</v>
      </c>
      <c r="B2366" s="14" t="s">
        <v>23</v>
      </c>
      <c r="C2366" s="14" t="s">
        <v>79</v>
      </c>
      <c r="D2366" s="14" t="s">
        <v>86</v>
      </c>
      <c r="E2366" s="101" t="s">
        <v>9</v>
      </c>
      <c r="F2366" s="14">
        <v>2010</v>
      </c>
      <c r="G2366" s="15">
        <v>429.38973921266239</v>
      </c>
      <c r="H2366" s="15">
        <v>13</v>
      </c>
      <c r="I2366" s="15">
        <v>7</v>
      </c>
      <c r="J2366" s="15">
        <v>0</v>
      </c>
      <c r="K2366" s="15">
        <v>67</v>
      </c>
      <c r="L2366" s="15">
        <v>22.11</v>
      </c>
      <c r="M2366" s="15">
        <v>42.11</v>
      </c>
    </row>
    <row r="2367" spans="1:13" x14ac:dyDescent="0.2">
      <c r="A2367" s="14" t="s">
        <v>12</v>
      </c>
      <c r="B2367" s="14" t="s">
        <v>20</v>
      </c>
      <c r="C2367" s="14" t="s">
        <v>29</v>
      </c>
      <c r="D2367" s="14" t="s">
        <v>84</v>
      </c>
      <c r="E2367" s="101" t="s">
        <v>8</v>
      </c>
      <c r="F2367" s="14">
        <v>2014</v>
      </c>
      <c r="G2367" s="15">
        <v>434.84590619363627</v>
      </c>
      <c r="H2367" s="15">
        <v>38</v>
      </c>
      <c r="I2367" s="15">
        <v>28</v>
      </c>
      <c r="J2367" s="15">
        <v>0</v>
      </c>
      <c r="K2367" s="15">
        <v>0</v>
      </c>
      <c r="L2367" s="15">
        <v>0</v>
      </c>
      <c r="M2367" s="15">
        <v>66</v>
      </c>
    </row>
    <row r="2368" spans="1:13" x14ac:dyDescent="0.2">
      <c r="A2368" s="14" t="s">
        <v>11</v>
      </c>
      <c r="B2368" s="14" t="s">
        <v>17</v>
      </c>
      <c r="C2368" s="14" t="s">
        <v>31</v>
      </c>
      <c r="D2368" s="14" t="s">
        <v>87</v>
      </c>
      <c r="E2368" s="101" t="s">
        <v>10</v>
      </c>
      <c r="F2368" s="14">
        <v>2004</v>
      </c>
      <c r="G2368" s="15">
        <v>511.00603344321269</v>
      </c>
      <c r="H2368" s="15">
        <v>19</v>
      </c>
      <c r="I2368" s="15">
        <v>0</v>
      </c>
      <c r="J2368" s="15">
        <v>0</v>
      </c>
      <c r="K2368" s="15">
        <v>0</v>
      </c>
      <c r="L2368" s="15">
        <v>0</v>
      </c>
      <c r="M2368" s="15">
        <v>19</v>
      </c>
    </row>
    <row r="2369" spans="1:13" x14ac:dyDescent="0.2">
      <c r="A2369" s="14" t="s">
        <v>14</v>
      </c>
      <c r="B2369" s="14" t="s">
        <v>24</v>
      </c>
      <c r="C2369" s="14" t="s">
        <v>28</v>
      </c>
      <c r="D2369" s="14" t="s">
        <v>80</v>
      </c>
      <c r="E2369" s="101" t="s">
        <v>9</v>
      </c>
      <c r="F2369" s="14">
        <v>2008</v>
      </c>
      <c r="G2369" s="15">
        <v>388.50022602429237</v>
      </c>
      <c r="H2369" s="15">
        <v>189</v>
      </c>
      <c r="I2369" s="15">
        <v>15</v>
      </c>
      <c r="J2369" s="15">
        <v>0</v>
      </c>
      <c r="K2369" s="15">
        <v>38</v>
      </c>
      <c r="L2369" s="15">
        <v>12.540000000000001</v>
      </c>
      <c r="M2369" s="15">
        <v>216.54</v>
      </c>
    </row>
    <row r="2370" spans="1:13" x14ac:dyDescent="0.2">
      <c r="A2370" s="14" t="s">
        <v>15</v>
      </c>
      <c r="B2370" s="14" t="s">
        <v>26</v>
      </c>
      <c r="C2370" s="14" t="s">
        <v>79</v>
      </c>
      <c r="D2370" s="14" t="s">
        <v>104</v>
      </c>
      <c r="E2370" s="101" t="s">
        <v>10</v>
      </c>
      <c r="F2370" s="14">
        <v>2005</v>
      </c>
      <c r="G2370" s="15">
        <v>518.92353839820589</v>
      </c>
      <c r="H2370" s="15">
        <v>135</v>
      </c>
      <c r="I2370" s="15">
        <v>19</v>
      </c>
      <c r="J2370" s="15">
        <v>0</v>
      </c>
      <c r="K2370" s="15">
        <v>8</v>
      </c>
      <c r="L2370" s="15">
        <v>2.64</v>
      </c>
      <c r="M2370" s="15">
        <v>156.63999999999999</v>
      </c>
    </row>
    <row r="2371" spans="1:13" x14ac:dyDescent="0.2">
      <c r="A2371" s="14" t="s">
        <v>11</v>
      </c>
      <c r="B2371" s="14" t="s">
        <v>16</v>
      </c>
      <c r="C2371" s="14" t="s">
        <v>30</v>
      </c>
      <c r="D2371" s="14" t="s">
        <v>85</v>
      </c>
      <c r="E2371" s="101" t="s">
        <v>8</v>
      </c>
      <c r="F2371" s="14">
        <v>2014</v>
      </c>
      <c r="G2371" s="15">
        <v>554.06660260907154</v>
      </c>
      <c r="H2371" s="15">
        <v>1</v>
      </c>
      <c r="I2371" s="15">
        <v>0</v>
      </c>
      <c r="J2371" s="15">
        <v>0</v>
      </c>
      <c r="K2371" s="15">
        <v>0</v>
      </c>
      <c r="L2371" s="15">
        <v>2.2440000000000002</v>
      </c>
      <c r="M2371" s="15">
        <v>3.2440000000000002</v>
      </c>
    </row>
    <row r="2372" spans="1:13" x14ac:dyDescent="0.2">
      <c r="A2372" s="14" t="s">
        <v>11</v>
      </c>
      <c r="B2372" s="14" t="s">
        <v>18</v>
      </c>
      <c r="C2372" s="14" t="s">
        <v>30</v>
      </c>
      <c r="D2372" s="14" t="s">
        <v>85</v>
      </c>
      <c r="E2372" s="101" t="s">
        <v>10</v>
      </c>
      <c r="F2372" s="14">
        <v>2008</v>
      </c>
      <c r="G2372" s="15">
        <v>417.66803693354325</v>
      </c>
      <c r="H2372" s="15">
        <v>30</v>
      </c>
      <c r="I2372" s="15">
        <v>27</v>
      </c>
      <c r="J2372" s="15">
        <v>19</v>
      </c>
      <c r="K2372" s="15">
        <v>28</v>
      </c>
      <c r="L2372" s="15">
        <v>9.24</v>
      </c>
      <c r="M2372" s="15">
        <v>85.24</v>
      </c>
    </row>
    <row r="2373" spans="1:13" x14ac:dyDescent="0.2">
      <c r="A2373" s="14" t="s">
        <v>12</v>
      </c>
      <c r="B2373" s="14" t="s">
        <v>20</v>
      </c>
      <c r="C2373" s="14" t="s">
        <v>79</v>
      </c>
      <c r="D2373" s="14" t="s">
        <v>104</v>
      </c>
      <c r="E2373" s="101" t="s">
        <v>9</v>
      </c>
      <c r="F2373" s="14">
        <v>2012</v>
      </c>
      <c r="G2373" s="15">
        <v>420.19103944510164</v>
      </c>
      <c r="H2373" s="15">
        <v>87</v>
      </c>
      <c r="I2373" s="15">
        <v>0</v>
      </c>
      <c r="J2373" s="15">
        <v>0</v>
      </c>
      <c r="K2373" s="15">
        <v>177</v>
      </c>
      <c r="L2373" s="15">
        <v>58.410000000000004</v>
      </c>
      <c r="M2373" s="15">
        <v>145.41</v>
      </c>
    </row>
    <row r="2374" spans="1:13" x14ac:dyDescent="0.2">
      <c r="A2374" s="14" t="s">
        <v>13</v>
      </c>
      <c r="B2374" s="14" t="s">
        <v>21</v>
      </c>
      <c r="C2374" s="14" t="s">
        <v>28</v>
      </c>
      <c r="D2374" s="14" t="s">
        <v>80</v>
      </c>
      <c r="E2374" s="101" t="s">
        <v>9</v>
      </c>
      <c r="F2374" s="14">
        <v>2009</v>
      </c>
      <c r="G2374" s="15">
        <v>435.28128361995522</v>
      </c>
      <c r="H2374" s="15">
        <v>245</v>
      </c>
      <c r="I2374" s="15">
        <v>0</v>
      </c>
      <c r="J2374" s="15">
        <v>0</v>
      </c>
      <c r="K2374" s="15">
        <v>0</v>
      </c>
      <c r="L2374" s="15">
        <v>0</v>
      </c>
      <c r="M2374" s="15">
        <v>245</v>
      </c>
    </row>
    <row r="2375" spans="1:13" x14ac:dyDescent="0.2">
      <c r="A2375" s="14" t="s">
        <v>13</v>
      </c>
      <c r="B2375" s="14" t="s">
        <v>21</v>
      </c>
      <c r="C2375" s="14" t="s">
        <v>31</v>
      </c>
      <c r="D2375" s="14" t="s">
        <v>87</v>
      </c>
      <c r="E2375" s="101" t="s">
        <v>10</v>
      </c>
      <c r="F2375" s="14">
        <v>2013</v>
      </c>
      <c r="G2375" s="15">
        <v>600.60060060060073</v>
      </c>
      <c r="H2375" s="15">
        <v>73</v>
      </c>
      <c r="I2375" s="15">
        <v>0</v>
      </c>
      <c r="J2375" s="15">
        <v>0</v>
      </c>
      <c r="K2375" s="15">
        <v>0</v>
      </c>
      <c r="L2375" s="15">
        <v>0</v>
      </c>
      <c r="M2375" s="15">
        <v>73</v>
      </c>
    </row>
    <row r="2376" spans="1:13" x14ac:dyDescent="0.2">
      <c r="A2376" s="14" t="s">
        <v>11</v>
      </c>
      <c r="B2376" s="14" t="s">
        <v>17</v>
      </c>
      <c r="C2376" s="14" t="s">
        <v>28</v>
      </c>
      <c r="D2376" s="14" t="s">
        <v>82</v>
      </c>
      <c r="E2376" s="101" t="s">
        <v>10</v>
      </c>
      <c r="F2376" s="14">
        <v>2008</v>
      </c>
      <c r="G2376" s="15">
        <v>455.0455844721742</v>
      </c>
      <c r="H2376" s="15">
        <v>3</v>
      </c>
      <c r="I2376" s="15">
        <v>0</v>
      </c>
      <c r="J2376" s="15">
        <v>0</v>
      </c>
      <c r="K2376" s="15">
        <v>0</v>
      </c>
      <c r="L2376" s="15">
        <v>0</v>
      </c>
      <c r="M2376" s="15">
        <v>3</v>
      </c>
    </row>
    <row r="2377" spans="1:13" x14ac:dyDescent="0.2">
      <c r="A2377" s="14" t="s">
        <v>12</v>
      </c>
      <c r="B2377" s="14" t="s">
        <v>20</v>
      </c>
      <c r="C2377" s="14" t="s">
        <v>29</v>
      </c>
      <c r="D2377" s="14" t="s">
        <v>84</v>
      </c>
      <c r="E2377" s="101" t="s">
        <v>9</v>
      </c>
      <c r="F2377" s="14">
        <v>2011</v>
      </c>
      <c r="G2377" s="15">
        <v>639.54066609227584</v>
      </c>
      <c r="H2377" s="15">
        <v>347</v>
      </c>
      <c r="I2377" s="15">
        <v>0</v>
      </c>
      <c r="J2377" s="15">
        <v>0</v>
      </c>
      <c r="K2377" s="15">
        <v>0</v>
      </c>
      <c r="L2377" s="15">
        <v>0</v>
      </c>
      <c r="M2377" s="15">
        <v>347</v>
      </c>
    </row>
    <row r="2378" spans="1:13" x14ac:dyDescent="0.2">
      <c r="A2378" s="14" t="s">
        <v>12</v>
      </c>
      <c r="B2378" s="14" t="s">
        <v>20</v>
      </c>
      <c r="C2378" s="14" t="s">
        <v>31</v>
      </c>
      <c r="D2378" s="14" t="s">
        <v>87</v>
      </c>
      <c r="E2378" s="101" t="s">
        <v>10</v>
      </c>
      <c r="F2378" s="14">
        <v>2013</v>
      </c>
      <c r="G2378" s="15">
        <v>634.1833940387952</v>
      </c>
      <c r="H2378" s="15">
        <v>44</v>
      </c>
      <c r="I2378" s="15">
        <v>0</v>
      </c>
      <c r="J2378" s="15">
        <v>0</v>
      </c>
      <c r="K2378" s="15">
        <v>0</v>
      </c>
      <c r="L2378" s="15">
        <v>0</v>
      </c>
      <c r="M2378" s="15">
        <v>44</v>
      </c>
    </row>
    <row r="2379" spans="1:13" x14ac:dyDescent="0.2">
      <c r="A2379" s="14" t="s">
        <v>13</v>
      </c>
      <c r="B2379" s="14" t="s">
        <v>22</v>
      </c>
      <c r="C2379" s="14" t="s">
        <v>79</v>
      </c>
      <c r="D2379" s="14" t="s">
        <v>104</v>
      </c>
      <c r="E2379" s="101" t="s">
        <v>9</v>
      </c>
      <c r="F2379" s="14">
        <v>2005</v>
      </c>
      <c r="G2379" s="15">
        <v>462.38382176775491</v>
      </c>
      <c r="H2379" s="15">
        <v>165</v>
      </c>
      <c r="I2379" s="15">
        <v>0</v>
      </c>
      <c r="J2379" s="15">
        <v>50</v>
      </c>
      <c r="K2379" s="15">
        <v>56</v>
      </c>
      <c r="L2379" s="15">
        <v>18.48</v>
      </c>
      <c r="M2379" s="15">
        <v>233.48</v>
      </c>
    </row>
    <row r="2380" spans="1:13" x14ac:dyDescent="0.2">
      <c r="A2380" s="14" t="s">
        <v>11</v>
      </c>
      <c r="B2380" s="14" t="s">
        <v>17</v>
      </c>
      <c r="C2380" s="14" t="s">
        <v>30</v>
      </c>
      <c r="D2380" s="14" t="s">
        <v>85</v>
      </c>
      <c r="E2380" s="101" t="s">
        <v>8</v>
      </c>
      <c r="F2380" s="14">
        <v>2015</v>
      </c>
      <c r="G2380" s="15">
        <v>711.6783940851459</v>
      </c>
      <c r="H2380" s="15">
        <v>99</v>
      </c>
      <c r="I2380" s="15">
        <v>14</v>
      </c>
      <c r="J2380" s="15">
        <v>0</v>
      </c>
      <c r="K2380" s="15">
        <v>26</v>
      </c>
      <c r="L2380" s="15">
        <v>8.58</v>
      </c>
      <c r="M2380" s="15">
        <v>121.58</v>
      </c>
    </row>
    <row r="2381" spans="1:13" x14ac:dyDescent="0.2">
      <c r="A2381" s="14" t="s">
        <v>14</v>
      </c>
      <c r="B2381" s="14" t="s">
        <v>24</v>
      </c>
      <c r="C2381" s="14" t="s">
        <v>28</v>
      </c>
      <c r="D2381" s="14" t="s">
        <v>80</v>
      </c>
      <c r="E2381" s="101" t="s">
        <v>8</v>
      </c>
      <c r="F2381" s="14">
        <v>2018</v>
      </c>
      <c r="G2381" s="15">
        <v>522.12464727704537</v>
      </c>
      <c r="H2381" s="15">
        <v>112</v>
      </c>
      <c r="I2381" s="15">
        <v>6</v>
      </c>
      <c r="J2381" s="15">
        <v>28</v>
      </c>
      <c r="K2381" s="15">
        <v>0</v>
      </c>
      <c r="L2381" s="15">
        <v>0</v>
      </c>
      <c r="M2381" s="15">
        <v>146</v>
      </c>
    </row>
    <row r="2382" spans="1:13" x14ac:dyDescent="0.2">
      <c r="A2382" s="14" t="s">
        <v>12</v>
      </c>
      <c r="B2382" s="14" t="s">
        <v>19</v>
      </c>
      <c r="C2382" s="14" t="s">
        <v>30</v>
      </c>
      <c r="D2382" s="14" t="s">
        <v>85</v>
      </c>
      <c r="E2382" s="101" t="s">
        <v>9</v>
      </c>
      <c r="F2382" s="14">
        <v>2005</v>
      </c>
      <c r="G2382" s="15">
        <v>444.75178280869426</v>
      </c>
      <c r="H2382" s="15">
        <v>214</v>
      </c>
      <c r="I2382" s="15">
        <v>0</v>
      </c>
      <c r="J2382" s="15">
        <v>20</v>
      </c>
      <c r="K2382" s="15">
        <v>9</v>
      </c>
      <c r="L2382" s="15">
        <v>2.97</v>
      </c>
      <c r="M2382" s="15">
        <v>236.97</v>
      </c>
    </row>
    <row r="2383" spans="1:13" x14ac:dyDescent="0.2">
      <c r="A2383" s="14" t="s">
        <v>14</v>
      </c>
      <c r="B2383" s="14" t="s">
        <v>24</v>
      </c>
      <c r="C2383" s="14" t="s">
        <v>79</v>
      </c>
      <c r="D2383" s="14" t="s">
        <v>104</v>
      </c>
      <c r="E2383" s="101" t="s">
        <v>10</v>
      </c>
      <c r="F2383" s="14">
        <v>2008</v>
      </c>
      <c r="G2383" s="15">
        <v>324.46068984095859</v>
      </c>
      <c r="H2383" s="15">
        <v>149</v>
      </c>
      <c r="I2383" s="15">
        <v>8</v>
      </c>
      <c r="J2383" s="15">
        <v>0</v>
      </c>
      <c r="K2383" s="15">
        <v>0</v>
      </c>
      <c r="L2383" s="15">
        <v>0</v>
      </c>
      <c r="M2383" s="15">
        <v>157</v>
      </c>
    </row>
    <row r="2384" spans="1:13" x14ac:dyDescent="0.2">
      <c r="A2384" s="14" t="s">
        <v>13</v>
      </c>
      <c r="B2384" s="14" t="s">
        <v>22</v>
      </c>
      <c r="C2384" s="14" t="s">
        <v>79</v>
      </c>
      <c r="D2384" s="14" t="s">
        <v>104</v>
      </c>
      <c r="E2384" s="101" t="s">
        <v>8</v>
      </c>
      <c r="F2384" s="14">
        <v>2018</v>
      </c>
      <c r="G2384" s="15">
        <v>707.12281540571485</v>
      </c>
      <c r="H2384" s="15">
        <v>0</v>
      </c>
      <c r="I2384" s="15">
        <v>85</v>
      </c>
      <c r="J2384" s="15">
        <v>15</v>
      </c>
      <c r="K2384" s="15">
        <v>0</v>
      </c>
      <c r="L2384" s="15">
        <v>0</v>
      </c>
      <c r="M2384" s="15">
        <v>100</v>
      </c>
    </row>
    <row r="2385" spans="1:13" x14ac:dyDescent="0.2">
      <c r="A2385" s="14" t="s">
        <v>13</v>
      </c>
      <c r="B2385" s="14" t="s">
        <v>21</v>
      </c>
      <c r="C2385" s="14" t="s">
        <v>30</v>
      </c>
      <c r="D2385" s="14" t="s">
        <v>85</v>
      </c>
      <c r="E2385" s="101" t="s">
        <v>10</v>
      </c>
      <c r="F2385" s="14">
        <v>2009</v>
      </c>
      <c r="G2385" s="15">
        <v>462.72155264111143</v>
      </c>
      <c r="H2385" s="15">
        <v>46</v>
      </c>
      <c r="I2385" s="15">
        <v>0</v>
      </c>
      <c r="J2385" s="15">
        <v>0</v>
      </c>
      <c r="K2385" s="15">
        <v>0</v>
      </c>
      <c r="L2385" s="15">
        <v>0</v>
      </c>
      <c r="M2385" s="15">
        <v>46</v>
      </c>
    </row>
    <row r="2386" spans="1:13" x14ac:dyDescent="0.2">
      <c r="A2386" s="14" t="s">
        <v>13</v>
      </c>
      <c r="B2386" s="14" t="s">
        <v>21</v>
      </c>
      <c r="C2386" s="14" t="s">
        <v>31</v>
      </c>
      <c r="D2386" s="14" t="s">
        <v>87</v>
      </c>
      <c r="E2386" s="101" t="s">
        <v>9</v>
      </c>
      <c r="F2386" s="14">
        <v>2012</v>
      </c>
      <c r="G2386" s="15">
        <v>503.2059086113141</v>
      </c>
      <c r="H2386" s="15">
        <v>431</v>
      </c>
      <c r="I2386" s="15">
        <v>0</v>
      </c>
      <c r="J2386" s="15">
        <v>0</v>
      </c>
      <c r="K2386" s="15">
        <v>141</v>
      </c>
      <c r="L2386" s="15">
        <v>46.53</v>
      </c>
      <c r="M2386" s="15">
        <v>477.53</v>
      </c>
    </row>
    <row r="2387" spans="1:13" x14ac:dyDescent="0.2">
      <c r="A2387" s="14" t="s">
        <v>13</v>
      </c>
      <c r="B2387" s="14" t="s">
        <v>21</v>
      </c>
      <c r="C2387" s="14" t="s">
        <v>31</v>
      </c>
      <c r="D2387" s="14" t="s">
        <v>87</v>
      </c>
      <c r="E2387" s="101" t="s">
        <v>10</v>
      </c>
      <c r="F2387" s="14">
        <v>2013</v>
      </c>
      <c r="G2387" s="15">
        <v>600.60060060060073</v>
      </c>
      <c r="H2387" s="15">
        <v>71</v>
      </c>
      <c r="I2387" s="15">
        <v>0</v>
      </c>
      <c r="J2387" s="15">
        <v>0</v>
      </c>
      <c r="K2387" s="15">
        <v>0</v>
      </c>
      <c r="L2387" s="15">
        <v>0</v>
      </c>
      <c r="M2387" s="15">
        <v>71</v>
      </c>
    </row>
    <row r="2388" spans="1:13" x14ac:dyDescent="0.2">
      <c r="A2388" s="14" t="s">
        <v>15</v>
      </c>
      <c r="B2388" s="14" t="s">
        <v>27</v>
      </c>
      <c r="C2388" s="14" t="s">
        <v>30</v>
      </c>
      <c r="D2388" s="14" t="s">
        <v>85</v>
      </c>
      <c r="E2388" s="101" t="s">
        <v>8</v>
      </c>
      <c r="F2388" s="14">
        <v>2018</v>
      </c>
      <c r="G2388" s="15">
        <v>815.64542233234329</v>
      </c>
      <c r="H2388" s="15">
        <v>67</v>
      </c>
      <c r="I2388" s="15">
        <v>16</v>
      </c>
      <c r="J2388" s="15">
        <v>0</v>
      </c>
      <c r="K2388" s="15">
        <v>0</v>
      </c>
      <c r="L2388" s="15">
        <v>0</v>
      </c>
      <c r="M2388" s="15">
        <v>83</v>
      </c>
    </row>
    <row r="2389" spans="1:13" x14ac:dyDescent="0.2">
      <c r="A2389" s="14" t="s">
        <v>13</v>
      </c>
      <c r="B2389" s="14" t="s">
        <v>22</v>
      </c>
      <c r="C2389" s="14" t="s">
        <v>31</v>
      </c>
      <c r="D2389" s="14" t="s">
        <v>87</v>
      </c>
      <c r="E2389" s="101" t="s">
        <v>8</v>
      </c>
      <c r="F2389" s="14">
        <v>2018</v>
      </c>
      <c r="G2389" s="15">
        <v>548.2491118683389</v>
      </c>
      <c r="H2389" s="15">
        <v>411</v>
      </c>
      <c r="I2389" s="15">
        <v>0</v>
      </c>
      <c r="J2389" s="15">
        <v>7</v>
      </c>
      <c r="K2389" s="15">
        <v>0</v>
      </c>
      <c r="L2389" s="15">
        <v>0</v>
      </c>
      <c r="M2389" s="15">
        <v>418</v>
      </c>
    </row>
    <row r="2390" spans="1:13" x14ac:dyDescent="0.2">
      <c r="A2390" s="14" t="s">
        <v>11</v>
      </c>
      <c r="B2390" s="14" t="s">
        <v>17</v>
      </c>
      <c r="C2390" s="14" t="s">
        <v>79</v>
      </c>
      <c r="D2390" s="14" t="s">
        <v>104</v>
      </c>
      <c r="E2390" s="101" t="s">
        <v>8</v>
      </c>
      <c r="F2390" s="14">
        <v>2017</v>
      </c>
      <c r="G2390" s="15">
        <v>507.18666631211778</v>
      </c>
      <c r="H2390" s="15">
        <v>67</v>
      </c>
      <c r="I2390" s="15">
        <v>21</v>
      </c>
      <c r="J2390" s="15">
        <v>26</v>
      </c>
      <c r="K2390" s="15">
        <v>0</v>
      </c>
      <c r="L2390" s="15">
        <v>0</v>
      </c>
      <c r="M2390" s="15">
        <v>114</v>
      </c>
    </row>
    <row r="2391" spans="1:13" x14ac:dyDescent="0.2">
      <c r="A2391" s="14" t="s">
        <v>15</v>
      </c>
      <c r="B2391" s="14" t="s">
        <v>27</v>
      </c>
      <c r="C2391" s="14" t="s">
        <v>29</v>
      </c>
      <c r="D2391" s="14" t="s">
        <v>89</v>
      </c>
      <c r="E2391" s="101" t="s">
        <v>8</v>
      </c>
      <c r="F2391" s="14">
        <v>2017</v>
      </c>
      <c r="G2391" s="15">
        <v>671.66717612709147</v>
      </c>
      <c r="H2391" s="15">
        <v>361</v>
      </c>
      <c r="I2391" s="15">
        <v>0</v>
      </c>
      <c r="J2391" s="15">
        <v>0</v>
      </c>
      <c r="K2391" s="15">
        <v>0</v>
      </c>
      <c r="L2391" s="15">
        <v>6.6660000000000013</v>
      </c>
      <c r="M2391" s="15">
        <v>367.666</v>
      </c>
    </row>
    <row r="2392" spans="1:13" x14ac:dyDescent="0.2">
      <c r="A2392" s="14" t="s">
        <v>11</v>
      </c>
      <c r="B2392" s="14" t="s">
        <v>18</v>
      </c>
      <c r="C2392" s="14" t="s">
        <v>30</v>
      </c>
      <c r="D2392" s="14" t="s">
        <v>85</v>
      </c>
      <c r="E2392" s="101" t="s">
        <v>8</v>
      </c>
      <c r="F2392" s="14">
        <v>2017</v>
      </c>
      <c r="G2392" s="15">
        <v>629.21613515504816</v>
      </c>
      <c r="H2392" s="15">
        <v>5</v>
      </c>
      <c r="I2392" s="15">
        <v>0</v>
      </c>
      <c r="J2392" s="15">
        <v>14</v>
      </c>
      <c r="K2392" s="15">
        <v>6</v>
      </c>
      <c r="L2392" s="15">
        <v>1.98</v>
      </c>
      <c r="M2392" s="15">
        <v>20.98</v>
      </c>
    </row>
    <row r="2393" spans="1:13" x14ac:dyDescent="0.2">
      <c r="A2393" s="14" t="s">
        <v>12</v>
      </c>
      <c r="B2393" s="14" t="s">
        <v>19</v>
      </c>
      <c r="C2393" s="14" t="s">
        <v>29</v>
      </c>
      <c r="D2393" s="14" t="s">
        <v>84</v>
      </c>
      <c r="E2393" s="101" t="s">
        <v>10</v>
      </c>
      <c r="F2393" s="14">
        <v>2009</v>
      </c>
      <c r="G2393" s="15">
        <v>422.09972474965502</v>
      </c>
      <c r="H2393" s="15">
        <v>14</v>
      </c>
      <c r="I2393" s="15">
        <v>0</v>
      </c>
      <c r="J2393" s="15">
        <v>0</v>
      </c>
      <c r="K2393" s="15">
        <v>0</v>
      </c>
      <c r="L2393" s="15">
        <v>0</v>
      </c>
      <c r="M2393" s="15">
        <v>14</v>
      </c>
    </row>
    <row r="2394" spans="1:13" x14ac:dyDescent="0.2">
      <c r="A2394" s="14" t="s">
        <v>11</v>
      </c>
      <c r="B2394" s="14" t="s">
        <v>18</v>
      </c>
      <c r="C2394" s="14" t="s">
        <v>79</v>
      </c>
      <c r="D2394" s="14" t="s">
        <v>104</v>
      </c>
      <c r="E2394" s="101" t="s">
        <v>9</v>
      </c>
      <c r="F2394" s="14">
        <v>2006</v>
      </c>
      <c r="G2394" s="15">
        <v>541.52101948041525</v>
      </c>
      <c r="H2394" s="15">
        <v>83</v>
      </c>
      <c r="I2394" s="15">
        <v>225</v>
      </c>
      <c r="J2394" s="15">
        <v>37</v>
      </c>
      <c r="K2394" s="15">
        <v>37</v>
      </c>
      <c r="L2394" s="15">
        <v>12.21</v>
      </c>
      <c r="M2394" s="15">
        <v>357.21</v>
      </c>
    </row>
    <row r="2395" spans="1:13" x14ac:dyDescent="0.2">
      <c r="A2395" s="14" t="s">
        <v>14</v>
      </c>
      <c r="B2395" s="14" t="s">
        <v>24</v>
      </c>
      <c r="C2395" s="14" t="s">
        <v>30</v>
      </c>
      <c r="D2395" s="14" t="s">
        <v>85</v>
      </c>
      <c r="E2395" s="101" t="s">
        <v>8</v>
      </c>
      <c r="F2395" s="14">
        <v>2016</v>
      </c>
      <c r="G2395" s="15">
        <v>604.10326966600564</v>
      </c>
      <c r="H2395" s="15">
        <v>169</v>
      </c>
      <c r="I2395" s="15">
        <v>31</v>
      </c>
      <c r="J2395" s="15">
        <v>32</v>
      </c>
      <c r="K2395" s="15">
        <v>0</v>
      </c>
      <c r="L2395" s="15">
        <v>0</v>
      </c>
      <c r="M2395" s="15">
        <v>232</v>
      </c>
    </row>
    <row r="2396" spans="1:13" x14ac:dyDescent="0.2">
      <c r="A2396" s="14" t="s">
        <v>13</v>
      </c>
      <c r="B2396" s="14" t="s">
        <v>21</v>
      </c>
      <c r="C2396" s="14" t="s">
        <v>79</v>
      </c>
      <c r="D2396" s="14" t="s">
        <v>104</v>
      </c>
      <c r="E2396" s="101" t="s">
        <v>9</v>
      </c>
      <c r="F2396" s="14">
        <v>2012</v>
      </c>
      <c r="G2396" s="15">
        <v>618.8800065350448</v>
      </c>
      <c r="H2396" s="15">
        <v>209</v>
      </c>
      <c r="I2396" s="15">
        <v>12</v>
      </c>
      <c r="J2396" s="15">
        <v>0</v>
      </c>
      <c r="K2396" s="15">
        <v>0</v>
      </c>
      <c r="L2396" s="15">
        <v>0</v>
      </c>
      <c r="M2396" s="15">
        <v>221</v>
      </c>
    </row>
    <row r="2397" spans="1:13" x14ac:dyDescent="0.2">
      <c r="A2397" s="14" t="s">
        <v>14</v>
      </c>
      <c r="B2397" s="14" t="s">
        <v>24</v>
      </c>
      <c r="C2397" s="14" t="s">
        <v>28</v>
      </c>
      <c r="D2397" s="14" t="s">
        <v>80</v>
      </c>
      <c r="E2397" s="101" t="s">
        <v>8</v>
      </c>
      <c r="F2397" s="14">
        <v>2018</v>
      </c>
      <c r="G2397" s="15">
        <v>624.87206782554017</v>
      </c>
      <c r="H2397" s="15">
        <v>50</v>
      </c>
      <c r="I2397" s="15">
        <v>14</v>
      </c>
      <c r="J2397" s="15">
        <v>0</v>
      </c>
      <c r="K2397" s="15">
        <v>0</v>
      </c>
      <c r="L2397" s="15">
        <v>0</v>
      </c>
      <c r="M2397" s="15">
        <v>64</v>
      </c>
    </row>
    <row r="2398" spans="1:13" x14ac:dyDescent="0.2">
      <c r="A2398" s="14" t="s">
        <v>12</v>
      </c>
      <c r="B2398" s="14" t="s">
        <v>20</v>
      </c>
      <c r="C2398" s="14" t="s">
        <v>79</v>
      </c>
      <c r="D2398" s="14" t="s">
        <v>104</v>
      </c>
      <c r="E2398" s="101" t="s">
        <v>9</v>
      </c>
      <c r="F2398" s="14">
        <v>2010</v>
      </c>
      <c r="G2398" s="15">
        <v>531.42615101110039</v>
      </c>
      <c r="H2398" s="15">
        <v>0</v>
      </c>
      <c r="I2398" s="15">
        <v>74</v>
      </c>
      <c r="J2398" s="15">
        <v>23</v>
      </c>
      <c r="K2398" s="15">
        <v>0</v>
      </c>
      <c r="L2398" s="15">
        <v>0</v>
      </c>
      <c r="M2398" s="15">
        <v>97</v>
      </c>
    </row>
    <row r="2399" spans="1:13" x14ac:dyDescent="0.2">
      <c r="A2399" s="14" t="s">
        <v>11</v>
      </c>
      <c r="B2399" s="14" t="s">
        <v>18</v>
      </c>
      <c r="C2399" s="14" t="s">
        <v>28</v>
      </c>
      <c r="D2399" s="14" t="s">
        <v>80</v>
      </c>
      <c r="E2399" s="101" t="s">
        <v>9</v>
      </c>
      <c r="F2399" s="14">
        <v>2007</v>
      </c>
      <c r="G2399" s="15">
        <v>676.41489509093878</v>
      </c>
      <c r="H2399" s="15">
        <v>254</v>
      </c>
      <c r="I2399" s="15">
        <v>30</v>
      </c>
      <c r="J2399" s="15">
        <v>9</v>
      </c>
      <c r="K2399" s="15">
        <v>15</v>
      </c>
      <c r="L2399" s="15">
        <v>4.95</v>
      </c>
      <c r="M2399" s="15">
        <v>297.95</v>
      </c>
    </row>
    <row r="2400" spans="1:13" x14ac:dyDescent="0.2">
      <c r="A2400" s="14" t="s">
        <v>14</v>
      </c>
      <c r="B2400" s="14" t="s">
        <v>24</v>
      </c>
      <c r="C2400" s="14" t="s">
        <v>79</v>
      </c>
      <c r="D2400" s="14" t="s">
        <v>104</v>
      </c>
      <c r="E2400" s="101" t="s">
        <v>9</v>
      </c>
      <c r="F2400" s="14">
        <v>2013</v>
      </c>
      <c r="G2400" s="15">
        <v>587.19788791551662</v>
      </c>
      <c r="H2400" s="15">
        <v>72</v>
      </c>
      <c r="I2400" s="15">
        <v>11</v>
      </c>
      <c r="J2400" s="15">
        <v>44</v>
      </c>
      <c r="K2400" s="15">
        <v>11</v>
      </c>
      <c r="L2400" s="15">
        <v>3.6300000000000003</v>
      </c>
      <c r="M2400" s="15">
        <v>130.63</v>
      </c>
    </row>
    <row r="2401" spans="1:13" x14ac:dyDescent="0.2">
      <c r="A2401" s="14" t="s">
        <v>11</v>
      </c>
      <c r="B2401" s="14" t="s">
        <v>18</v>
      </c>
      <c r="C2401" s="14" t="s">
        <v>28</v>
      </c>
      <c r="D2401" s="14" t="s">
        <v>81</v>
      </c>
      <c r="E2401" s="101" t="s">
        <v>8</v>
      </c>
      <c r="F2401" s="14">
        <v>2018</v>
      </c>
      <c r="G2401" s="15">
        <v>453.52016636491692</v>
      </c>
      <c r="H2401" s="15">
        <v>7</v>
      </c>
      <c r="I2401" s="15">
        <v>7</v>
      </c>
      <c r="J2401" s="15">
        <v>0</v>
      </c>
      <c r="K2401" s="15">
        <v>0</v>
      </c>
      <c r="L2401" s="15">
        <v>0</v>
      </c>
      <c r="M2401" s="15">
        <v>14</v>
      </c>
    </row>
    <row r="2402" spans="1:13" x14ac:dyDescent="0.2">
      <c r="A2402" s="14" t="s">
        <v>15</v>
      </c>
      <c r="B2402" s="14" t="s">
        <v>27</v>
      </c>
      <c r="C2402" s="14" t="s">
        <v>29</v>
      </c>
      <c r="D2402" s="14" t="s">
        <v>83</v>
      </c>
      <c r="E2402" s="101" t="s">
        <v>9</v>
      </c>
      <c r="F2402" s="14">
        <v>2010</v>
      </c>
      <c r="G2402" s="15">
        <v>610.43783622514184</v>
      </c>
      <c r="H2402" s="15">
        <v>338</v>
      </c>
      <c r="I2402" s="15">
        <v>0</v>
      </c>
      <c r="J2402" s="15">
        <v>0</v>
      </c>
      <c r="K2402" s="15">
        <v>37</v>
      </c>
      <c r="L2402" s="15">
        <v>12.21</v>
      </c>
      <c r="M2402" s="15">
        <v>350.21</v>
      </c>
    </row>
    <row r="2403" spans="1:13" x14ac:dyDescent="0.2">
      <c r="A2403" s="14" t="s">
        <v>14</v>
      </c>
      <c r="B2403" s="14" t="s">
        <v>25</v>
      </c>
      <c r="C2403" s="14" t="s">
        <v>29</v>
      </c>
      <c r="D2403" s="14" t="s">
        <v>84</v>
      </c>
      <c r="E2403" s="101" t="s">
        <v>9</v>
      </c>
      <c r="F2403" s="14">
        <v>2011</v>
      </c>
      <c r="G2403" s="15">
        <v>554.1641863350261</v>
      </c>
      <c r="H2403" s="15">
        <v>373</v>
      </c>
      <c r="I2403" s="15">
        <v>0</v>
      </c>
      <c r="J2403" s="15">
        <v>1</v>
      </c>
      <c r="K2403" s="15">
        <v>0</v>
      </c>
      <c r="L2403" s="15">
        <v>0</v>
      </c>
      <c r="M2403" s="15">
        <v>374</v>
      </c>
    </row>
    <row r="2404" spans="1:13" x14ac:dyDescent="0.2">
      <c r="A2404" s="14" t="s">
        <v>15</v>
      </c>
      <c r="B2404" s="14" t="s">
        <v>27</v>
      </c>
      <c r="C2404" s="14" t="s">
        <v>31</v>
      </c>
      <c r="D2404" s="14" t="s">
        <v>87</v>
      </c>
      <c r="E2404" s="101" t="s">
        <v>8</v>
      </c>
      <c r="F2404" s="14">
        <v>2018</v>
      </c>
      <c r="G2404" s="15">
        <v>683.46331915030123</v>
      </c>
      <c r="H2404" s="15">
        <v>61</v>
      </c>
      <c r="I2404" s="15">
        <v>0</v>
      </c>
      <c r="J2404" s="15">
        <v>0</v>
      </c>
      <c r="K2404" s="15">
        <v>0</v>
      </c>
      <c r="L2404" s="15">
        <v>0</v>
      </c>
      <c r="M2404" s="15">
        <v>61</v>
      </c>
    </row>
    <row r="2405" spans="1:13" x14ac:dyDescent="0.2">
      <c r="A2405" s="14" t="s">
        <v>14</v>
      </c>
      <c r="B2405" s="14" t="s">
        <v>24</v>
      </c>
      <c r="C2405" s="14" t="s">
        <v>31</v>
      </c>
      <c r="D2405" s="14" t="s">
        <v>87</v>
      </c>
      <c r="E2405" s="101" t="s">
        <v>10</v>
      </c>
      <c r="F2405" s="14">
        <v>2006</v>
      </c>
      <c r="G2405" s="15">
        <v>393.66840306329914</v>
      </c>
      <c r="H2405" s="15">
        <v>19</v>
      </c>
      <c r="I2405" s="15">
        <v>8</v>
      </c>
      <c r="J2405" s="15">
        <v>0</v>
      </c>
      <c r="K2405" s="15">
        <v>0</v>
      </c>
      <c r="L2405" s="15">
        <v>0</v>
      </c>
      <c r="M2405" s="15">
        <v>27</v>
      </c>
    </row>
    <row r="2406" spans="1:13" x14ac:dyDescent="0.2">
      <c r="A2406" s="14" t="s">
        <v>11</v>
      </c>
      <c r="B2406" s="14" t="s">
        <v>16</v>
      </c>
      <c r="C2406" s="14" t="s">
        <v>29</v>
      </c>
      <c r="D2406" s="14" t="s">
        <v>84</v>
      </c>
      <c r="E2406" s="101" t="s">
        <v>9</v>
      </c>
      <c r="F2406" s="14">
        <v>2009</v>
      </c>
      <c r="G2406" s="15">
        <v>445.52857444877128</v>
      </c>
      <c r="H2406" s="15">
        <v>120</v>
      </c>
      <c r="I2406" s="15">
        <v>0</v>
      </c>
      <c r="J2406" s="15">
        <v>0</v>
      </c>
      <c r="K2406" s="15">
        <v>0</v>
      </c>
      <c r="L2406" s="15">
        <v>0</v>
      </c>
      <c r="M2406" s="15">
        <v>120</v>
      </c>
    </row>
    <row r="2407" spans="1:13" x14ac:dyDescent="0.2">
      <c r="A2407" s="14" t="s">
        <v>12</v>
      </c>
      <c r="B2407" s="14" t="s">
        <v>19</v>
      </c>
      <c r="C2407" s="14" t="s">
        <v>79</v>
      </c>
      <c r="D2407" s="14" t="s">
        <v>104</v>
      </c>
      <c r="E2407" s="101" t="s">
        <v>9</v>
      </c>
      <c r="F2407" s="14">
        <v>2005</v>
      </c>
      <c r="G2407" s="15">
        <v>465.67927895708749</v>
      </c>
      <c r="H2407" s="15">
        <v>156</v>
      </c>
      <c r="I2407" s="15">
        <v>65</v>
      </c>
      <c r="J2407" s="15">
        <v>0</v>
      </c>
      <c r="K2407" s="15">
        <v>0</v>
      </c>
      <c r="L2407" s="15">
        <v>0</v>
      </c>
      <c r="M2407" s="15">
        <v>221</v>
      </c>
    </row>
    <row r="2408" spans="1:13" x14ac:dyDescent="0.2">
      <c r="A2408" s="14" t="s">
        <v>14</v>
      </c>
      <c r="B2408" s="14" t="s">
        <v>25</v>
      </c>
      <c r="C2408" s="14" t="s">
        <v>28</v>
      </c>
      <c r="D2408" s="14" t="s">
        <v>80</v>
      </c>
      <c r="E2408" s="101" t="s">
        <v>10</v>
      </c>
      <c r="F2408" s="14">
        <v>2005</v>
      </c>
      <c r="G2408" s="15">
        <v>661.17196125441433</v>
      </c>
      <c r="H2408" s="15">
        <v>76</v>
      </c>
      <c r="I2408" s="15">
        <v>4</v>
      </c>
      <c r="J2408" s="15">
        <v>6</v>
      </c>
      <c r="K2408" s="15">
        <v>4</v>
      </c>
      <c r="L2408" s="15">
        <v>1.32</v>
      </c>
      <c r="M2408" s="15">
        <v>87.32</v>
      </c>
    </row>
    <row r="2409" spans="1:13" x14ac:dyDescent="0.2">
      <c r="A2409" s="14" t="s">
        <v>11</v>
      </c>
      <c r="B2409" s="14" t="s">
        <v>18</v>
      </c>
      <c r="C2409" s="14" t="s">
        <v>79</v>
      </c>
      <c r="D2409" s="14" t="s">
        <v>104</v>
      </c>
      <c r="E2409" s="101" t="s">
        <v>10</v>
      </c>
      <c r="F2409" s="14">
        <v>2006</v>
      </c>
      <c r="G2409" s="15">
        <v>453.57661835290622</v>
      </c>
      <c r="H2409" s="15">
        <v>93</v>
      </c>
      <c r="I2409" s="15">
        <v>0</v>
      </c>
      <c r="J2409" s="15">
        <v>0</v>
      </c>
      <c r="K2409" s="15">
        <v>9</v>
      </c>
      <c r="L2409" s="15">
        <v>2.97</v>
      </c>
      <c r="M2409" s="15">
        <v>95.97</v>
      </c>
    </row>
    <row r="2410" spans="1:13" x14ac:dyDescent="0.2">
      <c r="A2410" s="14" t="s">
        <v>15</v>
      </c>
      <c r="B2410" s="14" t="s">
        <v>26</v>
      </c>
      <c r="C2410" s="14" t="s">
        <v>29</v>
      </c>
      <c r="D2410" s="14" t="s">
        <v>84</v>
      </c>
      <c r="E2410" s="101" t="s">
        <v>8</v>
      </c>
      <c r="F2410" s="14">
        <v>2017</v>
      </c>
      <c r="G2410" s="15">
        <v>537.08074509098071</v>
      </c>
      <c r="H2410" s="15">
        <v>37</v>
      </c>
      <c r="I2410" s="15">
        <v>0</v>
      </c>
      <c r="J2410" s="15">
        <v>69</v>
      </c>
      <c r="K2410" s="15">
        <v>0</v>
      </c>
      <c r="L2410" s="15">
        <v>0</v>
      </c>
      <c r="M2410" s="15">
        <v>106</v>
      </c>
    </row>
    <row r="2411" spans="1:13" x14ac:dyDescent="0.2">
      <c r="A2411" s="14" t="s">
        <v>15</v>
      </c>
      <c r="B2411" s="14" t="s">
        <v>26</v>
      </c>
      <c r="C2411" s="14" t="s">
        <v>29</v>
      </c>
      <c r="D2411" s="14" t="s">
        <v>84</v>
      </c>
      <c r="E2411" s="101" t="s">
        <v>10</v>
      </c>
      <c r="F2411" s="14">
        <v>2006</v>
      </c>
      <c r="G2411" s="15">
        <v>520.4935255477684</v>
      </c>
      <c r="H2411" s="15">
        <v>303</v>
      </c>
      <c r="I2411" s="15">
        <v>0</v>
      </c>
      <c r="J2411" s="15">
        <v>150</v>
      </c>
      <c r="K2411" s="15">
        <v>0</v>
      </c>
      <c r="L2411" s="15">
        <v>0</v>
      </c>
      <c r="M2411" s="15">
        <v>453</v>
      </c>
    </row>
    <row r="2412" spans="1:13" x14ac:dyDescent="0.2">
      <c r="A2412" s="14" t="s">
        <v>15</v>
      </c>
      <c r="B2412" s="14" t="s">
        <v>27</v>
      </c>
      <c r="C2412" s="14" t="s">
        <v>30</v>
      </c>
      <c r="D2412" s="14" t="s">
        <v>85</v>
      </c>
      <c r="E2412" s="101" t="s">
        <v>8</v>
      </c>
      <c r="F2412" s="14">
        <v>2017</v>
      </c>
      <c r="G2412" s="15">
        <v>920.78697665678555</v>
      </c>
      <c r="H2412" s="15">
        <v>76</v>
      </c>
      <c r="I2412" s="15">
        <v>29</v>
      </c>
      <c r="J2412" s="15">
        <v>14</v>
      </c>
      <c r="K2412" s="15">
        <v>0</v>
      </c>
      <c r="L2412" s="15">
        <v>0</v>
      </c>
      <c r="M2412" s="15">
        <v>119</v>
      </c>
    </row>
    <row r="2413" spans="1:13" x14ac:dyDescent="0.2">
      <c r="A2413" s="14" t="s">
        <v>12</v>
      </c>
      <c r="B2413" s="14" t="s">
        <v>20</v>
      </c>
      <c r="C2413" s="14" t="s">
        <v>31</v>
      </c>
      <c r="D2413" s="14" t="s">
        <v>87</v>
      </c>
      <c r="E2413" s="101" t="s">
        <v>9</v>
      </c>
      <c r="F2413" s="14">
        <v>2013</v>
      </c>
      <c r="G2413" s="15">
        <v>634.1833940387952</v>
      </c>
      <c r="H2413" s="15">
        <v>0</v>
      </c>
      <c r="I2413" s="15">
        <v>24</v>
      </c>
      <c r="J2413" s="15">
        <v>0</v>
      </c>
      <c r="K2413" s="15">
        <v>0</v>
      </c>
      <c r="L2413" s="15">
        <v>0</v>
      </c>
      <c r="M2413" s="15">
        <v>24</v>
      </c>
    </row>
    <row r="2414" spans="1:13" x14ac:dyDescent="0.2">
      <c r="A2414" s="14" t="s">
        <v>11</v>
      </c>
      <c r="B2414" s="14" t="s">
        <v>17</v>
      </c>
      <c r="C2414" s="14" t="s">
        <v>28</v>
      </c>
      <c r="D2414" s="14" t="s">
        <v>80</v>
      </c>
      <c r="E2414" s="101" t="s">
        <v>9</v>
      </c>
      <c r="F2414" s="14">
        <v>2012</v>
      </c>
      <c r="G2414" s="15">
        <v>474.94566965528833</v>
      </c>
      <c r="H2414" s="15">
        <v>192</v>
      </c>
      <c r="I2414" s="15">
        <v>0</v>
      </c>
      <c r="J2414" s="15">
        <v>0</v>
      </c>
      <c r="K2414" s="15">
        <v>0</v>
      </c>
      <c r="L2414" s="15">
        <v>0</v>
      </c>
      <c r="M2414" s="15">
        <v>192</v>
      </c>
    </row>
    <row r="2415" spans="1:13" x14ac:dyDescent="0.2">
      <c r="A2415" s="14" t="s">
        <v>15</v>
      </c>
      <c r="B2415" s="14" t="s">
        <v>26</v>
      </c>
      <c r="C2415" s="14" t="s">
        <v>31</v>
      </c>
      <c r="D2415" s="14" t="s">
        <v>87</v>
      </c>
      <c r="E2415" s="101" t="s">
        <v>9</v>
      </c>
      <c r="F2415" s="14">
        <v>2009</v>
      </c>
      <c r="G2415" s="15">
        <v>521.18183463207015</v>
      </c>
      <c r="H2415" s="15">
        <v>125</v>
      </c>
      <c r="I2415" s="15">
        <v>0</v>
      </c>
      <c r="J2415" s="15">
        <v>0</v>
      </c>
      <c r="K2415" s="15">
        <v>42</v>
      </c>
      <c r="L2415" s="15">
        <v>13.860000000000001</v>
      </c>
      <c r="M2415" s="15">
        <v>138.86000000000001</v>
      </c>
    </row>
    <row r="2416" spans="1:13" x14ac:dyDescent="0.2">
      <c r="A2416" s="14" t="s">
        <v>15</v>
      </c>
      <c r="B2416" s="14" t="s">
        <v>26</v>
      </c>
      <c r="C2416" s="14" t="s">
        <v>31</v>
      </c>
      <c r="D2416" s="14" t="s">
        <v>87</v>
      </c>
      <c r="E2416" s="101" t="s">
        <v>8</v>
      </c>
      <c r="F2416" s="14">
        <v>2014</v>
      </c>
      <c r="G2416" s="15">
        <v>899.26165706413656</v>
      </c>
      <c r="H2416" s="15">
        <v>104</v>
      </c>
      <c r="I2416" s="15">
        <v>0</v>
      </c>
      <c r="J2416" s="15">
        <v>0</v>
      </c>
      <c r="K2416" s="15">
        <v>0</v>
      </c>
      <c r="L2416" s="15">
        <v>0</v>
      </c>
      <c r="M2416" s="15">
        <v>104</v>
      </c>
    </row>
    <row r="2417" spans="1:13" x14ac:dyDescent="0.2">
      <c r="A2417" s="14" t="s">
        <v>14</v>
      </c>
      <c r="B2417" s="14" t="s">
        <v>25</v>
      </c>
      <c r="C2417" s="14" t="s">
        <v>28</v>
      </c>
      <c r="D2417" s="14" t="s">
        <v>81</v>
      </c>
      <c r="E2417" s="101" t="s">
        <v>10</v>
      </c>
      <c r="F2417" s="14">
        <v>2004</v>
      </c>
      <c r="G2417" s="15">
        <v>285.25581761988866</v>
      </c>
      <c r="H2417" s="15">
        <v>141</v>
      </c>
      <c r="I2417" s="15">
        <v>0</v>
      </c>
      <c r="J2417" s="15">
        <v>0</v>
      </c>
      <c r="K2417" s="15">
        <v>0</v>
      </c>
      <c r="L2417" s="15">
        <v>0</v>
      </c>
      <c r="M2417" s="15">
        <v>141</v>
      </c>
    </row>
    <row r="2418" spans="1:13" x14ac:dyDescent="0.2">
      <c r="A2418" s="14" t="s">
        <v>11</v>
      </c>
      <c r="B2418" s="14" t="s">
        <v>17</v>
      </c>
      <c r="C2418" s="14" t="s">
        <v>29</v>
      </c>
      <c r="D2418" s="14" t="s">
        <v>83</v>
      </c>
      <c r="E2418" s="101" t="s">
        <v>10</v>
      </c>
      <c r="F2418" s="14">
        <v>2010</v>
      </c>
      <c r="G2418" s="15">
        <v>431.8042000372983</v>
      </c>
      <c r="H2418" s="15">
        <v>67</v>
      </c>
      <c r="I2418" s="15">
        <v>50</v>
      </c>
      <c r="J2418" s="15">
        <v>59</v>
      </c>
      <c r="K2418" s="15">
        <v>0</v>
      </c>
      <c r="L2418" s="15">
        <v>0</v>
      </c>
      <c r="M2418" s="15">
        <v>176</v>
      </c>
    </row>
    <row r="2419" spans="1:13" x14ac:dyDescent="0.2">
      <c r="A2419" s="14" t="s">
        <v>11</v>
      </c>
      <c r="B2419" s="14" t="s">
        <v>18</v>
      </c>
      <c r="C2419" s="14" t="s">
        <v>79</v>
      </c>
      <c r="D2419" s="14" t="s">
        <v>86</v>
      </c>
      <c r="E2419" s="101" t="s">
        <v>8</v>
      </c>
      <c r="F2419" s="14">
        <v>2018</v>
      </c>
      <c r="G2419" s="15">
        <v>686.68082880840666</v>
      </c>
      <c r="H2419" s="15">
        <v>12</v>
      </c>
      <c r="I2419" s="15">
        <v>4</v>
      </c>
      <c r="J2419" s="15">
        <v>0</v>
      </c>
      <c r="K2419" s="15">
        <v>0</v>
      </c>
      <c r="L2419" s="15">
        <v>0</v>
      </c>
      <c r="M2419" s="15">
        <v>16</v>
      </c>
    </row>
    <row r="2420" spans="1:13" x14ac:dyDescent="0.2">
      <c r="A2420" s="14" t="s">
        <v>13</v>
      </c>
      <c r="B2420" s="14" t="s">
        <v>21</v>
      </c>
      <c r="C2420" s="14" t="s">
        <v>30</v>
      </c>
      <c r="D2420" s="14" t="s">
        <v>85</v>
      </c>
      <c r="E2420" s="101" t="s">
        <v>8</v>
      </c>
      <c r="F2420" s="14">
        <v>2014</v>
      </c>
      <c r="G2420" s="15">
        <v>750.94268580995163</v>
      </c>
      <c r="H2420" s="15">
        <v>41</v>
      </c>
      <c r="I2420" s="15">
        <v>5</v>
      </c>
      <c r="J2420" s="15">
        <v>0</v>
      </c>
      <c r="K2420" s="15">
        <v>62</v>
      </c>
      <c r="L2420" s="15">
        <v>20.46</v>
      </c>
      <c r="M2420" s="15">
        <v>66.460000000000008</v>
      </c>
    </row>
    <row r="2421" spans="1:13" x14ac:dyDescent="0.2">
      <c r="A2421" s="14" t="s">
        <v>14</v>
      </c>
      <c r="B2421" s="14" t="s">
        <v>25</v>
      </c>
      <c r="C2421" s="14" t="s">
        <v>29</v>
      </c>
      <c r="D2421" s="14" t="s">
        <v>89</v>
      </c>
      <c r="E2421" s="101" t="s">
        <v>8</v>
      </c>
      <c r="F2421" s="14">
        <v>2016</v>
      </c>
      <c r="G2421" s="15">
        <v>552.86143461167569</v>
      </c>
      <c r="H2421" s="15">
        <v>222</v>
      </c>
      <c r="I2421" s="15">
        <v>82</v>
      </c>
      <c r="J2421" s="15">
        <v>4</v>
      </c>
      <c r="K2421" s="15">
        <v>0</v>
      </c>
      <c r="L2421" s="15">
        <v>0</v>
      </c>
      <c r="M2421" s="15">
        <v>308</v>
      </c>
    </row>
    <row r="2422" spans="1:13" x14ac:dyDescent="0.2">
      <c r="A2422" s="14" t="s">
        <v>14</v>
      </c>
      <c r="B2422" s="14" t="s">
        <v>25</v>
      </c>
      <c r="C2422" s="14" t="s">
        <v>79</v>
      </c>
      <c r="D2422" s="14" t="s">
        <v>104</v>
      </c>
      <c r="E2422" s="101" t="s">
        <v>10</v>
      </c>
      <c r="F2422" s="14">
        <v>2006</v>
      </c>
      <c r="G2422" s="15">
        <v>523.19284721931376</v>
      </c>
      <c r="H2422" s="15">
        <v>349</v>
      </c>
      <c r="I2422" s="15">
        <v>0</v>
      </c>
      <c r="J2422" s="15">
        <v>0</v>
      </c>
      <c r="K2422" s="15">
        <v>0</v>
      </c>
      <c r="L2422" s="15">
        <v>0</v>
      </c>
      <c r="M2422" s="15">
        <v>349</v>
      </c>
    </row>
    <row r="2423" spans="1:13" x14ac:dyDescent="0.2">
      <c r="A2423" s="14" t="s">
        <v>15</v>
      </c>
      <c r="B2423" s="14" t="s">
        <v>27</v>
      </c>
      <c r="C2423" s="14" t="s">
        <v>79</v>
      </c>
      <c r="D2423" s="14" t="s">
        <v>104</v>
      </c>
      <c r="E2423" s="101" t="s">
        <v>9</v>
      </c>
      <c r="F2423" s="14">
        <v>2012</v>
      </c>
      <c r="G2423" s="15">
        <v>640.27988124370006</v>
      </c>
      <c r="H2423" s="15">
        <v>142</v>
      </c>
      <c r="I2423" s="15">
        <v>0</v>
      </c>
      <c r="J2423" s="15">
        <v>0</v>
      </c>
      <c r="K2423" s="15">
        <v>82</v>
      </c>
      <c r="L2423" s="15">
        <v>27.060000000000002</v>
      </c>
      <c r="M2423" s="15">
        <v>169.06</v>
      </c>
    </row>
    <row r="2424" spans="1:13" x14ac:dyDescent="0.2">
      <c r="A2424" s="14" t="s">
        <v>11</v>
      </c>
      <c r="B2424" s="14" t="s">
        <v>17</v>
      </c>
      <c r="C2424" s="14" t="s">
        <v>30</v>
      </c>
      <c r="D2424" s="14" t="s">
        <v>85</v>
      </c>
      <c r="E2424" s="101" t="s">
        <v>8</v>
      </c>
      <c r="F2424" s="14">
        <v>2017</v>
      </c>
      <c r="G2424" s="15">
        <v>597.03111479483357</v>
      </c>
      <c r="H2424" s="15">
        <v>20</v>
      </c>
      <c r="I2424" s="15">
        <v>76</v>
      </c>
      <c r="J2424" s="15">
        <v>0</v>
      </c>
      <c r="K2424" s="15">
        <v>675</v>
      </c>
      <c r="L2424" s="15">
        <v>222.75</v>
      </c>
      <c r="M2424" s="15">
        <v>318.75</v>
      </c>
    </row>
    <row r="2425" spans="1:13" x14ac:dyDescent="0.2">
      <c r="A2425" s="14" t="s">
        <v>11</v>
      </c>
      <c r="B2425" s="14" t="s">
        <v>18</v>
      </c>
      <c r="C2425" s="14" t="s">
        <v>31</v>
      </c>
      <c r="D2425" s="14" t="s">
        <v>87</v>
      </c>
      <c r="E2425" s="101" t="s">
        <v>8</v>
      </c>
      <c r="F2425" s="14">
        <v>2014</v>
      </c>
      <c r="G2425" s="15">
        <v>542.08579432510476</v>
      </c>
      <c r="H2425" s="15">
        <v>49</v>
      </c>
      <c r="I2425" s="15">
        <v>64</v>
      </c>
      <c r="J2425" s="15">
        <v>0</v>
      </c>
      <c r="K2425" s="15">
        <v>60</v>
      </c>
      <c r="L2425" s="15">
        <v>19.8</v>
      </c>
      <c r="M2425" s="15">
        <v>132.80000000000001</v>
      </c>
    </row>
    <row r="2426" spans="1:13" x14ac:dyDescent="0.2">
      <c r="A2426" s="14" t="s">
        <v>15</v>
      </c>
      <c r="B2426" s="14" t="s">
        <v>27</v>
      </c>
      <c r="C2426" s="14" t="s">
        <v>79</v>
      </c>
      <c r="D2426" s="14" t="s">
        <v>104</v>
      </c>
      <c r="E2426" s="101" t="s">
        <v>9</v>
      </c>
      <c r="F2426" s="14">
        <v>2008</v>
      </c>
      <c r="G2426" s="15">
        <v>634.95536335228383</v>
      </c>
      <c r="H2426" s="15">
        <v>120</v>
      </c>
      <c r="I2426" s="15">
        <v>15</v>
      </c>
      <c r="J2426" s="15">
        <v>5</v>
      </c>
      <c r="K2426" s="15">
        <v>0</v>
      </c>
      <c r="L2426" s="15">
        <v>0</v>
      </c>
      <c r="M2426" s="15">
        <v>140</v>
      </c>
    </row>
    <row r="2427" spans="1:13" x14ac:dyDescent="0.2">
      <c r="A2427" s="14" t="s">
        <v>12</v>
      </c>
      <c r="B2427" s="14" t="s">
        <v>20</v>
      </c>
      <c r="C2427" s="14" t="s">
        <v>30</v>
      </c>
      <c r="D2427" s="14" t="s">
        <v>85</v>
      </c>
      <c r="E2427" s="101" t="s">
        <v>10</v>
      </c>
      <c r="F2427" s="14">
        <v>2010</v>
      </c>
      <c r="G2427" s="15">
        <v>278.31146678794556</v>
      </c>
      <c r="H2427" s="15">
        <v>63</v>
      </c>
      <c r="I2427" s="15">
        <v>0</v>
      </c>
      <c r="J2427" s="15">
        <v>7</v>
      </c>
      <c r="K2427" s="15">
        <v>0</v>
      </c>
      <c r="L2427" s="15">
        <v>0</v>
      </c>
      <c r="M2427" s="15">
        <v>70</v>
      </c>
    </row>
    <row r="2428" spans="1:13" x14ac:dyDescent="0.2">
      <c r="A2428" s="14" t="s">
        <v>14</v>
      </c>
      <c r="B2428" s="14" t="s">
        <v>24</v>
      </c>
      <c r="C2428" s="14" t="s">
        <v>31</v>
      </c>
      <c r="D2428" s="14" t="s">
        <v>87</v>
      </c>
      <c r="E2428" s="101" t="s">
        <v>8</v>
      </c>
      <c r="F2428" s="14">
        <v>2018</v>
      </c>
      <c r="G2428" s="15">
        <v>650.54705573188278</v>
      </c>
      <c r="H2428" s="15">
        <v>12</v>
      </c>
      <c r="I2428" s="15">
        <v>0</v>
      </c>
      <c r="J2428" s="15">
        <v>0</v>
      </c>
      <c r="K2428" s="15">
        <v>0</v>
      </c>
      <c r="L2428" s="15">
        <v>0</v>
      </c>
      <c r="M2428" s="15">
        <v>12</v>
      </c>
    </row>
    <row r="2429" spans="1:13" x14ac:dyDescent="0.2">
      <c r="A2429" s="14" t="s">
        <v>13</v>
      </c>
      <c r="B2429" s="14" t="s">
        <v>22</v>
      </c>
      <c r="C2429" s="14" t="s">
        <v>31</v>
      </c>
      <c r="D2429" s="14" t="s">
        <v>87</v>
      </c>
      <c r="E2429" s="101" t="s">
        <v>10</v>
      </c>
      <c r="F2429" s="14">
        <v>2006</v>
      </c>
      <c r="G2429" s="15">
        <v>401.24838836269856</v>
      </c>
      <c r="H2429" s="15">
        <v>210</v>
      </c>
      <c r="I2429" s="15">
        <v>36</v>
      </c>
      <c r="J2429" s="15">
        <v>0</v>
      </c>
      <c r="K2429" s="15">
        <v>0</v>
      </c>
      <c r="L2429" s="15">
        <v>0</v>
      </c>
      <c r="M2429" s="15">
        <v>246</v>
      </c>
    </row>
    <row r="2430" spans="1:13" x14ac:dyDescent="0.2">
      <c r="A2430" s="14" t="s">
        <v>11</v>
      </c>
      <c r="B2430" s="14" t="s">
        <v>18</v>
      </c>
      <c r="C2430" s="14" t="s">
        <v>30</v>
      </c>
      <c r="D2430" s="14" t="s">
        <v>85</v>
      </c>
      <c r="E2430" s="101" t="s">
        <v>8</v>
      </c>
      <c r="F2430" s="14">
        <v>2014</v>
      </c>
      <c r="G2430" s="15">
        <v>663.18382963214299</v>
      </c>
      <c r="H2430" s="15">
        <v>126</v>
      </c>
      <c r="I2430" s="15">
        <v>44</v>
      </c>
      <c r="J2430" s="15">
        <v>6</v>
      </c>
      <c r="K2430" s="15">
        <v>0</v>
      </c>
      <c r="L2430" s="15">
        <v>0</v>
      </c>
      <c r="M2430" s="15">
        <v>176</v>
      </c>
    </row>
    <row r="2431" spans="1:13" x14ac:dyDescent="0.2">
      <c r="A2431" s="14" t="s">
        <v>12</v>
      </c>
      <c r="B2431" s="14" t="s">
        <v>20</v>
      </c>
      <c r="C2431" s="14" t="s">
        <v>28</v>
      </c>
      <c r="D2431" s="14" t="s">
        <v>80</v>
      </c>
      <c r="E2431" s="101" t="s">
        <v>9</v>
      </c>
      <c r="F2431" s="14">
        <v>2008</v>
      </c>
      <c r="G2431" s="15">
        <v>417.54492286133956</v>
      </c>
      <c r="H2431" s="15">
        <v>0</v>
      </c>
      <c r="I2431" s="15">
        <v>130</v>
      </c>
      <c r="J2431" s="15">
        <v>0</v>
      </c>
      <c r="K2431" s="15">
        <v>0</v>
      </c>
      <c r="L2431" s="15">
        <v>0</v>
      </c>
      <c r="M2431" s="15">
        <v>130</v>
      </c>
    </row>
    <row r="2432" spans="1:13" x14ac:dyDescent="0.2">
      <c r="A2432" s="14" t="s">
        <v>13</v>
      </c>
      <c r="B2432" s="14" t="s">
        <v>23</v>
      </c>
      <c r="C2432" s="14" t="s">
        <v>30</v>
      </c>
      <c r="D2432" s="14" t="s">
        <v>85</v>
      </c>
      <c r="E2432" s="101" t="s">
        <v>8</v>
      </c>
      <c r="F2432" s="14">
        <v>2014</v>
      </c>
      <c r="G2432" s="15">
        <v>617.29962197224347</v>
      </c>
      <c r="H2432" s="15">
        <v>0</v>
      </c>
      <c r="I2432" s="15">
        <v>311</v>
      </c>
      <c r="J2432" s="15">
        <v>1</v>
      </c>
      <c r="K2432" s="15">
        <v>0</v>
      </c>
      <c r="L2432" s="15">
        <v>6.6000000000000005</v>
      </c>
      <c r="M2432" s="15">
        <v>318.60000000000002</v>
      </c>
    </row>
    <row r="2433" spans="1:13" x14ac:dyDescent="0.2">
      <c r="A2433" s="14" t="s">
        <v>11</v>
      </c>
      <c r="B2433" s="14" t="s">
        <v>18</v>
      </c>
      <c r="C2433" s="14" t="s">
        <v>29</v>
      </c>
      <c r="D2433" s="14" t="s">
        <v>84</v>
      </c>
      <c r="E2433" s="101" t="s">
        <v>10</v>
      </c>
      <c r="F2433" s="14">
        <v>2007</v>
      </c>
      <c r="G2433" s="15">
        <v>460.66871899699521</v>
      </c>
      <c r="H2433" s="15">
        <v>31</v>
      </c>
      <c r="I2433" s="15">
        <v>2</v>
      </c>
      <c r="J2433" s="15">
        <v>0</v>
      </c>
      <c r="K2433" s="15">
        <v>0</v>
      </c>
      <c r="L2433" s="15">
        <v>0</v>
      </c>
      <c r="M2433" s="15">
        <v>33</v>
      </c>
    </row>
    <row r="2434" spans="1:13" x14ac:dyDescent="0.2">
      <c r="A2434" s="14" t="s">
        <v>13</v>
      </c>
      <c r="B2434" s="14" t="s">
        <v>22</v>
      </c>
      <c r="C2434" s="14" t="s">
        <v>29</v>
      </c>
      <c r="D2434" s="14" t="s">
        <v>84</v>
      </c>
      <c r="E2434" s="101" t="s">
        <v>9</v>
      </c>
      <c r="F2434" s="14">
        <v>2004</v>
      </c>
      <c r="G2434" s="15">
        <v>364.63719548114307</v>
      </c>
      <c r="H2434" s="15">
        <v>237</v>
      </c>
      <c r="I2434" s="15">
        <v>0</v>
      </c>
      <c r="J2434" s="15">
        <v>0</v>
      </c>
      <c r="K2434" s="15">
        <v>0</v>
      </c>
      <c r="L2434" s="15">
        <v>0</v>
      </c>
      <c r="M2434" s="15">
        <v>237</v>
      </c>
    </row>
    <row r="2435" spans="1:13" x14ac:dyDescent="0.2">
      <c r="A2435" s="14" t="s">
        <v>12</v>
      </c>
      <c r="B2435" s="14" t="s">
        <v>19</v>
      </c>
      <c r="C2435" s="14" t="s">
        <v>31</v>
      </c>
      <c r="D2435" s="14" t="s">
        <v>87</v>
      </c>
      <c r="E2435" s="101" t="s">
        <v>8</v>
      </c>
      <c r="F2435" s="14">
        <v>2015</v>
      </c>
      <c r="G2435" s="15">
        <v>359.04135125544889</v>
      </c>
      <c r="H2435" s="15">
        <v>67</v>
      </c>
      <c r="I2435" s="15">
        <v>0</v>
      </c>
      <c r="J2435" s="15">
        <v>0</v>
      </c>
      <c r="K2435" s="15">
        <v>0</v>
      </c>
      <c r="L2435" s="15">
        <v>0</v>
      </c>
      <c r="M2435" s="15">
        <v>67</v>
      </c>
    </row>
    <row r="2436" spans="1:13" x14ac:dyDescent="0.2">
      <c r="A2436" s="14" t="s">
        <v>14</v>
      </c>
      <c r="B2436" s="14" t="s">
        <v>24</v>
      </c>
      <c r="C2436" s="14" t="s">
        <v>79</v>
      </c>
      <c r="D2436" s="14" t="s">
        <v>104</v>
      </c>
      <c r="E2436" s="101" t="s">
        <v>8</v>
      </c>
      <c r="F2436" s="14">
        <v>2018</v>
      </c>
      <c r="G2436" s="15">
        <v>496.95045522859147</v>
      </c>
      <c r="H2436" s="15">
        <v>159</v>
      </c>
      <c r="I2436" s="15">
        <v>17</v>
      </c>
      <c r="J2436" s="15">
        <v>15</v>
      </c>
      <c r="K2436" s="15">
        <v>0</v>
      </c>
      <c r="L2436" s="15">
        <v>0</v>
      </c>
      <c r="M2436" s="15">
        <v>191</v>
      </c>
    </row>
    <row r="2437" spans="1:13" x14ac:dyDescent="0.2">
      <c r="A2437" s="14" t="s">
        <v>13</v>
      </c>
      <c r="B2437" s="14" t="s">
        <v>22</v>
      </c>
      <c r="C2437" s="14" t="s">
        <v>31</v>
      </c>
      <c r="D2437" s="14" t="s">
        <v>87</v>
      </c>
      <c r="E2437" s="101" t="s">
        <v>8</v>
      </c>
      <c r="F2437" s="14">
        <v>2016</v>
      </c>
      <c r="G2437" s="15">
        <v>557.50227735920373</v>
      </c>
      <c r="H2437" s="15">
        <v>114</v>
      </c>
      <c r="I2437" s="15">
        <v>0</v>
      </c>
      <c r="J2437" s="15">
        <v>32</v>
      </c>
      <c r="K2437" s="15">
        <v>0</v>
      </c>
      <c r="L2437" s="15">
        <v>9.9000000000000019E-2</v>
      </c>
      <c r="M2437" s="15">
        <v>146.09899999999999</v>
      </c>
    </row>
    <row r="2438" spans="1:13" x14ac:dyDescent="0.2">
      <c r="A2438" s="14" t="s">
        <v>15</v>
      </c>
      <c r="B2438" s="14" t="s">
        <v>26</v>
      </c>
      <c r="C2438" s="14" t="s">
        <v>31</v>
      </c>
      <c r="D2438" s="14" t="s">
        <v>87</v>
      </c>
      <c r="E2438" s="101" t="s">
        <v>10</v>
      </c>
      <c r="F2438" s="14">
        <v>2011</v>
      </c>
      <c r="G2438" s="15">
        <v>656.53463289925571</v>
      </c>
      <c r="H2438" s="15">
        <v>53</v>
      </c>
      <c r="I2438" s="15">
        <v>0</v>
      </c>
      <c r="J2438" s="15">
        <v>23</v>
      </c>
      <c r="K2438" s="15">
        <v>0</v>
      </c>
      <c r="L2438" s="15">
        <v>0</v>
      </c>
      <c r="M2438" s="15">
        <v>76</v>
      </c>
    </row>
    <row r="2439" spans="1:13" x14ac:dyDescent="0.2">
      <c r="A2439" s="14" t="s">
        <v>11</v>
      </c>
      <c r="B2439" s="14" t="s">
        <v>16</v>
      </c>
      <c r="C2439" s="14" t="s">
        <v>30</v>
      </c>
      <c r="D2439" s="14" t="s">
        <v>85</v>
      </c>
      <c r="E2439" s="101" t="s">
        <v>10</v>
      </c>
      <c r="F2439" s="14">
        <v>2010</v>
      </c>
      <c r="G2439" s="15">
        <v>526.19009886422771</v>
      </c>
      <c r="H2439" s="15">
        <v>0</v>
      </c>
      <c r="I2439" s="15">
        <v>5</v>
      </c>
      <c r="J2439" s="15">
        <v>0</v>
      </c>
      <c r="K2439" s="15">
        <v>0</v>
      </c>
      <c r="L2439" s="15">
        <v>0</v>
      </c>
      <c r="M2439" s="15">
        <v>5</v>
      </c>
    </row>
    <row r="2440" spans="1:13" x14ac:dyDescent="0.2">
      <c r="A2440" s="14" t="s">
        <v>11</v>
      </c>
      <c r="B2440" s="14" t="s">
        <v>17</v>
      </c>
      <c r="C2440" s="14" t="s">
        <v>79</v>
      </c>
      <c r="D2440" s="14" t="s">
        <v>86</v>
      </c>
      <c r="E2440" s="101" t="s">
        <v>9</v>
      </c>
      <c r="F2440" s="14">
        <v>2010</v>
      </c>
      <c r="G2440" s="15">
        <v>330.20804701779258</v>
      </c>
      <c r="H2440" s="15">
        <v>0</v>
      </c>
      <c r="I2440" s="15">
        <v>553</v>
      </c>
      <c r="J2440" s="15">
        <v>0</v>
      </c>
      <c r="K2440" s="15">
        <v>9</v>
      </c>
      <c r="L2440" s="15">
        <v>2.97</v>
      </c>
      <c r="M2440" s="15">
        <v>555.97</v>
      </c>
    </row>
    <row r="2441" spans="1:13" x14ac:dyDescent="0.2">
      <c r="A2441" s="14" t="s">
        <v>11</v>
      </c>
      <c r="B2441" s="14" t="s">
        <v>17</v>
      </c>
      <c r="C2441" s="14" t="s">
        <v>31</v>
      </c>
      <c r="D2441" s="14" t="s">
        <v>87</v>
      </c>
      <c r="E2441" s="101" t="s">
        <v>9</v>
      </c>
      <c r="F2441" s="14">
        <v>2013</v>
      </c>
      <c r="G2441" s="15">
        <v>635.13462724735109</v>
      </c>
      <c r="H2441" s="15">
        <v>204</v>
      </c>
      <c r="I2441" s="15">
        <v>0</v>
      </c>
      <c r="J2441" s="15">
        <v>0</v>
      </c>
      <c r="K2441" s="15">
        <v>243</v>
      </c>
      <c r="L2441" s="15">
        <v>80.19</v>
      </c>
      <c r="M2441" s="15">
        <v>284.19</v>
      </c>
    </row>
    <row r="2442" spans="1:13" x14ac:dyDescent="0.2">
      <c r="A2442" s="14" t="s">
        <v>13</v>
      </c>
      <c r="B2442" s="14" t="s">
        <v>22</v>
      </c>
      <c r="C2442" s="14" t="s">
        <v>29</v>
      </c>
      <c r="D2442" s="14" t="s">
        <v>84</v>
      </c>
      <c r="E2442" s="101" t="s">
        <v>8</v>
      </c>
      <c r="F2442" s="14">
        <v>2015</v>
      </c>
      <c r="G2442" s="15">
        <v>435.53327582320708</v>
      </c>
      <c r="H2442" s="15">
        <v>210</v>
      </c>
      <c r="I2442" s="15">
        <v>2</v>
      </c>
      <c r="J2442" s="15">
        <v>0</v>
      </c>
      <c r="K2442" s="15">
        <v>69</v>
      </c>
      <c r="L2442" s="15">
        <v>22.77</v>
      </c>
      <c r="M2442" s="15">
        <v>234.77</v>
      </c>
    </row>
    <row r="2443" spans="1:13" x14ac:dyDescent="0.2">
      <c r="A2443" s="14" t="s">
        <v>13</v>
      </c>
      <c r="B2443" s="14" t="s">
        <v>22</v>
      </c>
      <c r="C2443" s="14" t="s">
        <v>79</v>
      </c>
      <c r="D2443" s="14" t="s">
        <v>104</v>
      </c>
      <c r="E2443" s="101" t="s">
        <v>9</v>
      </c>
      <c r="F2443" s="14">
        <v>2013</v>
      </c>
      <c r="G2443" s="15">
        <v>747.36144660733169</v>
      </c>
      <c r="H2443" s="15">
        <v>240</v>
      </c>
      <c r="I2443" s="15">
        <v>0</v>
      </c>
      <c r="J2443" s="15">
        <v>0</v>
      </c>
      <c r="K2443" s="15">
        <v>0</v>
      </c>
      <c r="L2443" s="15">
        <v>0</v>
      </c>
      <c r="M2443" s="15">
        <v>240</v>
      </c>
    </row>
    <row r="2444" spans="1:13" x14ac:dyDescent="0.2">
      <c r="A2444" s="14" t="s">
        <v>13</v>
      </c>
      <c r="B2444" s="14" t="s">
        <v>23</v>
      </c>
      <c r="C2444" s="14" t="s">
        <v>28</v>
      </c>
      <c r="D2444" s="14" t="s">
        <v>80</v>
      </c>
      <c r="E2444" s="101" t="s">
        <v>9</v>
      </c>
      <c r="F2444" s="14">
        <v>2012</v>
      </c>
      <c r="G2444" s="15">
        <v>543.08875205857464</v>
      </c>
      <c r="H2444" s="15">
        <v>334</v>
      </c>
      <c r="I2444" s="15">
        <v>0</v>
      </c>
      <c r="J2444" s="15">
        <v>0</v>
      </c>
      <c r="K2444" s="15">
        <v>0</v>
      </c>
      <c r="L2444" s="15">
        <v>0</v>
      </c>
      <c r="M2444" s="15">
        <v>334</v>
      </c>
    </row>
    <row r="2445" spans="1:13" x14ac:dyDescent="0.2">
      <c r="A2445" s="14" t="s">
        <v>11</v>
      </c>
      <c r="B2445" s="14" t="s">
        <v>16</v>
      </c>
      <c r="C2445" s="14" t="s">
        <v>29</v>
      </c>
      <c r="D2445" s="14" t="s">
        <v>84</v>
      </c>
      <c r="E2445" s="101" t="s">
        <v>10</v>
      </c>
      <c r="F2445" s="14">
        <v>2009</v>
      </c>
      <c r="G2445" s="15">
        <v>445.52857444877128</v>
      </c>
      <c r="H2445" s="15">
        <v>67</v>
      </c>
      <c r="I2445" s="15">
        <v>0</v>
      </c>
      <c r="J2445" s="15">
        <v>0</v>
      </c>
      <c r="K2445" s="15">
        <v>0</v>
      </c>
      <c r="L2445" s="15">
        <v>0</v>
      </c>
      <c r="M2445" s="15">
        <v>67</v>
      </c>
    </row>
    <row r="2446" spans="1:13" x14ac:dyDescent="0.2">
      <c r="A2446" s="14" t="s">
        <v>12</v>
      </c>
      <c r="B2446" s="14" t="s">
        <v>19</v>
      </c>
      <c r="C2446" s="14" t="s">
        <v>29</v>
      </c>
      <c r="D2446" s="14" t="s">
        <v>84</v>
      </c>
      <c r="E2446" s="101" t="s">
        <v>10</v>
      </c>
      <c r="F2446" s="14">
        <v>2010</v>
      </c>
      <c r="G2446" s="15">
        <v>399.85989803964071</v>
      </c>
      <c r="H2446" s="15">
        <v>49</v>
      </c>
      <c r="I2446" s="15">
        <v>0</v>
      </c>
      <c r="J2446" s="15">
        <v>0</v>
      </c>
      <c r="K2446" s="15">
        <v>0</v>
      </c>
      <c r="L2446" s="15">
        <v>0</v>
      </c>
      <c r="M2446" s="15">
        <v>49</v>
      </c>
    </row>
    <row r="2447" spans="1:13" x14ac:dyDescent="0.2">
      <c r="A2447" s="14" t="s">
        <v>12</v>
      </c>
      <c r="B2447" s="14" t="s">
        <v>20</v>
      </c>
      <c r="C2447" s="14" t="s">
        <v>29</v>
      </c>
      <c r="D2447" s="14" t="s">
        <v>84</v>
      </c>
      <c r="E2447" s="101" t="s">
        <v>8</v>
      </c>
      <c r="F2447" s="14">
        <v>2018</v>
      </c>
      <c r="G2447" s="15">
        <v>440.78917631627917</v>
      </c>
      <c r="H2447" s="15">
        <v>0</v>
      </c>
      <c r="I2447" s="15">
        <v>29</v>
      </c>
      <c r="J2447" s="15">
        <v>0</v>
      </c>
      <c r="K2447" s="15">
        <v>0</v>
      </c>
      <c r="L2447" s="15">
        <v>0</v>
      </c>
      <c r="M2447" s="15">
        <v>29</v>
      </c>
    </row>
    <row r="2448" spans="1:13" x14ac:dyDescent="0.2">
      <c r="A2448" s="14" t="s">
        <v>12</v>
      </c>
      <c r="B2448" s="14" t="s">
        <v>20</v>
      </c>
      <c r="C2448" s="14" t="s">
        <v>31</v>
      </c>
      <c r="D2448" s="14" t="s">
        <v>87</v>
      </c>
      <c r="E2448" s="101" t="s">
        <v>8</v>
      </c>
      <c r="F2448" s="14">
        <v>2018</v>
      </c>
      <c r="G2448" s="15">
        <v>396.07175613216282</v>
      </c>
      <c r="H2448" s="15">
        <v>57</v>
      </c>
      <c r="I2448" s="15">
        <v>38</v>
      </c>
      <c r="J2448" s="15">
        <v>0</v>
      </c>
      <c r="K2448" s="15">
        <v>0</v>
      </c>
      <c r="L2448" s="15">
        <v>0</v>
      </c>
      <c r="M2448" s="15">
        <v>95</v>
      </c>
    </row>
    <row r="2449" spans="1:13" x14ac:dyDescent="0.2">
      <c r="A2449" s="14" t="s">
        <v>12</v>
      </c>
      <c r="B2449" s="14" t="s">
        <v>20</v>
      </c>
      <c r="C2449" s="14" t="s">
        <v>31</v>
      </c>
      <c r="D2449" s="14" t="s">
        <v>87</v>
      </c>
      <c r="E2449" s="101" t="s">
        <v>9</v>
      </c>
      <c r="F2449" s="14">
        <v>2009</v>
      </c>
      <c r="G2449" s="15">
        <v>593.84114716639181</v>
      </c>
      <c r="H2449" s="15">
        <v>46</v>
      </c>
      <c r="I2449" s="15">
        <v>0</v>
      </c>
      <c r="J2449" s="15">
        <v>0</v>
      </c>
      <c r="K2449" s="15">
        <v>0</v>
      </c>
      <c r="L2449" s="15">
        <v>0</v>
      </c>
      <c r="M2449" s="15">
        <v>46</v>
      </c>
    </row>
    <row r="2450" spans="1:13" x14ac:dyDescent="0.2">
      <c r="A2450" s="14" t="s">
        <v>13</v>
      </c>
      <c r="B2450" s="14" t="s">
        <v>22</v>
      </c>
      <c r="C2450" s="14" t="s">
        <v>28</v>
      </c>
      <c r="D2450" s="14" t="s">
        <v>80</v>
      </c>
      <c r="E2450" s="101" t="s">
        <v>9</v>
      </c>
      <c r="F2450" s="14">
        <v>2005</v>
      </c>
      <c r="G2450" s="15">
        <v>429.83631297463131</v>
      </c>
      <c r="H2450" s="15">
        <v>122</v>
      </c>
      <c r="I2450" s="15">
        <v>0</v>
      </c>
      <c r="J2450" s="15">
        <v>3</v>
      </c>
      <c r="K2450" s="15">
        <v>4</v>
      </c>
      <c r="L2450" s="15">
        <v>1.32</v>
      </c>
      <c r="M2450" s="15">
        <v>126.32</v>
      </c>
    </row>
    <row r="2451" spans="1:13" x14ac:dyDescent="0.2">
      <c r="A2451" s="14" t="s">
        <v>12</v>
      </c>
      <c r="B2451" s="14" t="s">
        <v>19</v>
      </c>
      <c r="C2451" s="14" t="s">
        <v>30</v>
      </c>
      <c r="D2451" s="14" t="s">
        <v>85</v>
      </c>
      <c r="E2451" s="101" t="s">
        <v>9</v>
      </c>
      <c r="F2451" s="14">
        <v>2013</v>
      </c>
      <c r="G2451" s="15">
        <v>422.423674309479</v>
      </c>
      <c r="H2451" s="15">
        <v>258</v>
      </c>
      <c r="I2451" s="15">
        <v>0</v>
      </c>
      <c r="J2451" s="15">
        <v>0</v>
      </c>
      <c r="K2451" s="15">
        <v>5</v>
      </c>
      <c r="L2451" s="15">
        <v>1.6500000000000001</v>
      </c>
      <c r="M2451" s="15">
        <v>259.64999999999998</v>
      </c>
    </row>
    <row r="2452" spans="1:13" x14ac:dyDescent="0.2">
      <c r="A2452" s="14" t="s">
        <v>11</v>
      </c>
      <c r="B2452" s="14" t="s">
        <v>18</v>
      </c>
      <c r="C2452" s="14" t="s">
        <v>28</v>
      </c>
      <c r="D2452" s="14" t="s">
        <v>80</v>
      </c>
      <c r="E2452" s="101" t="s">
        <v>10</v>
      </c>
      <c r="F2452" s="14">
        <v>2004</v>
      </c>
      <c r="G2452" s="15">
        <v>374.62857548751703</v>
      </c>
      <c r="H2452" s="15">
        <v>21</v>
      </c>
      <c r="I2452" s="15">
        <v>19</v>
      </c>
      <c r="J2452" s="15">
        <v>0</v>
      </c>
      <c r="K2452" s="15">
        <v>70</v>
      </c>
      <c r="L2452" s="15">
        <v>23.529</v>
      </c>
      <c r="M2452" s="15">
        <v>63.528999999999996</v>
      </c>
    </row>
    <row r="2453" spans="1:13" x14ac:dyDescent="0.2">
      <c r="A2453" s="14" t="s">
        <v>13</v>
      </c>
      <c r="B2453" s="14" t="s">
        <v>21</v>
      </c>
      <c r="C2453" s="14" t="s">
        <v>30</v>
      </c>
      <c r="D2453" s="14" t="s">
        <v>85</v>
      </c>
      <c r="E2453" s="101" t="s">
        <v>9</v>
      </c>
      <c r="F2453" s="14">
        <v>2013</v>
      </c>
      <c r="G2453" s="15">
        <v>705.56289720547613</v>
      </c>
      <c r="H2453" s="15">
        <v>48</v>
      </c>
      <c r="I2453" s="15">
        <v>0</v>
      </c>
      <c r="J2453" s="15">
        <v>0</v>
      </c>
      <c r="K2453" s="15">
        <v>0</v>
      </c>
      <c r="L2453" s="15">
        <v>0</v>
      </c>
      <c r="M2453" s="15">
        <v>48</v>
      </c>
    </row>
    <row r="2454" spans="1:13" x14ac:dyDescent="0.2">
      <c r="A2454" s="14" t="s">
        <v>11</v>
      </c>
      <c r="B2454" s="14" t="s">
        <v>18</v>
      </c>
      <c r="C2454" s="14" t="s">
        <v>28</v>
      </c>
      <c r="D2454" s="14" t="s">
        <v>80</v>
      </c>
      <c r="E2454" s="101" t="s">
        <v>9</v>
      </c>
      <c r="F2454" s="14">
        <v>2005</v>
      </c>
      <c r="G2454" s="15">
        <v>412.9686673037308</v>
      </c>
      <c r="H2454" s="15">
        <v>160</v>
      </c>
      <c r="I2454" s="15">
        <v>32</v>
      </c>
      <c r="J2454" s="15">
        <v>0</v>
      </c>
      <c r="K2454" s="15">
        <v>0</v>
      </c>
      <c r="L2454" s="15">
        <v>0</v>
      </c>
      <c r="M2454" s="15">
        <v>192</v>
      </c>
    </row>
    <row r="2455" spans="1:13" x14ac:dyDescent="0.2">
      <c r="A2455" s="14" t="s">
        <v>15</v>
      </c>
      <c r="B2455" s="14" t="s">
        <v>26</v>
      </c>
      <c r="C2455" s="14" t="s">
        <v>31</v>
      </c>
      <c r="D2455" s="14" t="s">
        <v>87</v>
      </c>
      <c r="E2455" s="101" t="s">
        <v>10</v>
      </c>
      <c r="F2455" s="14">
        <v>2009</v>
      </c>
      <c r="G2455" s="15">
        <v>521.18183463207015</v>
      </c>
      <c r="H2455" s="15">
        <v>366</v>
      </c>
      <c r="I2455" s="15">
        <v>0</v>
      </c>
      <c r="J2455" s="15">
        <v>0</v>
      </c>
      <c r="K2455" s="15">
        <v>0</v>
      </c>
      <c r="L2455" s="15">
        <v>0</v>
      </c>
      <c r="M2455" s="15">
        <v>366</v>
      </c>
    </row>
    <row r="2456" spans="1:13" x14ac:dyDescent="0.2">
      <c r="A2456" s="14" t="s">
        <v>11</v>
      </c>
      <c r="B2456" s="14" t="s">
        <v>16</v>
      </c>
      <c r="C2456" s="14" t="s">
        <v>28</v>
      </c>
      <c r="D2456" s="14" t="s">
        <v>80</v>
      </c>
      <c r="E2456" s="101" t="s">
        <v>9</v>
      </c>
      <c r="F2456" s="14">
        <v>2010</v>
      </c>
      <c r="G2456" s="15">
        <v>372.72372522491861</v>
      </c>
      <c r="H2456" s="15">
        <v>194</v>
      </c>
      <c r="I2456" s="15">
        <v>0</v>
      </c>
      <c r="J2456" s="15">
        <v>0</v>
      </c>
      <c r="K2456" s="15">
        <v>0</v>
      </c>
      <c r="L2456" s="15">
        <v>0</v>
      </c>
      <c r="M2456" s="15">
        <v>194</v>
      </c>
    </row>
    <row r="2457" spans="1:13" x14ac:dyDescent="0.2">
      <c r="A2457" s="14" t="s">
        <v>13</v>
      </c>
      <c r="B2457" s="14" t="s">
        <v>23</v>
      </c>
      <c r="C2457" s="14" t="s">
        <v>30</v>
      </c>
      <c r="D2457" s="14" t="s">
        <v>85</v>
      </c>
      <c r="E2457" s="101" t="s">
        <v>9</v>
      </c>
      <c r="F2457" s="14">
        <v>2007</v>
      </c>
      <c r="G2457" s="15">
        <v>435.47420707220323</v>
      </c>
      <c r="H2457" s="15">
        <v>0</v>
      </c>
      <c r="I2457" s="15">
        <v>5</v>
      </c>
      <c r="J2457" s="15">
        <v>3</v>
      </c>
      <c r="K2457" s="15">
        <v>10</v>
      </c>
      <c r="L2457" s="15">
        <v>3.3000000000000003</v>
      </c>
      <c r="M2457" s="15">
        <v>11.3</v>
      </c>
    </row>
    <row r="2458" spans="1:13" x14ac:dyDescent="0.2">
      <c r="A2458" s="14" t="s">
        <v>13</v>
      </c>
      <c r="B2458" s="14" t="s">
        <v>21</v>
      </c>
      <c r="C2458" s="14" t="s">
        <v>79</v>
      </c>
      <c r="D2458" s="14" t="s">
        <v>104</v>
      </c>
      <c r="E2458" s="101" t="s">
        <v>10</v>
      </c>
      <c r="F2458" s="14">
        <v>2013</v>
      </c>
      <c r="G2458" s="15">
        <v>618.88000653504469</v>
      </c>
      <c r="H2458" s="15">
        <v>138</v>
      </c>
      <c r="I2458" s="15">
        <v>0</v>
      </c>
      <c r="J2458" s="15">
        <v>0</v>
      </c>
      <c r="K2458" s="15">
        <v>0</v>
      </c>
      <c r="L2458" s="15">
        <v>0</v>
      </c>
      <c r="M2458" s="15">
        <v>138</v>
      </c>
    </row>
    <row r="2459" spans="1:13" x14ac:dyDescent="0.2">
      <c r="A2459" s="14" t="s">
        <v>11</v>
      </c>
      <c r="B2459" s="14" t="s">
        <v>17</v>
      </c>
      <c r="C2459" s="14" t="s">
        <v>28</v>
      </c>
      <c r="D2459" s="14" t="s">
        <v>80</v>
      </c>
      <c r="E2459" s="101" t="s">
        <v>8</v>
      </c>
      <c r="F2459" s="14">
        <v>2014</v>
      </c>
      <c r="G2459" s="15">
        <v>499.46321669143271</v>
      </c>
      <c r="H2459" s="15">
        <v>95</v>
      </c>
      <c r="I2459" s="15">
        <v>107</v>
      </c>
      <c r="J2459" s="15">
        <v>0</v>
      </c>
      <c r="K2459" s="15">
        <v>0</v>
      </c>
      <c r="L2459" s="15">
        <v>0</v>
      </c>
      <c r="M2459" s="15">
        <v>202</v>
      </c>
    </row>
    <row r="2460" spans="1:13" x14ac:dyDescent="0.2">
      <c r="A2460" s="14" t="s">
        <v>12</v>
      </c>
      <c r="B2460" s="14" t="s">
        <v>20</v>
      </c>
      <c r="C2460" s="14" t="s">
        <v>30</v>
      </c>
      <c r="D2460" s="14" t="s">
        <v>85</v>
      </c>
      <c r="E2460" s="101" t="s">
        <v>9</v>
      </c>
      <c r="F2460" s="14">
        <v>2010</v>
      </c>
      <c r="G2460" s="15">
        <v>375.89958974793444</v>
      </c>
      <c r="H2460" s="15">
        <v>76</v>
      </c>
      <c r="I2460" s="15">
        <v>0</v>
      </c>
      <c r="J2460" s="15">
        <v>99</v>
      </c>
      <c r="K2460" s="15">
        <v>0</v>
      </c>
      <c r="L2460" s="15">
        <v>0</v>
      </c>
      <c r="M2460" s="15">
        <v>175</v>
      </c>
    </row>
    <row r="2461" spans="1:13" x14ac:dyDescent="0.2">
      <c r="A2461" s="14" t="s">
        <v>14</v>
      </c>
      <c r="B2461" s="14" t="s">
        <v>24</v>
      </c>
      <c r="C2461" s="14" t="s">
        <v>30</v>
      </c>
      <c r="D2461" s="14" t="s">
        <v>85</v>
      </c>
      <c r="E2461" s="101" t="s">
        <v>10</v>
      </c>
      <c r="F2461" s="14">
        <v>2009</v>
      </c>
      <c r="G2461" s="15">
        <v>472.24724389595963</v>
      </c>
      <c r="H2461" s="15">
        <v>135</v>
      </c>
      <c r="I2461" s="15">
        <v>70</v>
      </c>
      <c r="J2461" s="15">
        <v>23</v>
      </c>
      <c r="K2461" s="15">
        <v>26</v>
      </c>
      <c r="L2461" s="15">
        <v>8.58</v>
      </c>
      <c r="M2461" s="15">
        <v>236.58</v>
      </c>
    </row>
    <row r="2462" spans="1:13" x14ac:dyDescent="0.2">
      <c r="A2462" s="14" t="s">
        <v>11</v>
      </c>
      <c r="B2462" s="14" t="s">
        <v>16</v>
      </c>
      <c r="C2462" s="14" t="s">
        <v>79</v>
      </c>
      <c r="D2462" s="14" t="s">
        <v>104</v>
      </c>
      <c r="E2462" s="101" t="s">
        <v>9</v>
      </c>
      <c r="F2462" s="14">
        <v>2012</v>
      </c>
      <c r="G2462" s="15">
        <v>335.53501321290634</v>
      </c>
      <c r="H2462" s="15">
        <v>289</v>
      </c>
      <c r="I2462" s="15">
        <v>0</v>
      </c>
      <c r="J2462" s="15">
        <v>0</v>
      </c>
      <c r="K2462" s="15">
        <v>0</v>
      </c>
      <c r="L2462" s="15">
        <v>0</v>
      </c>
      <c r="M2462" s="15">
        <v>289</v>
      </c>
    </row>
    <row r="2463" spans="1:13" x14ac:dyDescent="0.2">
      <c r="A2463" s="14" t="s">
        <v>14</v>
      </c>
      <c r="B2463" s="14" t="s">
        <v>25</v>
      </c>
      <c r="C2463" s="14" t="s">
        <v>28</v>
      </c>
      <c r="D2463" s="14" t="s">
        <v>80</v>
      </c>
      <c r="E2463" s="101" t="s">
        <v>9</v>
      </c>
      <c r="F2463" s="14">
        <v>2005</v>
      </c>
      <c r="G2463" s="15">
        <v>263.70396060553941</v>
      </c>
      <c r="H2463" s="15">
        <v>182</v>
      </c>
      <c r="I2463" s="15">
        <v>0</v>
      </c>
      <c r="J2463" s="15">
        <v>5</v>
      </c>
      <c r="K2463" s="15">
        <v>18</v>
      </c>
      <c r="L2463" s="15">
        <v>5.94</v>
      </c>
      <c r="M2463" s="15">
        <v>192.94</v>
      </c>
    </row>
    <row r="2464" spans="1:13" x14ac:dyDescent="0.2">
      <c r="A2464" s="14" t="s">
        <v>15</v>
      </c>
      <c r="B2464" s="14" t="s">
        <v>27</v>
      </c>
      <c r="C2464" s="14" t="s">
        <v>31</v>
      </c>
      <c r="D2464" s="14" t="s">
        <v>87</v>
      </c>
      <c r="E2464" s="101" t="s">
        <v>9</v>
      </c>
      <c r="F2464" s="14">
        <v>2008</v>
      </c>
      <c r="G2464" s="15">
        <v>483.86359617237162</v>
      </c>
      <c r="H2464" s="15">
        <v>0</v>
      </c>
      <c r="I2464" s="15">
        <v>78</v>
      </c>
      <c r="J2464" s="15">
        <v>0</v>
      </c>
      <c r="K2464" s="15">
        <v>78</v>
      </c>
      <c r="L2464" s="15">
        <v>25.740000000000002</v>
      </c>
      <c r="M2464" s="15">
        <v>103.74000000000001</v>
      </c>
    </row>
    <row r="2465" spans="1:13" x14ac:dyDescent="0.2">
      <c r="A2465" s="14" t="s">
        <v>14</v>
      </c>
      <c r="B2465" s="14" t="s">
        <v>25</v>
      </c>
      <c r="C2465" s="14" t="s">
        <v>30</v>
      </c>
      <c r="D2465" s="14" t="s">
        <v>85</v>
      </c>
      <c r="E2465" s="101" t="s">
        <v>10</v>
      </c>
      <c r="F2465" s="14">
        <v>2010</v>
      </c>
      <c r="G2465" s="15">
        <v>653.07718818473188</v>
      </c>
      <c r="H2465" s="15">
        <v>83</v>
      </c>
      <c r="I2465" s="15">
        <v>11</v>
      </c>
      <c r="J2465" s="15">
        <v>2</v>
      </c>
      <c r="K2465" s="15">
        <v>1</v>
      </c>
      <c r="L2465" s="15">
        <v>3.6300000000000003</v>
      </c>
      <c r="M2465" s="15">
        <v>99.63</v>
      </c>
    </row>
    <row r="2466" spans="1:13" x14ac:dyDescent="0.2">
      <c r="A2466" s="14" t="s">
        <v>11</v>
      </c>
      <c r="B2466" s="14" t="s">
        <v>18</v>
      </c>
      <c r="C2466" s="14" t="s">
        <v>29</v>
      </c>
      <c r="D2466" s="14" t="s">
        <v>84</v>
      </c>
      <c r="E2466" s="101" t="s">
        <v>9</v>
      </c>
      <c r="F2466" s="14">
        <v>2007</v>
      </c>
      <c r="G2466" s="15">
        <v>460.66871899699521</v>
      </c>
      <c r="H2466" s="15">
        <v>26</v>
      </c>
      <c r="I2466" s="15">
        <v>23</v>
      </c>
      <c r="J2466" s="15">
        <v>2</v>
      </c>
      <c r="K2466" s="15">
        <v>0</v>
      </c>
      <c r="L2466" s="15">
        <v>0</v>
      </c>
      <c r="M2466" s="15">
        <v>51</v>
      </c>
    </row>
    <row r="2467" spans="1:13" x14ac:dyDescent="0.2">
      <c r="A2467" s="14" t="s">
        <v>12</v>
      </c>
      <c r="B2467" s="14" t="s">
        <v>20</v>
      </c>
      <c r="C2467" s="14" t="s">
        <v>31</v>
      </c>
      <c r="D2467" s="14" t="s">
        <v>87</v>
      </c>
      <c r="E2467" s="101" t="s">
        <v>9</v>
      </c>
      <c r="F2467" s="14">
        <v>2009</v>
      </c>
      <c r="G2467" s="15">
        <v>582.60255592626584</v>
      </c>
      <c r="H2467" s="15">
        <v>18</v>
      </c>
      <c r="I2467" s="15">
        <v>37</v>
      </c>
      <c r="J2467" s="15">
        <v>0</v>
      </c>
      <c r="K2467" s="15">
        <v>0</v>
      </c>
      <c r="L2467" s="15">
        <v>0</v>
      </c>
      <c r="M2467" s="15">
        <v>55</v>
      </c>
    </row>
    <row r="2468" spans="1:13" x14ac:dyDescent="0.2">
      <c r="A2468" s="14" t="s">
        <v>12</v>
      </c>
      <c r="B2468" s="14" t="s">
        <v>20</v>
      </c>
      <c r="C2468" s="14" t="s">
        <v>28</v>
      </c>
      <c r="D2468" s="14" t="s">
        <v>80</v>
      </c>
      <c r="E2468" s="101" t="s">
        <v>9</v>
      </c>
      <c r="F2468" s="14">
        <v>2008</v>
      </c>
      <c r="G2468" s="15">
        <v>440.10344340594906</v>
      </c>
      <c r="H2468" s="15">
        <v>14</v>
      </c>
      <c r="I2468" s="15">
        <v>0</v>
      </c>
      <c r="J2468" s="15">
        <v>0</v>
      </c>
      <c r="K2468" s="15">
        <v>0</v>
      </c>
      <c r="L2468" s="15">
        <v>0</v>
      </c>
      <c r="M2468" s="15">
        <v>14</v>
      </c>
    </row>
    <row r="2469" spans="1:13" x14ac:dyDescent="0.2">
      <c r="A2469" s="14" t="s">
        <v>13</v>
      </c>
      <c r="B2469" s="14" t="s">
        <v>21</v>
      </c>
      <c r="C2469" s="14" t="s">
        <v>31</v>
      </c>
      <c r="D2469" s="14" t="s">
        <v>87</v>
      </c>
      <c r="E2469" s="101" t="s">
        <v>8</v>
      </c>
      <c r="F2469" s="14">
        <v>2015</v>
      </c>
      <c r="G2469" s="15">
        <v>658.02559796070659</v>
      </c>
      <c r="H2469" s="15">
        <v>27</v>
      </c>
      <c r="I2469" s="15">
        <v>0</v>
      </c>
      <c r="J2469" s="15">
        <v>0</v>
      </c>
      <c r="K2469" s="15">
        <v>0</v>
      </c>
      <c r="L2469" s="15">
        <v>0</v>
      </c>
      <c r="M2469" s="15">
        <v>27</v>
      </c>
    </row>
    <row r="2470" spans="1:13" x14ac:dyDescent="0.2">
      <c r="A2470" s="14" t="s">
        <v>15</v>
      </c>
      <c r="B2470" s="14" t="s">
        <v>27</v>
      </c>
      <c r="C2470" s="14" t="s">
        <v>31</v>
      </c>
      <c r="D2470" s="14" t="s">
        <v>87</v>
      </c>
      <c r="E2470" s="101" t="s">
        <v>8</v>
      </c>
      <c r="F2470" s="14">
        <v>2016</v>
      </c>
      <c r="G2470" s="15">
        <v>588.89888638204195</v>
      </c>
      <c r="H2470" s="15">
        <v>28</v>
      </c>
      <c r="I2470" s="15">
        <v>0</v>
      </c>
      <c r="J2470" s="15">
        <v>0</v>
      </c>
      <c r="K2470" s="15">
        <v>1</v>
      </c>
      <c r="L2470" s="15">
        <v>0.33</v>
      </c>
      <c r="M2470" s="15">
        <v>28.33</v>
      </c>
    </row>
    <row r="2471" spans="1:13" x14ac:dyDescent="0.2">
      <c r="A2471" s="14" t="s">
        <v>13</v>
      </c>
      <c r="B2471" s="14" t="s">
        <v>21</v>
      </c>
      <c r="C2471" s="14" t="s">
        <v>31</v>
      </c>
      <c r="D2471" s="14" t="s">
        <v>87</v>
      </c>
      <c r="E2471" s="101" t="s">
        <v>10</v>
      </c>
      <c r="F2471" s="14">
        <v>2011</v>
      </c>
      <c r="G2471" s="15">
        <v>419.33825717609494</v>
      </c>
      <c r="H2471" s="15">
        <v>139</v>
      </c>
      <c r="I2471" s="15">
        <v>0</v>
      </c>
      <c r="J2471" s="15">
        <v>12</v>
      </c>
      <c r="K2471" s="15">
        <v>122</v>
      </c>
      <c r="L2471" s="15">
        <v>40.260000000000005</v>
      </c>
      <c r="M2471" s="15">
        <v>191.26</v>
      </c>
    </row>
    <row r="2472" spans="1:13" x14ac:dyDescent="0.2">
      <c r="A2472" s="14" t="s">
        <v>15</v>
      </c>
      <c r="B2472" s="14" t="s">
        <v>26</v>
      </c>
      <c r="C2472" s="14" t="s">
        <v>28</v>
      </c>
      <c r="D2472" s="14" t="s">
        <v>82</v>
      </c>
      <c r="E2472" s="101" t="s">
        <v>10</v>
      </c>
      <c r="F2472" s="14">
        <v>2003</v>
      </c>
      <c r="G2472" s="15">
        <v>347.04537923135678</v>
      </c>
      <c r="H2472" s="15">
        <v>129</v>
      </c>
      <c r="I2472" s="15">
        <v>11</v>
      </c>
      <c r="J2472" s="15">
        <v>23</v>
      </c>
      <c r="K2472" s="15">
        <v>0</v>
      </c>
      <c r="L2472" s="15">
        <v>0</v>
      </c>
      <c r="M2472" s="15">
        <v>163</v>
      </c>
    </row>
    <row r="2473" spans="1:13" x14ac:dyDescent="0.2">
      <c r="A2473" s="14" t="s">
        <v>11</v>
      </c>
      <c r="B2473" s="14" t="s">
        <v>18</v>
      </c>
      <c r="C2473" s="14" t="s">
        <v>31</v>
      </c>
      <c r="D2473" s="14" t="s">
        <v>87</v>
      </c>
      <c r="E2473" s="101" t="s">
        <v>10</v>
      </c>
      <c r="F2473" s="14">
        <v>2012</v>
      </c>
      <c r="G2473" s="15">
        <v>362.60908067510593</v>
      </c>
      <c r="H2473" s="15">
        <v>223</v>
      </c>
      <c r="I2473" s="15">
        <v>0</v>
      </c>
      <c r="J2473" s="15">
        <v>21</v>
      </c>
      <c r="K2473" s="15">
        <v>100</v>
      </c>
      <c r="L2473" s="15">
        <v>33</v>
      </c>
      <c r="M2473" s="15">
        <v>277</v>
      </c>
    </row>
    <row r="2474" spans="1:13" x14ac:dyDescent="0.2">
      <c r="A2474" s="14" t="s">
        <v>15</v>
      </c>
      <c r="B2474" s="14" t="s">
        <v>27</v>
      </c>
      <c r="C2474" s="14" t="s">
        <v>30</v>
      </c>
      <c r="D2474" s="14" t="s">
        <v>85</v>
      </c>
      <c r="E2474" s="101" t="s">
        <v>10</v>
      </c>
      <c r="F2474" s="14">
        <v>2008</v>
      </c>
      <c r="G2474" s="15">
        <v>696.77053127481611</v>
      </c>
      <c r="H2474" s="15">
        <v>50</v>
      </c>
      <c r="I2474" s="15">
        <v>15</v>
      </c>
      <c r="J2474" s="15">
        <v>0</v>
      </c>
      <c r="K2474" s="15">
        <v>42</v>
      </c>
      <c r="L2474" s="15">
        <v>13.860000000000001</v>
      </c>
      <c r="M2474" s="15">
        <v>78.86</v>
      </c>
    </row>
    <row r="2475" spans="1:13" x14ac:dyDescent="0.2">
      <c r="A2475" s="14" t="s">
        <v>11</v>
      </c>
      <c r="B2475" s="14" t="s">
        <v>16</v>
      </c>
      <c r="C2475" s="14" t="s">
        <v>31</v>
      </c>
      <c r="D2475" s="14" t="s">
        <v>87</v>
      </c>
      <c r="E2475" s="101" t="s">
        <v>8</v>
      </c>
      <c r="F2475" s="14">
        <v>2017</v>
      </c>
      <c r="G2475" s="15">
        <v>480.2199167108576</v>
      </c>
      <c r="H2475" s="15">
        <v>71</v>
      </c>
      <c r="I2475" s="15">
        <v>0</v>
      </c>
      <c r="J2475" s="15">
        <v>0</v>
      </c>
      <c r="K2475" s="15">
        <v>0</v>
      </c>
      <c r="L2475" s="15">
        <v>0</v>
      </c>
      <c r="M2475" s="15">
        <v>71</v>
      </c>
    </row>
    <row r="2476" spans="1:13" x14ac:dyDescent="0.2">
      <c r="A2476" s="14" t="s">
        <v>15</v>
      </c>
      <c r="B2476" s="14" t="s">
        <v>27</v>
      </c>
      <c r="C2476" s="14" t="s">
        <v>30</v>
      </c>
      <c r="D2476" s="14" t="s">
        <v>85</v>
      </c>
      <c r="E2476" s="101" t="s">
        <v>9</v>
      </c>
      <c r="F2476" s="14">
        <v>2008</v>
      </c>
      <c r="G2476" s="15">
        <v>696.77053127481611</v>
      </c>
      <c r="H2476" s="15">
        <v>120</v>
      </c>
      <c r="I2476" s="15">
        <v>0</v>
      </c>
      <c r="J2476" s="15">
        <v>156</v>
      </c>
      <c r="K2476" s="15">
        <v>0</v>
      </c>
      <c r="L2476" s="15">
        <v>0</v>
      </c>
      <c r="M2476" s="15">
        <v>276</v>
      </c>
    </row>
    <row r="2477" spans="1:13" x14ac:dyDescent="0.2">
      <c r="A2477" s="14" t="s">
        <v>11</v>
      </c>
      <c r="B2477" s="14" t="s">
        <v>17</v>
      </c>
      <c r="C2477" s="14" t="s">
        <v>29</v>
      </c>
      <c r="D2477" s="14" t="s">
        <v>84</v>
      </c>
      <c r="E2477" s="101" t="s">
        <v>8</v>
      </c>
      <c r="F2477" s="14">
        <v>2014</v>
      </c>
      <c r="G2477" s="15">
        <v>491.50375278166541</v>
      </c>
      <c r="H2477" s="15">
        <v>69</v>
      </c>
      <c r="I2477" s="15">
        <v>50</v>
      </c>
      <c r="J2477" s="15">
        <v>0</v>
      </c>
      <c r="K2477" s="15">
        <v>0</v>
      </c>
      <c r="L2477" s="15">
        <v>0</v>
      </c>
      <c r="M2477" s="15">
        <v>119</v>
      </c>
    </row>
    <row r="2478" spans="1:13" x14ac:dyDescent="0.2">
      <c r="A2478" s="14" t="s">
        <v>13</v>
      </c>
      <c r="B2478" s="14" t="s">
        <v>22</v>
      </c>
      <c r="C2478" s="14" t="s">
        <v>31</v>
      </c>
      <c r="D2478" s="14" t="s">
        <v>87</v>
      </c>
      <c r="E2478" s="101" t="s">
        <v>9</v>
      </c>
      <c r="F2478" s="14">
        <v>2010</v>
      </c>
      <c r="G2478" s="15">
        <v>401.24838836269851</v>
      </c>
      <c r="H2478" s="15">
        <v>10</v>
      </c>
      <c r="I2478" s="15">
        <v>22</v>
      </c>
      <c r="J2478" s="15">
        <v>17</v>
      </c>
      <c r="K2478" s="15">
        <v>124</v>
      </c>
      <c r="L2478" s="15">
        <v>40.92</v>
      </c>
      <c r="M2478" s="15">
        <v>89.92</v>
      </c>
    </row>
    <row r="2479" spans="1:13" x14ac:dyDescent="0.2">
      <c r="A2479" s="14" t="s">
        <v>15</v>
      </c>
      <c r="B2479" s="14" t="s">
        <v>27</v>
      </c>
      <c r="C2479" s="14" t="s">
        <v>79</v>
      </c>
      <c r="D2479" s="14" t="s">
        <v>104</v>
      </c>
      <c r="E2479" s="101" t="s">
        <v>10</v>
      </c>
      <c r="F2479" s="14">
        <v>2006</v>
      </c>
      <c r="G2479" s="15">
        <v>535.79664160629102</v>
      </c>
      <c r="H2479" s="15">
        <v>89</v>
      </c>
      <c r="I2479" s="15">
        <v>0</v>
      </c>
      <c r="J2479" s="15">
        <v>0</v>
      </c>
      <c r="K2479" s="15">
        <v>0</v>
      </c>
      <c r="L2479" s="15">
        <v>0</v>
      </c>
      <c r="M2479" s="15">
        <v>89</v>
      </c>
    </row>
    <row r="2480" spans="1:13" x14ac:dyDescent="0.2">
      <c r="A2480" s="14" t="s">
        <v>14</v>
      </c>
      <c r="B2480" s="14" t="s">
        <v>25</v>
      </c>
      <c r="C2480" s="14" t="s">
        <v>30</v>
      </c>
      <c r="D2480" s="14" t="s">
        <v>85</v>
      </c>
      <c r="E2480" s="101" t="s">
        <v>10</v>
      </c>
      <c r="F2480" s="14">
        <v>2012</v>
      </c>
      <c r="G2480" s="15">
        <v>420.24129219364164</v>
      </c>
      <c r="H2480" s="15">
        <v>68</v>
      </c>
      <c r="I2480" s="15">
        <v>8</v>
      </c>
      <c r="J2480" s="15">
        <v>0</v>
      </c>
      <c r="K2480" s="15">
        <v>0</v>
      </c>
      <c r="L2480" s="15">
        <v>0</v>
      </c>
      <c r="M2480" s="15">
        <v>76</v>
      </c>
    </row>
    <row r="2481" spans="1:13" x14ac:dyDescent="0.2">
      <c r="A2481" s="14" t="s">
        <v>14</v>
      </c>
      <c r="B2481" s="14" t="s">
        <v>25</v>
      </c>
      <c r="C2481" s="14" t="s">
        <v>28</v>
      </c>
      <c r="D2481" s="14" t="s">
        <v>80</v>
      </c>
      <c r="E2481" s="101" t="s">
        <v>10</v>
      </c>
      <c r="F2481" s="14">
        <v>2005</v>
      </c>
      <c r="G2481" s="15">
        <v>350.08609687496454</v>
      </c>
      <c r="H2481" s="15">
        <v>213</v>
      </c>
      <c r="I2481" s="15">
        <v>0</v>
      </c>
      <c r="J2481" s="15">
        <v>8</v>
      </c>
      <c r="K2481" s="15">
        <v>0</v>
      </c>
      <c r="L2481" s="15">
        <v>0</v>
      </c>
      <c r="M2481" s="15">
        <v>221</v>
      </c>
    </row>
    <row r="2482" spans="1:13" x14ac:dyDescent="0.2">
      <c r="A2482" s="14" t="s">
        <v>14</v>
      </c>
      <c r="B2482" s="14" t="s">
        <v>24</v>
      </c>
      <c r="C2482" s="14" t="s">
        <v>31</v>
      </c>
      <c r="D2482" s="14" t="s">
        <v>87</v>
      </c>
      <c r="E2482" s="101" t="s">
        <v>8</v>
      </c>
      <c r="F2482" s="14">
        <v>2015</v>
      </c>
      <c r="G2482" s="15">
        <v>558.28803310301828</v>
      </c>
      <c r="H2482" s="15">
        <v>54</v>
      </c>
      <c r="I2482" s="15">
        <v>0</v>
      </c>
      <c r="J2482" s="15">
        <v>0</v>
      </c>
      <c r="K2482" s="15">
        <v>0</v>
      </c>
      <c r="L2482" s="15">
        <v>0</v>
      </c>
      <c r="M2482" s="15">
        <v>54</v>
      </c>
    </row>
    <row r="2483" spans="1:13" x14ac:dyDescent="0.2">
      <c r="A2483" s="14" t="s">
        <v>11</v>
      </c>
      <c r="B2483" s="14" t="s">
        <v>17</v>
      </c>
      <c r="C2483" s="14" t="s">
        <v>29</v>
      </c>
      <c r="D2483" s="14" t="s">
        <v>84</v>
      </c>
      <c r="E2483" s="101" t="s">
        <v>9</v>
      </c>
      <c r="F2483" s="14">
        <v>2005</v>
      </c>
      <c r="G2483" s="15">
        <v>327.08631280777047</v>
      </c>
      <c r="H2483" s="15">
        <v>232</v>
      </c>
      <c r="I2483" s="15">
        <v>256</v>
      </c>
      <c r="J2483" s="15">
        <v>0</v>
      </c>
      <c r="K2483" s="15">
        <v>84</v>
      </c>
      <c r="L2483" s="15">
        <v>27.720000000000002</v>
      </c>
      <c r="M2483" s="15">
        <v>515.72</v>
      </c>
    </row>
    <row r="2484" spans="1:13" x14ac:dyDescent="0.2">
      <c r="A2484" s="14" t="s">
        <v>13</v>
      </c>
      <c r="B2484" s="14" t="s">
        <v>22</v>
      </c>
      <c r="C2484" s="14" t="s">
        <v>28</v>
      </c>
      <c r="D2484" s="14" t="s">
        <v>81</v>
      </c>
      <c r="E2484" s="101" t="s">
        <v>8</v>
      </c>
      <c r="F2484" s="14">
        <v>2015</v>
      </c>
      <c r="G2484" s="15">
        <v>556.55267776139772</v>
      </c>
      <c r="H2484" s="15">
        <v>28</v>
      </c>
      <c r="I2484" s="15">
        <v>0</v>
      </c>
      <c r="J2484" s="15">
        <v>0</v>
      </c>
      <c r="K2484" s="15">
        <v>64</v>
      </c>
      <c r="L2484" s="15">
        <v>21.12</v>
      </c>
      <c r="M2484" s="15">
        <v>49.120000000000005</v>
      </c>
    </row>
    <row r="2485" spans="1:13" x14ac:dyDescent="0.2">
      <c r="A2485" s="14" t="s">
        <v>13</v>
      </c>
      <c r="B2485" s="14" t="s">
        <v>23</v>
      </c>
      <c r="C2485" s="14" t="s">
        <v>28</v>
      </c>
      <c r="D2485" s="14" t="s">
        <v>80</v>
      </c>
      <c r="E2485" s="101" t="s">
        <v>9</v>
      </c>
      <c r="F2485" s="14">
        <v>2008</v>
      </c>
      <c r="G2485" s="15">
        <v>420.32942862088345</v>
      </c>
      <c r="H2485" s="15">
        <v>431</v>
      </c>
      <c r="I2485" s="15">
        <v>0</v>
      </c>
      <c r="J2485" s="15">
        <v>87</v>
      </c>
      <c r="K2485" s="15">
        <v>98</v>
      </c>
      <c r="L2485" s="15">
        <v>32.340000000000003</v>
      </c>
      <c r="M2485" s="15">
        <v>550.34</v>
      </c>
    </row>
    <row r="2486" spans="1:13" x14ac:dyDescent="0.2">
      <c r="A2486" s="14" t="s">
        <v>14</v>
      </c>
      <c r="B2486" s="14" t="s">
        <v>25</v>
      </c>
      <c r="C2486" s="14" t="s">
        <v>30</v>
      </c>
      <c r="D2486" s="14" t="s">
        <v>85</v>
      </c>
      <c r="E2486" s="101" t="s">
        <v>8</v>
      </c>
      <c r="F2486" s="14">
        <v>2014</v>
      </c>
      <c r="G2486" s="15">
        <v>653.33566881077888</v>
      </c>
      <c r="H2486" s="15">
        <v>23</v>
      </c>
      <c r="I2486" s="15">
        <v>29</v>
      </c>
      <c r="J2486" s="15">
        <v>0</v>
      </c>
      <c r="K2486" s="15">
        <v>0</v>
      </c>
      <c r="L2486" s="15">
        <v>0</v>
      </c>
      <c r="M2486" s="15">
        <v>52</v>
      </c>
    </row>
    <row r="2487" spans="1:13" x14ac:dyDescent="0.2">
      <c r="A2487" s="14" t="s">
        <v>13</v>
      </c>
      <c r="B2487" s="14" t="s">
        <v>22</v>
      </c>
      <c r="C2487" s="14" t="s">
        <v>30</v>
      </c>
      <c r="D2487" s="14" t="s">
        <v>85</v>
      </c>
      <c r="E2487" s="101" t="s">
        <v>9</v>
      </c>
      <c r="F2487" s="14">
        <v>2013</v>
      </c>
      <c r="G2487" s="15">
        <v>663.1207412026971</v>
      </c>
      <c r="H2487" s="15">
        <v>85</v>
      </c>
      <c r="I2487" s="15">
        <v>17</v>
      </c>
      <c r="J2487" s="15">
        <v>150</v>
      </c>
      <c r="K2487" s="15">
        <v>0</v>
      </c>
      <c r="L2487" s="15">
        <v>0</v>
      </c>
      <c r="M2487" s="15">
        <v>252</v>
      </c>
    </row>
    <row r="2488" spans="1:13" x14ac:dyDescent="0.2">
      <c r="A2488" s="14" t="s">
        <v>15</v>
      </c>
      <c r="B2488" s="14" t="s">
        <v>26</v>
      </c>
      <c r="C2488" s="14" t="s">
        <v>28</v>
      </c>
      <c r="D2488" s="14" t="s">
        <v>80</v>
      </c>
      <c r="E2488" s="101" t="s">
        <v>8</v>
      </c>
      <c r="F2488" s="14">
        <v>2017</v>
      </c>
      <c r="G2488" s="15">
        <v>556.27219080460065</v>
      </c>
      <c r="H2488" s="15">
        <v>278</v>
      </c>
      <c r="I2488" s="15">
        <v>0</v>
      </c>
      <c r="J2488" s="15">
        <v>0</v>
      </c>
      <c r="K2488" s="15">
        <v>184</v>
      </c>
      <c r="L2488" s="15">
        <v>60.720000000000006</v>
      </c>
      <c r="M2488" s="15">
        <v>338.72</v>
      </c>
    </row>
    <row r="2489" spans="1:13" x14ac:dyDescent="0.2">
      <c r="A2489" s="14" t="s">
        <v>11</v>
      </c>
      <c r="B2489" s="14" t="s">
        <v>17</v>
      </c>
      <c r="C2489" s="14" t="s">
        <v>31</v>
      </c>
      <c r="D2489" s="14" t="s">
        <v>87</v>
      </c>
      <c r="E2489" s="101" t="s">
        <v>10</v>
      </c>
      <c r="F2489" s="14">
        <v>2013</v>
      </c>
      <c r="G2489" s="15">
        <v>635.13462724735109</v>
      </c>
      <c r="H2489" s="15">
        <v>90</v>
      </c>
      <c r="I2489" s="15">
        <v>19</v>
      </c>
      <c r="J2489" s="15">
        <v>0</v>
      </c>
      <c r="K2489" s="15">
        <v>250</v>
      </c>
      <c r="L2489" s="15">
        <v>82.5</v>
      </c>
      <c r="M2489" s="15">
        <v>191.5</v>
      </c>
    </row>
    <row r="2490" spans="1:13" x14ac:dyDescent="0.2">
      <c r="A2490" s="14" t="s">
        <v>11</v>
      </c>
      <c r="B2490" s="14" t="s">
        <v>18</v>
      </c>
      <c r="C2490" s="14" t="s">
        <v>30</v>
      </c>
      <c r="D2490" s="14" t="s">
        <v>85</v>
      </c>
      <c r="E2490" s="101" t="s">
        <v>9</v>
      </c>
      <c r="F2490" s="14">
        <v>2007</v>
      </c>
      <c r="G2490" s="15">
        <v>505.00483307963714</v>
      </c>
      <c r="H2490" s="15">
        <v>19</v>
      </c>
      <c r="I2490" s="15">
        <v>0</v>
      </c>
      <c r="J2490" s="15">
        <v>73</v>
      </c>
      <c r="K2490" s="15">
        <v>0</v>
      </c>
      <c r="L2490" s="15">
        <v>0</v>
      </c>
      <c r="M2490" s="15">
        <v>92</v>
      </c>
    </row>
    <row r="2491" spans="1:13" x14ac:dyDescent="0.2">
      <c r="A2491" s="14" t="s">
        <v>11</v>
      </c>
      <c r="B2491" s="14" t="s">
        <v>17</v>
      </c>
      <c r="C2491" s="14" t="s">
        <v>29</v>
      </c>
      <c r="D2491" s="14" t="s">
        <v>84</v>
      </c>
      <c r="E2491" s="101" t="s">
        <v>8</v>
      </c>
      <c r="F2491" s="14">
        <v>2016</v>
      </c>
      <c r="G2491" s="15">
        <v>572.07357649142</v>
      </c>
      <c r="H2491" s="15">
        <v>88</v>
      </c>
      <c r="I2491" s="15">
        <v>0</v>
      </c>
      <c r="J2491" s="15">
        <v>0</v>
      </c>
      <c r="K2491" s="15">
        <v>0</v>
      </c>
      <c r="L2491" s="15">
        <v>0</v>
      </c>
      <c r="M2491" s="15">
        <v>88</v>
      </c>
    </row>
    <row r="2492" spans="1:13" x14ac:dyDescent="0.2">
      <c r="A2492" s="14" t="s">
        <v>11</v>
      </c>
      <c r="B2492" s="14" t="s">
        <v>17</v>
      </c>
      <c r="C2492" s="14" t="s">
        <v>29</v>
      </c>
      <c r="D2492" s="14" t="s">
        <v>84</v>
      </c>
      <c r="E2492" s="101" t="s">
        <v>8</v>
      </c>
      <c r="F2492" s="14">
        <v>2014</v>
      </c>
      <c r="G2492" s="15">
        <v>491.50375278166541</v>
      </c>
      <c r="H2492" s="15">
        <v>12</v>
      </c>
      <c r="I2492" s="15">
        <v>0</v>
      </c>
      <c r="J2492" s="15">
        <v>0</v>
      </c>
      <c r="K2492" s="15">
        <v>0</v>
      </c>
      <c r="L2492" s="15">
        <v>0</v>
      </c>
      <c r="M2492" s="15">
        <v>12</v>
      </c>
    </row>
    <row r="2493" spans="1:13" x14ac:dyDescent="0.2">
      <c r="A2493" s="14" t="s">
        <v>13</v>
      </c>
      <c r="B2493" s="14" t="s">
        <v>23</v>
      </c>
      <c r="C2493" s="14" t="s">
        <v>30</v>
      </c>
      <c r="D2493" s="14" t="s">
        <v>85</v>
      </c>
      <c r="E2493" s="101" t="s">
        <v>10</v>
      </c>
      <c r="F2493" s="14">
        <v>2012</v>
      </c>
      <c r="G2493" s="15">
        <v>615.38513609612528</v>
      </c>
      <c r="H2493" s="15">
        <v>68</v>
      </c>
      <c r="I2493" s="15">
        <v>0</v>
      </c>
      <c r="J2493" s="15">
        <v>7</v>
      </c>
      <c r="K2493" s="15">
        <v>0</v>
      </c>
      <c r="L2493" s="15">
        <v>0</v>
      </c>
      <c r="M2493" s="15">
        <v>75</v>
      </c>
    </row>
    <row r="2494" spans="1:13" x14ac:dyDescent="0.2">
      <c r="A2494" s="14" t="s">
        <v>11</v>
      </c>
      <c r="B2494" s="14" t="s">
        <v>17</v>
      </c>
      <c r="C2494" s="14" t="s">
        <v>29</v>
      </c>
      <c r="D2494" s="14" t="s">
        <v>84</v>
      </c>
      <c r="E2494" s="101" t="s">
        <v>9</v>
      </c>
      <c r="F2494" s="14">
        <v>2013</v>
      </c>
      <c r="G2494" s="15">
        <v>584.6865734527629</v>
      </c>
      <c r="H2494" s="15">
        <v>56</v>
      </c>
      <c r="I2494" s="15">
        <v>47</v>
      </c>
      <c r="J2494" s="15">
        <v>3</v>
      </c>
      <c r="K2494" s="15">
        <v>0</v>
      </c>
      <c r="L2494" s="15">
        <v>1.6170000000000002</v>
      </c>
      <c r="M2494" s="15">
        <v>107.617</v>
      </c>
    </row>
    <row r="2495" spans="1:13" x14ac:dyDescent="0.2">
      <c r="A2495" s="14" t="s">
        <v>12</v>
      </c>
      <c r="B2495" s="14" t="s">
        <v>19</v>
      </c>
      <c r="C2495" s="14" t="s">
        <v>79</v>
      </c>
      <c r="D2495" s="14" t="s">
        <v>104</v>
      </c>
      <c r="E2495" s="101" t="s">
        <v>8</v>
      </c>
      <c r="F2495" s="14">
        <v>2018</v>
      </c>
      <c r="G2495" s="15">
        <v>538.61170997122952</v>
      </c>
      <c r="H2495" s="15">
        <v>4</v>
      </c>
      <c r="I2495" s="15">
        <v>6</v>
      </c>
      <c r="J2495" s="15">
        <v>0</v>
      </c>
      <c r="K2495" s="15">
        <v>0</v>
      </c>
      <c r="L2495" s="15">
        <v>0</v>
      </c>
      <c r="M2495" s="15">
        <v>10</v>
      </c>
    </row>
    <row r="2496" spans="1:13" x14ac:dyDescent="0.2">
      <c r="A2496" s="14" t="s">
        <v>11</v>
      </c>
      <c r="B2496" s="14" t="s">
        <v>18</v>
      </c>
      <c r="C2496" s="14" t="s">
        <v>79</v>
      </c>
      <c r="D2496" s="14" t="s">
        <v>86</v>
      </c>
      <c r="E2496" s="101" t="s">
        <v>8</v>
      </c>
      <c r="F2496" s="14">
        <v>2018</v>
      </c>
      <c r="G2496" s="15">
        <v>686.68082880840666</v>
      </c>
      <c r="H2496" s="15">
        <v>2</v>
      </c>
      <c r="I2496" s="15">
        <v>0</v>
      </c>
      <c r="J2496" s="15">
        <v>0</v>
      </c>
      <c r="K2496" s="15">
        <v>0</v>
      </c>
      <c r="L2496" s="15">
        <v>0</v>
      </c>
      <c r="M2496" s="15">
        <v>2</v>
      </c>
    </row>
    <row r="2497" spans="1:13" x14ac:dyDescent="0.2">
      <c r="A2497" s="14" t="s">
        <v>11</v>
      </c>
      <c r="B2497" s="14" t="s">
        <v>16</v>
      </c>
      <c r="C2497" s="14" t="s">
        <v>79</v>
      </c>
      <c r="D2497" s="14" t="s">
        <v>104</v>
      </c>
      <c r="E2497" s="101" t="s">
        <v>10</v>
      </c>
      <c r="F2497" s="14">
        <v>2009</v>
      </c>
      <c r="G2497" s="15">
        <v>470.53600196752905</v>
      </c>
      <c r="H2497" s="15">
        <v>19</v>
      </c>
      <c r="I2497" s="15">
        <v>0</v>
      </c>
      <c r="J2497" s="15">
        <v>0</v>
      </c>
      <c r="K2497" s="15">
        <v>0</v>
      </c>
      <c r="L2497" s="15">
        <v>0</v>
      </c>
      <c r="M2497" s="15">
        <v>19</v>
      </c>
    </row>
    <row r="2498" spans="1:13" x14ac:dyDescent="0.2">
      <c r="A2498" s="14" t="s">
        <v>15</v>
      </c>
      <c r="B2498" s="14" t="s">
        <v>26</v>
      </c>
      <c r="C2498" s="14" t="s">
        <v>79</v>
      </c>
      <c r="D2498" s="14" t="s">
        <v>104</v>
      </c>
      <c r="E2498" s="101" t="s">
        <v>8</v>
      </c>
      <c r="F2498" s="14">
        <v>2015</v>
      </c>
      <c r="G2498" s="15">
        <v>677.14500408087611</v>
      </c>
      <c r="H2498" s="15">
        <v>285</v>
      </c>
      <c r="I2498" s="15">
        <v>0</v>
      </c>
      <c r="J2498" s="15">
        <v>0</v>
      </c>
      <c r="K2498" s="15">
        <v>0</v>
      </c>
      <c r="L2498" s="15">
        <v>0</v>
      </c>
      <c r="M2498" s="15">
        <v>285</v>
      </c>
    </row>
    <row r="2499" spans="1:13" x14ac:dyDescent="0.2">
      <c r="A2499" s="14" t="s">
        <v>13</v>
      </c>
      <c r="B2499" s="14" t="s">
        <v>21</v>
      </c>
      <c r="C2499" s="14" t="s">
        <v>79</v>
      </c>
      <c r="D2499" s="14" t="s">
        <v>104</v>
      </c>
      <c r="E2499" s="101" t="s">
        <v>8</v>
      </c>
      <c r="F2499" s="14">
        <v>2014</v>
      </c>
      <c r="G2499" s="15">
        <v>641.75161381459782</v>
      </c>
      <c r="H2499" s="15">
        <v>46</v>
      </c>
      <c r="I2499" s="15">
        <v>0</v>
      </c>
      <c r="J2499" s="15">
        <v>0</v>
      </c>
      <c r="K2499" s="15">
        <v>0</v>
      </c>
      <c r="L2499" s="15">
        <v>0</v>
      </c>
      <c r="M2499" s="15">
        <v>46</v>
      </c>
    </row>
    <row r="2500" spans="1:13" x14ac:dyDescent="0.2">
      <c r="A2500" s="14" t="s">
        <v>13</v>
      </c>
      <c r="B2500" s="14" t="s">
        <v>23</v>
      </c>
      <c r="C2500" s="14" t="s">
        <v>30</v>
      </c>
      <c r="D2500" s="14" t="s">
        <v>85</v>
      </c>
      <c r="E2500" s="101" t="s">
        <v>10</v>
      </c>
      <c r="F2500" s="14">
        <v>2008</v>
      </c>
      <c r="G2500" s="15">
        <v>435.47420707220323</v>
      </c>
      <c r="H2500" s="15">
        <v>123</v>
      </c>
      <c r="I2500" s="15">
        <v>7</v>
      </c>
      <c r="J2500" s="15">
        <v>0</v>
      </c>
      <c r="K2500" s="15">
        <v>148</v>
      </c>
      <c r="L2500" s="15">
        <v>48.84</v>
      </c>
      <c r="M2500" s="15">
        <v>178.84</v>
      </c>
    </row>
    <row r="2501" spans="1:13" x14ac:dyDescent="0.2">
      <c r="A2501" s="14" t="s">
        <v>13</v>
      </c>
      <c r="B2501" s="14" t="s">
        <v>23</v>
      </c>
      <c r="C2501" s="14" t="s">
        <v>79</v>
      </c>
      <c r="D2501" s="14" t="s">
        <v>86</v>
      </c>
      <c r="E2501" s="101" t="s">
        <v>8</v>
      </c>
      <c r="F2501" s="14">
        <v>2015</v>
      </c>
      <c r="G2501" s="15">
        <v>539.74352138811139</v>
      </c>
      <c r="H2501" s="15">
        <v>91</v>
      </c>
      <c r="I2501" s="15">
        <v>0</v>
      </c>
      <c r="J2501" s="15">
        <v>4</v>
      </c>
      <c r="K2501" s="15">
        <v>0</v>
      </c>
      <c r="L2501" s="15">
        <v>0</v>
      </c>
      <c r="M2501" s="15">
        <v>95</v>
      </c>
    </row>
    <row r="2502" spans="1:13" x14ac:dyDescent="0.2">
      <c r="A2502" s="14" t="s">
        <v>13</v>
      </c>
      <c r="B2502" s="14" t="s">
        <v>23</v>
      </c>
      <c r="C2502" s="14" t="s">
        <v>31</v>
      </c>
      <c r="D2502" s="14" t="s">
        <v>87</v>
      </c>
      <c r="E2502" s="101" t="s">
        <v>9</v>
      </c>
      <c r="F2502" s="14">
        <v>2006</v>
      </c>
      <c r="G2502" s="15">
        <v>277.64294014680132</v>
      </c>
      <c r="H2502" s="15">
        <v>410</v>
      </c>
      <c r="I2502" s="15">
        <v>0</v>
      </c>
      <c r="J2502" s="15">
        <v>466</v>
      </c>
      <c r="K2502" s="15">
        <v>0</v>
      </c>
      <c r="L2502" s="15">
        <v>0</v>
      </c>
      <c r="M2502" s="15">
        <v>876</v>
      </c>
    </row>
    <row r="2503" spans="1:13" x14ac:dyDescent="0.2">
      <c r="A2503" s="14" t="s">
        <v>12</v>
      </c>
      <c r="B2503" s="14" t="s">
        <v>20</v>
      </c>
      <c r="C2503" s="14" t="s">
        <v>31</v>
      </c>
      <c r="D2503" s="14" t="s">
        <v>87</v>
      </c>
      <c r="E2503" s="101" t="s">
        <v>8</v>
      </c>
      <c r="F2503" s="14">
        <v>2015</v>
      </c>
      <c r="G2503" s="15">
        <v>794.44444520200864</v>
      </c>
      <c r="H2503" s="15">
        <v>10</v>
      </c>
      <c r="I2503" s="15">
        <v>66</v>
      </c>
      <c r="J2503" s="15">
        <v>0</v>
      </c>
      <c r="K2503" s="15">
        <v>0</v>
      </c>
      <c r="L2503" s="15">
        <v>0</v>
      </c>
      <c r="M2503" s="15">
        <v>76</v>
      </c>
    </row>
    <row r="2504" spans="1:13" x14ac:dyDescent="0.2">
      <c r="A2504" s="14" t="s">
        <v>11</v>
      </c>
      <c r="B2504" s="14" t="s">
        <v>17</v>
      </c>
      <c r="C2504" s="14" t="s">
        <v>28</v>
      </c>
      <c r="D2504" s="14" t="s">
        <v>80</v>
      </c>
      <c r="E2504" s="101" t="s">
        <v>8</v>
      </c>
      <c r="F2504" s="14">
        <v>2018</v>
      </c>
      <c r="G2504" s="15">
        <v>528.8146033702659</v>
      </c>
      <c r="H2504" s="15">
        <v>45</v>
      </c>
      <c r="I2504" s="15">
        <v>42</v>
      </c>
      <c r="J2504" s="15">
        <v>197</v>
      </c>
      <c r="K2504" s="15">
        <v>20</v>
      </c>
      <c r="L2504" s="15">
        <v>6.6000000000000005</v>
      </c>
      <c r="M2504" s="15">
        <v>290.60000000000002</v>
      </c>
    </row>
    <row r="2505" spans="1:13" x14ac:dyDescent="0.2">
      <c r="A2505" s="14" t="s">
        <v>11</v>
      </c>
      <c r="B2505" s="14" t="s">
        <v>18</v>
      </c>
      <c r="C2505" s="14" t="s">
        <v>28</v>
      </c>
      <c r="D2505" s="14" t="s">
        <v>81</v>
      </c>
      <c r="E2505" s="101" t="s">
        <v>8</v>
      </c>
      <c r="F2505" s="14">
        <v>2018</v>
      </c>
      <c r="G2505" s="15">
        <v>464.78401042756599</v>
      </c>
      <c r="H2505" s="15">
        <v>29</v>
      </c>
      <c r="I2505" s="15">
        <v>0</v>
      </c>
      <c r="J2505" s="15">
        <v>1</v>
      </c>
      <c r="K2505" s="15">
        <v>1</v>
      </c>
      <c r="L2505" s="15">
        <v>1.155</v>
      </c>
      <c r="M2505" s="15">
        <v>31.155000000000001</v>
      </c>
    </row>
    <row r="2506" spans="1:13" x14ac:dyDescent="0.2">
      <c r="A2506" s="14" t="s">
        <v>11</v>
      </c>
      <c r="B2506" s="14" t="s">
        <v>16</v>
      </c>
      <c r="C2506" s="14" t="s">
        <v>30</v>
      </c>
      <c r="D2506" s="14" t="s">
        <v>85</v>
      </c>
      <c r="E2506" s="101" t="s">
        <v>9</v>
      </c>
      <c r="F2506" s="14">
        <v>2010</v>
      </c>
      <c r="G2506" s="15">
        <v>441.99443319482236</v>
      </c>
      <c r="H2506" s="15">
        <v>0</v>
      </c>
      <c r="I2506" s="15">
        <v>17</v>
      </c>
      <c r="J2506" s="15">
        <v>0</v>
      </c>
      <c r="K2506" s="15">
        <v>0</v>
      </c>
      <c r="L2506" s="15">
        <v>0</v>
      </c>
      <c r="M2506" s="15">
        <v>17</v>
      </c>
    </row>
    <row r="2507" spans="1:13" x14ac:dyDescent="0.2">
      <c r="A2507" s="14" t="s">
        <v>14</v>
      </c>
      <c r="B2507" s="14" t="s">
        <v>24</v>
      </c>
      <c r="C2507" s="14" t="s">
        <v>31</v>
      </c>
      <c r="D2507" s="14" t="s">
        <v>87</v>
      </c>
      <c r="E2507" s="101" t="s">
        <v>9</v>
      </c>
      <c r="F2507" s="14">
        <v>2011</v>
      </c>
      <c r="G2507" s="15">
        <v>499.76997709725845</v>
      </c>
      <c r="H2507" s="15">
        <v>488</v>
      </c>
      <c r="I2507" s="15">
        <v>0</v>
      </c>
      <c r="J2507" s="15">
        <v>0</v>
      </c>
      <c r="K2507" s="15">
        <v>0</v>
      </c>
      <c r="L2507" s="15">
        <v>0</v>
      </c>
      <c r="M2507" s="15">
        <v>488</v>
      </c>
    </row>
    <row r="2508" spans="1:13" x14ac:dyDescent="0.2">
      <c r="A2508" s="14" t="s">
        <v>13</v>
      </c>
      <c r="B2508" s="14" t="s">
        <v>23</v>
      </c>
      <c r="C2508" s="14" t="s">
        <v>29</v>
      </c>
      <c r="D2508" s="14" t="s">
        <v>84</v>
      </c>
      <c r="E2508" s="101" t="s">
        <v>9</v>
      </c>
      <c r="F2508" s="14">
        <v>2005</v>
      </c>
      <c r="G2508" s="15">
        <v>289.25720195260413</v>
      </c>
      <c r="H2508" s="15">
        <v>295</v>
      </c>
      <c r="I2508" s="15">
        <v>0</v>
      </c>
      <c r="J2508" s="15">
        <v>120</v>
      </c>
      <c r="K2508" s="15">
        <v>197</v>
      </c>
      <c r="L2508" s="15">
        <v>65.010000000000005</v>
      </c>
      <c r="M2508" s="15">
        <v>480.01</v>
      </c>
    </row>
    <row r="2509" spans="1:13" x14ac:dyDescent="0.2">
      <c r="A2509" s="14" t="s">
        <v>15</v>
      </c>
      <c r="B2509" s="14" t="s">
        <v>27</v>
      </c>
      <c r="C2509" s="14" t="s">
        <v>29</v>
      </c>
      <c r="D2509" s="14" t="s">
        <v>84</v>
      </c>
      <c r="E2509" s="101" t="s">
        <v>10</v>
      </c>
      <c r="F2509" s="14">
        <v>2008</v>
      </c>
      <c r="G2509" s="15">
        <v>466.56205533973679</v>
      </c>
      <c r="H2509" s="15">
        <v>45</v>
      </c>
      <c r="I2509" s="15">
        <v>0</v>
      </c>
      <c r="J2509" s="15">
        <v>0</v>
      </c>
      <c r="K2509" s="15">
        <v>2</v>
      </c>
      <c r="L2509" s="15">
        <v>0.66</v>
      </c>
      <c r="M2509" s="15">
        <v>45.66</v>
      </c>
    </row>
    <row r="2510" spans="1:13" x14ac:dyDescent="0.2">
      <c r="A2510" s="14" t="s">
        <v>14</v>
      </c>
      <c r="B2510" s="14" t="s">
        <v>24</v>
      </c>
      <c r="C2510" s="14" t="s">
        <v>30</v>
      </c>
      <c r="D2510" s="14" t="s">
        <v>85</v>
      </c>
      <c r="E2510" s="101" t="s">
        <v>9</v>
      </c>
      <c r="F2510" s="14">
        <v>2008</v>
      </c>
      <c r="G2510" s="15">
        <v>431.34547995298453</v>
      </c>
      <c r="H2510" s="15">
        <v>645</v>
      </c>
      <c r="I2510" s="15">
        <v>50</v>
      </c>
      <c r="J2510" s="15">
        <v>46</v>
      </c>
      <c r="K2510" s="15">
        <v>0</v>
      </c>
      <c r="L2510" s="15">
        <v>0</v>
      </c>
      <c r="M2510" s="15">
        <v>741</v>
      </c>
    </row>
    <row r="2511" spans="1:13" x14ac:dyDescent="0.2">
      <c r="A2511" s="14" t="s">
        <v>11</v>
      </c>
      <c r="B2511" s="14" t="s">
        <v>17</v>
      </c>
      <c r="C2511" s="14" t="s">
        <v>30</v>
      </c>
      <c r="D2511" s="14" t="s">
        <v>85</v>
      </c>
      <c r="E2511" s="101" t="s">
        <v>10</v>
      </c>
      <c r="F2511" s="14">
        <v>2008</v>
      </c>
      <c r="G2511" s="15">
        <v>470.96886335398682</v>
      </c>
      <c r="H2511" s="15">
        <v>58</v>
      </c>
      <c r="I2511" s="15">
        <v>0</v>
      </c>
      <c r="J2511" s="15">
        <v>0</v>
      </c>
      <c r="K2511" s="15">
        <v>132</v>
      </c>
      <c r="L2511" s="15">
        <v>43.56</v>
      </c>
      <c r="M2511" s="15">
        <v>101.56</v>
      </c>
    </row>
    <row r="2512" spans="1:13" x14ac:dyDescent="0.2">
      <c r="A2512" s="14" t="s">
        <v>15</v>
      </c>
      <c r="B2512" s="14" t="s">
        <v>26</v>
      </c>
      <c r="C2512" s="14" t="s">
        <v>30</v>
      </c>
      <c r="D2512" s="14" t="s">
        <v>85</v>
      </c>
      <c r="E2512" s="101" t="s">
        <v>10</v>
      </c>
      <c r="F2512" s="14">
        <v>2006</v>
      </c>
      <c r="G2512" s="15">
        <v>516.10456898130622</v>
      </c>
      <c r="H2512" s="15">
        <v>45</v>
      </c>
      <c r="I2512" s="15">
        <v>52</v>
      </c>
      <c r="J2512" s="15">
        <v>70</v>
      </c>
      <c r="K2512" s="15">
        <v>54</v>
      </c>
      <c r="L2512" s="15">
        <v>17.82</v>
      </c>
      <c r="M2512" s="15">
        <v>184.82</v>
      </c>
    </row>
    <row r="2513" spans="1:13" x14ac:dyDescent="0.2">
      <c r="A2513" s="14" t="s">
        <v>14</v>
      </c>
      <c r="B2513" s="14" t="s">
        <v>24</v>
      </c>
      <c r="C2513" s="14" t="s">
        <v>31</v>
      </c>
      <c r="D2513" s="14" t="s">
        <v>87</v>
      </c>
      <c r="E2513" s="101" t="s">
        <v>10</v>
      </c>
      <c r="F2513" s="14">
        <v>2006</v>
      </c>
      <c r="G2513" s="15">
        <v>471.66797116107045</v>
      </c>
      <c r="H2513" s="15">
        <v>52</v>
      </c>
      <c r="I2513" s="15">
        <v>0</v>
      </c>
      <c r="J2513" s="15">
        <v>0</v>
      </c>
      <c r="K2513" s="15">
        <v>0</v>
      </c>
      <c r="L2513" s="15">
        <v>0</v>
      </c>
      <c r="M2513" s="15">
        <v>52</v>
      </c>
    </row>
    <row r="2514" spans="1:13" x14ac:dyDescent="0.2">
      <c r="A2514" s="14" t="s">
        <v>12</v>
      </c>
      <c r="B2514" s="14" t="s">
        <v>19</v>
      </c>
      <c r="C2514" s="14" t="s">
        <v>30</v>
      </c>
      <c r="D2514" s="14" t="s">
        <v>85</v>
      </c>
      <c r="E2514" s="101" t="s">
        <v>10</v>
      </c>
      <c r="F2514" s="14">
        <v>2012</v>
      </c>
      <c r="G2514" s="15">
        <v>333.56383710652074</v>
      </c>
      <c r="H2514" s="15">
        <v>213</v>
      </c>
      <c r="I2514" s="15">
        <v>0</v>
      </c>
      <c r="J2514" s="15">
        <v>0</v>
      </c>
      <c r="K2514" s="15">
        <v>0</v>
      </c>
      <c r="L2514" s="15">
        <v>0</v>
      </c>
      <c r="M2514" s="15">
        <v>213</v>
      </c>
    </row>
    <row r="2515" spans="1:13" x14ac:dyDescent="0.2">
      <c r="A2515" s="14" t="s">
        <v>11</v>
      </c>
      <c r="B2515" s="14" t="s">
        <v>16</v>
      </c>
      <c r="C2515" s="14" t="s">
        <v>31</v>
      </c>
      <c r="D2515" s="14" t="s">
        <v>87</v>
      </c>
      <c r="E2515" s="101" t="s">
        <v>9</v>
      </c>
      <c r="F2515" s="14">
        <v>2008</v>
      </c>
      <c r="G2515" s="15">
        <v>621.22970575845898</v>
      </c>
      <c r="H2515" s="15">
        <v>3</v>
      </c>
      <c r="I2515" s="15">
        <v>4</v>
      </c>
      <c r="J2515" s="15">
        <v>0</v>
      </c>
      <c r="K2515" s="15">
        <v>0</v>
      </c>
      <c r="L2515" s="15">
        <v>0</v>
      </c>
      <c r="M2515" s="15">
        <v>7</v>
      </c>
    </row>
    <row r="2516" spans="1:13" x14ac:dyDescent="0.2">
      <c r="A2516" s="14" t="s">
        <v>12</v>
      </c>
      <c r="B2516" s="14" t="s">
        <v>20</v>
      </c>
      <c r="C2516" s="14" t="s">
        <v>30</v>
      </c>
      <c r="D2516" s="14" t="s">
        <v>85</v>
      </c>
      <c r="E2516" s="101" t="s">
        <v>9</v>
      </c>
      <c r="F2516" s="14">
        <v>2013</v>
      </c>
      <c r="G2516" s="15">
        <v>434.45857434486078</v>
      </c>
      <c r="H2516" s="15">
        <v>78</v>
      </c>
      <c r="I2516" s="15">
        <v>0</v>
      </c>
      <c r="J2516" s="15">
        <v>1</v>
      </c>
      <c r="K2516" s="15">
        <v>0</v>
      </c>
      <c r="L2516" s="15">
        <v>0</v>
      </c>
      <c r="M2516" s="15">
        <v>79</v>
      </c>
    </row>
    <row r="2517" spans="1:13" x14ac:dyDescent="0.2">
      <c r="A2517" s="14" t="s">
        <v>15</v>
      </c>
      <c r="B2517" s="14" t="s">
        <v>26</v>
      </c>
      <c r="C2517" s="14" t="s">
        <v>79</v>
      </c>
      <c r="D2517" s="14" t="s">
        <v>104</v>
      </c>
      <c r="E2517" s="101" t="s">
        <v>9</v>
      </c>
      <c r="F2517" s="14">
        <v>2007</v>
      </c>
      <c r="G2517" s="15">
        <v>389.86347636230653</v>
      </c>
      <c r="H2517" s="15">
        <v>650</v>
      </c>
      <c r="I2517" s="15">
        <v>0</v>
      </c>
      <c r="J2517" s="15">
        <v>0</v>
      </c>
      <c r="K2517" s="15">
        <v>0</v>
      </c>
      <c r="L2517" s="15">
        <v>0</v>
      </c>
      <c r="M2517" s="15">
        <v>650</v>
      </c>
    </row>
    <row r="2518" spans="1:13" x14ac:dyDescent="0.2">
      <c r="A2518" s="14" t="s">
        <v>11</v>
      </c>
      <c r="B2518" s="14" t="s">
        <v>17</v>
      </c>
      <c r="C2518" s="14" t="s">
        <v>29</v>
      </c>
      <c r="D2518" s="14" t="s">
        <v>84</v>
      </c>
      <c r="E2518" s="101" t="s">
        <v>8</v>
      </c>
      <c r="F2518" s="14">
        <v>2018</v>
      </c>
      <c r="G2518" s="15">
        <v>425.19701173641351</v>
      </c>
      <c r="H2518" s="15">
        <v>8</v>
      </c>
      <c r="I2518" s="15">
        <v>0</v>
      </c>
      <c r="J2518" s="15">
        <v>67</v>
      </c>
      <c r="K2518" s="15">
        <v>0</v>
      </c>
      <c r="L2518" s="15">
        <v>0</v>
      </c>
      <c r="M2518" s="15">
        <v>75</v>
      </c>
    </row>
    <row r="2519" spans="1:13" x14ac:dyDescent="0.2">
      <c r="A2519" s="14" t="s">
        <v>14</v>
      </c>
      <c r="B2519" s="14" t="s">
        <v>25</v>
      </c>
      <c r="C2519" s="14" t="s">
        <v>30</v>
      </c>
      <c r="D2519" s="14" t="s">
        <v>85</v>
      </c>
      <c r="E2519" s="101" t="s">
        <v>9</v>
      </c>
      <c r="F2519" s="14">
        <v>1999</v>
      </c>
      <c r="G2519" s="15">
        <v>290.65960297455206</v>
      </c>
      <c r="H2519" s="15">
        <v>300</v>
      </c>
      <c r="I2519" s="15">
        <v>212</v>
      </c>
      <c r="J2519" s="15">
        <v>0</v>
      </c>
      <c r="K2519" s="15">
        <v>88</v>
      </c>
      <c r="L2519" s="15">
        <v>29.040000000000003</v>
      </c>
      <c r="M2519" s="15">
        <v>541.04</v>
      </c>
    </row>
    <row r="2520" spans="1:13" x14ac:dyDescent="0.2">
      <c r="A2520" s="14" t="s">
        <v>13</v>
      </c>
      <c r="B2520" s="14" t="s">
        <v>21</v>
      </c>
      <c r="C2520" s="14" t="s">
        <v>31</v>
      </c>
      <c r="D2520" s="14" t="s">
        <v>87</v>
      </c>
      <c r="E2520" s="101" t="s">
        <v>10</v>
      </c>
      <c r="F2520" s="14">
        <v>2011</v>
      </c>
      <c r="G2520" s="15">
        <v>622.77958986548765</v>
      </c>
      <c r="H2520" s="15">
        <v>11</v>
      </c>
      <c r="I2520" s="15">
        <v>0</v>
      </c>
      <c r="J2520" s="15">
        <v>0</v>
      </c>
      <c r="K2520" s="15">
        <v>0</v>
      </c>
      <c r="L2520" s="15">
        <v>0</v>
      </c>
      <c r="M2520" s="15">
        <v>11</v>
      </c>
    </row>
    <row r="2521" spans="1:13" x14ac:dyDescent="0.2">
      <c r="A2521" s="14" t="s">
        <v>15</v>
      </c>
      <c r="B2521" s="14" t="s">
        <v>26</v>
      </c>
      <c r="C2521" s="14" t="s">
        <v>30</v>
      </c>
      <c r="D2521" s="14" t="s">
        <v>85</v>
      </c>
      <c r="E2521" s="101" t="s">
        <v>9</v>
      </c>
      <c r="F2521" s="14">
        <v>2004</v>
      </c>
      <c r="G2521" s="15">
        <v>363.34798748062065</v>
      </c>
      <c r="H2521" s="15">
        <v>0</v>
      </c>
      <c r="I2521" s="15">
        <v>394</v>
      </c>
      <c r="J2521" s="15">
        <v>0</v>
      </c>
      <c r="K2521" s="15">
        <v>28</v>
      </c>
      <c r="L2521" s="15">
        <v>9.24</v>
      </c>
      <c r="M2521" s="15">
        <v>403.24</v>
      </c>
    </row>
    <row r="2522" spans="1:13" x14ac:dyDescent="0.2">
      <c r="A2522" s="14" t="s">
        <v>11</v>
      </c>
      <c r="B2522" s="14" t="s">
        <v>17</v>
      </c>
      <c r="C2522" s="14" t="s">
        <v>79</v>
      </c>
      <c r="D2522" s="14" t="s">
        <v>104</v>
      </c>
      <c r="E2522" s="101" t="s">
        <v>10</v>
      </c>
      <c r="F2522" s="14">
        <v>2012</v>
      </c>
      <c r="G2522" s="15">
        <v>482.81388954751071</v>
      </c>
      <c r="H2522" s="15">
        <v>0</v>
      </c>
      <c r="I2522" s="15">
        <v>12</v>
      </c>
      <c r="J2522" s="15">
        <v>0</v>
      </c>
      <c r="K2522" s="15">
        <v>0</v>
      </c>
      <c r="L2522" s="15">
        <v>0</v>
      </c>
      <c r="M2522" s="15">
        <v>12</v>
      </c>
    </row>
    <row r="2523" spans="1:13" x14ac:dyDescent="0.2">
      <c r="A2523" s="14" t="s">
        <v>15</v>
      </c>
      <c r="B2523" s="14" t="s">
        <v>26</v>
      </c>
      <c r="C2523" s="14" t="s">
        <v>29</v>
      </c>
      <c r="D2523" s="14" t="s">
        <v>84</v>
      </c>
      <c r="E2523" s="101" t="s">
        <v>9</v>
      </c>
      <c r="F2523" s="14">
        <v>2006</v>
      </c>
      <c r="G2523" s="15">
        <v>520.4935255477684</v>
      </c>
      <c r="H2523" s="15">
        <v>487</v>
      </c>
      <c r="I2523" s="15">
        <v>189</v>
      </c>
      <c r="J2523" s="15">
        <v>120</v>
      </c>
      <c r="K2523" s="15">
        <v>190</v>
      </c>
      <c r="L2523" s="15">
        <v>63.45900000000001</v>
      </c>
      <c r="M2523" s="15">
        <v>859.45900000000006</v>
      </c>
    </row>
    <row r="2524" spans="1:13" x14ac:dyDescent="0.2">
      <c r="A2524" s="14" t="s">
        <v>13</v>
      </c>
      <c r="B2524" s="14" t="s">
        <v>21</v>
      </c>
      <c r="C2524" s="14" t="s">
        <v>79</v>
      </c>
      <c r="D2524" s="14" t="s">
        <v>104</v>
      </c>
      <c r="E2524" s="101" t="s">
        <v>8</v>
      </c>
      <c r="F2524" s="14">
        <v>2017</v>
      </c>
      <c r="G2524" s="15">
        <v>680.71510465334131</v>
      </c>
      <c r="H2524" s="15">
        <v>2</v>
      </c>
      <c r="I2524" s="15">
        <v>0</v>
      </c>
      <c r="J2524" s="15">
        <v>0</v>
      </c>
      <c r="K2524" s="15">
        <v>0</v>
      </c>
      <c r="L2524" s="15">
        <v>0</v>
      </c>
      <c r="M2524" s="15">
        <v>2</v>
      </c>
    </row>
    <row r="2525" spans="1:13" x14ac:dyDescent="0.2">
      <c r="A2525" s="14" t="s">
        <v>15</v>
      </c>
      <c r="B2525" s="14" t="s">
        <v>26</v>
      </c>
      <c r="C2525" s="14" t="s">
        <v>30</v>
      </c>
      <c r="D2525" s="14" t="s">
        <v>85</v>
      </c>
      <c r="E2525" s="101" t="s">
        <v>8</v>
      </c>
      <c r="F2525" s="14">
        <v>2014</v>
      </c>
      <c r="G2525" s="15">
        <v>876.69932781038835</v>
      </c>
      <c r="H2525" s="15">
        <v>0</v>
      </c>
      <c r="I2525" s="15">
        <v>74</v>
      </c>
      <c r="J2525" s="15">
        <v>0</v>
      </c>
      <c r="K2525" s="15">
        <v>0</v>
      </c>
      <c r="L2525" s="15">
        <v>0</v>
      </c>
      <c r="M2525" s="15">
        <v>74</v>
      </c>
    </row>
    <row r="2526" spans="1:13" x14ac:dyDescent="0.2">
      <c r="A2526" s="14" t="s">
        <v>13</v>
      </c>
      <c r="B2526" s="14" t="s">
        <v>22</v>
      </c>
      <c r="C2526" s="14" t="s">
        <v>28</v>
      </c>
      <c r="D2526" s="14" t="s">
        <v>80</v>
      </c>
      <c r="E2526" s="101" t="s">
        <v>10</v>
      </c>
      <c r="F2526" s="14">
        <v>2008</v>
      </c>
      <c r="G2526" s="15">
        <v>511.69416692196722</v>
      </c>
      <c r="H2526" s="15">
        <v>2</v>
      </c>
      <c r="I2526" s="15">
        <v>52</v>
      </c>
      <c r="J2526" s="15">
        <v>0</v>
      </c>
      <c r="K2526" s="15">
        <v>0</v>
      </c>
      <c r="L2526" s="15">
        <v>0</v>
      </c>
      <c r="M2526" s="15">
        <v>54</v>
      </c>
    </row>
    <row r="2527" spans="1:13" x14ac:dyDescent="0.2">
      <c r="A2527" s="14" t="s">
        <v>13</v>
      </c>
      <c r="B2527" s="14" t="s">
        <v>21</v>
      </c>
      <c r="C2527" s="14" t="s">
        <v>79</v>
      </c>
      <c r="D2527" s="14" t="s">
        <v>104</v>
      </c>
      <c r="E2527" s="101" t="s">
        <v>8</v>
      </c>
      <c r="F2527" s="14">
        <v>2017</v>
      </c>
      <c r="G2527" s="15">
        <v>701.76599253099846</v>
      </c>
      <c r="H2527" s="15">
        <v>126</v>
      </c>
      <c r="I2527" s="15">
        <v>0</v>
      </c>
      <c r="J2527" s="15">
        <v>0</v>
      </c>
      <c r="K2527" s="15">
        <v>2</v>
      </c>
      <c r="L2527" s="15">
        <v>0.66</v>
      </c>
      <c r="M2527" s="15">
        <v>126.66</v>
      </c>
    </row>
    <row r="2528" spans="1:13" x14ac:dyDescent="0.2">
      <c r="A2528" s="14" t="s">
        <v>11</v>
      </c>
      <c r="B2528" s="14" t="s">
        <v>16</v>
      </c>
      <c r="C2528" s="14" t="s">
        <v>28</v>
      </c>
      <c r="D2528" s="14" t="s">
        <v>80</v>
      </c>
      <c r="E2528" s="101" t="s">
        <v>8</v>
      </c>
      <c r="F2528" s="14">
        <v>2018</v>
      </c>
      <c r="G2528" s="15">
        <v>473.11149023650682</v>
      </c>
      <c r="H2528" s="15">
        <v>166</v>
      </c>
      <c r="I2528" s="15">
        <v>0</v>
      </c>
      <c r="J2528" s="15">
        <v>0</v>
      </c>
      <c r="K2528" s="15">
        <v>0</v>
      </c>
      <c r="L2528" s="15">
        <v>0</v>
      </c>
      <c r="M2528" s="15">
        <v>166</v>
      </c>
    </row>
    <row r="2529" spans="1:13" x14ac:dyDescent="0.2">
      <c r="A2529" s="14" t="s">
        <v>13</v>
      </c>
      <c r="B2529" s="14" t="s">
        <v>22</v>
      </c>
      <c r="C2529" s="14" t="s">
        <v>30</v>
      </c>
      <c r="D2529" s="14" t="s">
        <v>85</v>
      </c>
      <c r="E2529" s="101" t="s">
        <v>9</v>
      </c>
      <c r="F2529" s="14">
        <v>2013</v>
      </c>
      <c r="G2529" s="15">
        <v>663.12074120269722</v>
      </c>
      <c r="H2529" s="15">
        <v>0</v>
      </c>
      <c r="I2529" s="15">
        <v>70</v>
      </c>
      <c r="J2529" s="15">
        <v>27</v>
      </c>
      <c r="K2529" s="15">
        <v>6</v>
      </c>
      <c r="L2529" s="15">
        <v>1.98</v>
      </c>
      <c r="M2529" s="15">
        <v>98.98</v>
      </c>
    </row>
    <row r="2530" spans="1:13" x14ac:dyDescent="0.2">
      <c r="A2530" s="14" t="s">
        <v>14</v>
      </c>
      <c r="B2530" s="14" t="s">
        <v>25</v>
      </c>
      <c r="C2530" s="14" t="s">
        <v>79</v>
      </c>
      <c r="D2530" s="14" t="s">
        <v>104</v>
      </c>
      <c r="E2530" s="101" t="s">
        <v>9</v>
      </c>
      <c r="F2530" s="14">
        <v>2005</v>
      </c>
      <c r="G2530" s="15">
        <v>487.97214840566471</v>
      </c>
      <c r="H2530" s="15">
        <v>121</v>
      </c>
      <c r="I2530" s="15">
        <v>0</v>
      </c>
      <c r="J2530" s="15">
        <v>0</v>
      </c>
      <c r="K2530" s="15">
        <v>0</v>
      </c>
      <c r="L2530" s="15">
        <v>0</v>
      </c>
      <c r="M2530" s="15">
        <v>121</v>
      </c>
    </row>
    <row r="2531" spans="1:13" x14ac:dyDescent="0.2">
      <c r="A2531" s="14" t="s">
        <v>11</v>
      </c>
      <c r="B2531" s="14" t="s">
        <v>18</v>
      </c>
      <c r="C2531" s="14" t="s">
        <v>79</v>
      </c>
      <c r="D2531" s="14" t="s">
        <v>104</v>
      </c>
      <c r="E2531" s="101" t="s">
        <v>9</v>
      </c>
      <c r="F2531" s="14">
        <v>2008</v>
      </c>
      <c r="G2531" s="15">
        <v>399.16620249302281</v>
      </c>
      <c r="H2531" s="15">
        <v>200</v>
      </c>
      <c r="I2531" s="15">
        <v>143</v>
      </c>
      <c r="J2531" s="15">
        <v>32</v>
      </c>
      <c r="K2531" s="15">
        <v>0</v>
      </c>
      <c r="L2531" s="15">
        <v>0</v>
      </c>
      <c r="M2531" s="15">
        <v>375</v>
      </c>
    </row>
    <row r="2532" spans="1:13" x14ac:dyDescent="0.2">
      <c r="A2532" s="14" t="s">
        <v>15</v>
      </c>
      <c r="B2532" s="14" t="s">
        <v>26</v>
      </c>
      <c r="C2532" s="14" t="s">
        <v>30</v>
      </c>
      <c r="D2532" s="14" t="s">
        <v>85</v>
      </c>
      <c r="E2532" s="101" t="s">
        <v>9</v>
      </c>
      <c r="F2532" s="14">
        <v>2007</v>
      </c>
      <c r="G2532" s="15">
        <v>418.40347109571002</v>
      </c>
      <c r="H2532" s="15">
        <v>0</v>
      </c>
      <c r="I2532" s="15">
        <v>164</v>
      </c>
      <c r="J2532" s="15">
        <v>184</v>
      </c>
      <c r="K2532" s="15">
        <v>12</v>
      </c>
      <c r="L2532" s="15">
        <v>3.96</v>
      </c>
      <c r="M2532" s="15">
        <v>351.96</v>
      </c>
    </row>
    <row r="2533" spans="1:13" x14ac:dyDescent="0.2">
      <c r="A2533" s="14" t="s">
        <v>12</v>
      </c>
      <c r="B2533" s="14" t="s">
        <v>20</v>
      </c>
      <c r="C2533" s="14" t="s">
        <v>28</v>
      </c>
      <c r="D2533" s="14" t="s">
        <v>80</v>
      </c>
      <c r="E2533" s="101" t="s">
        <v>8</v>
      </c>
      <c r="F2533" s="14">
        <v>2015</v>
      </c>
      <c r="G2533" s="15">
        <v>655.3147345966803</v>
      </c>
      <c r="H2533" s="15">
        <v>0</v>
      </c>
      <c r="I2533" s="15">
        <v>67</v>
      </c>
      <c r="J2533" s="15">
        <v>0</v>
      </c>
      <c r="K2533" s="15">
        <v>2</v>
      </c>
      <c r="L2533" s="15">
        <v>0.66</v>
      </c>
      <c r="M2533" s="15">
        <v>67.66</v>
      </c>
    </row>
    <row r="2534" spans="1:13" x14ac:dyDescent="0.2">
      <c r="A2534" s="14" t="s">
        <v>11</v>
      </c>
      <c r="B2534" s="14" t="s">
        <v>18</v>
      </c>
      <c r="C2534" s="14" t="s">
        <v>31</v>
      </c>
      <c r="D2534" s="14" t="s">
        <v>87</v>
      </c>
      <c r="E2534" s="101" t="s">
        <v>8</v>
      </c>
      <c r="F2534" s="14">
        <v>2018</v>
      </c>
      <c r="G2534" s="15">
        <v>658.43939011816838</v>
      </c>
      <c r="H2534" s="15">
        <v>87</v>
      </c>
      <c r="I2534" s="15">
        <v>0</v>
      </c>
      <c r="J2534" s="15">
        <v>0</v>
      </c>
      <c r="K2534" s="15">
        <v>0</v>
      </c>
      <c r="L2534" s="15">
        <v>0</v>
      </c>
      <c r="M2534" s="15">
        <v>87</v>
      </c>
    </row>
    <row r="2535" spans="1:13" x14ac:dyDescent="0.2">
      <c r="A2535" s="14" t="s">
        <v>11</v>
      </c>
      <c r="B2535" s="14" t="s">
        <v>16</v>
      </c>
      <c r="C2535" s="14" t="s">
        <v>28</v>
      </c>
      <c r="D2535" s="14" t="s">
        <v>80</v>
      </c>
      <c r="E2535" s="101" t="s">
        <v>9</v>
      </c>
      <c r="F2535" s="14">
        <v>2011</v>
      </c>
      <c r="G2535" s="15">
        <v>438.22158302659773</v>
      </c>
      <c r="H2535" s="15">
        <v>60</v>
      </c>
      <c r="I2535" s="15">
        <v>0</v>
      </c>
      <c r="J2535" s="15">
        <v>0</v>
      </c>
      <c r="K2535" s="15">
        <v>0</v>
      </c>
      <c r="L2535" s="15">
        <v>0</v>
      </c>
      <c r="M2535" s="15">
        <v>60</v>
      </c>
    </row>
    <row r="2536" spans="1:13" x14ac:dyDescent="0.2">
      <c r="A2536" s="14" t="s">
        <v>12</v>
      </c>
      <c r="B2536" s="14" t="s">
        <v>19</v>
      </c>
      <c r="C2536" s="14" t="s">
        <v>30</v>
      </c>
      <c r="D2536" s="14" t="s">
        <v>85</v>
      </c>
      <c r="E2536" s="101" t="s">
        <v>10</v>
      </c>
      <c r="F2536" s="14">
        <v>2013</v>
      </c>
      <c r="G2536" s="15">
        <v>532.04519860905066</v>
      </c>
      <c r="H2536" s="15">
        <v>41</v>
      </c>
      <c r="I2536" s="15">
        <v>0</v>
      </c>
      <c r="J2536" s="15">
        <v>5</v>
      </c>
      <c r="K2536" s="15">
        <v>0</v>
      </c>
      <c r="L2536" s="15">
        <v>0</v>
      </c>
      <c r="M2536" s="15">
        <v>46</v>
      </c>
    </row>
    <row r="2537" spans="1:13" x14ac:dyDescent="0.2">
      <c r="A2537" s="14" t="s">
        <v>14</v>
      </c>
      <c r="B2537" s="14" t="s">
        <v>25</v>
      </c>
      <c r="C2537" s="14" t="s">
        <v>30</v>
      </c>
      <c r="D2537" s="14" t="s">
        <v>85</v>
      </c>
      <c r="E2537" s="101" t="s">
        <v>9</v>
      </c>
      <c r="F2537" s="14">
        <v>2010</v>
      </c>
      <c r="G2537" s="15">
        <v>487.19813372604551</v>
      </c>
      <c r="H2537" s="15">
        <v>213</v>
      </c>
      <c r="I2537" s="15">
        <v>18</v>
      </c>
      <c r="J2537" s="15">
        <v>42</v>
      </c>
      <c r="K2537" s="15">
        <v>285</v>
      </c>
      <c r="L2537" s="15">
        <v>94.050000000000011</v>
      </c>
      <c r="M2537" s="15">
        <v>367.05</v>
      </c>
    </row>
    <row r="2538" spans="1:13" x14ac:dyDescent="0.2">
      <c r="A2538" s="14" t="s">
        <v>11</v>
      </c>
      <c r="B2538" s="14" t="s">
        <v>16</v>
      </c>
      <c r="C2538" s="14" t="s">
        <v>79</v>
      </c>
      <c r="D2538" s="14" t="s">
        <v>86</v>
      </c>
      <c r="E2538" s="101" t="s">
        <v>9</v>
      </c>
      <c r="F2538" s="14">
        <v>2008</v>
      </c>
      <c r="G2538" s="15">
        <v>605.19967332879116</v>
      </c>
      <c r="H2538" s="15">
        <v>45</v>
      </c>
      <c r="I2538" s="15">
        <v>0</v>
      </c>
      <c r="J2538" s="15">
        <v>0</v>
      </c>
      <c r="K2538" s="15">
        <v>0</v>
      </c>
      <c r="L2538" s="15">
        <v>0</v>
      </c>
      <c r="M2538" s="15">
        <v>45</v>
      </c>
    </row>
    <row r="2539" spans="1:13" x14ac:dyDescent="0.2">
      <c r="A2539" s="14" t="s">
        <v>13</v>
      </c>
      <c r="B2539" s="14" t="s">
        <v>21</v>
      </c>
      <c r="C2539" s="14" t="s">
        <v>30</v>
      </c>
      <c r="D2539" s="14" t="s">
        <v>85</v>
      </c>
      <c r="E2539" s="101" t="s">
        <v>9</v>
      </c>
      <c r="F2539" s="14">
        <v>2013</v>
      </c>
      <c r="G2539" s="15">
        <v>694.95376340227358</v>
      </c>
      <c r="H2539" s="15">
        <v>0</v>
      </c>
      <c r="I2539" s="15">
        <v>162</v>
      </c>
      <c r="J2539" s="15">
        <v>0</v>
      </c>
      <c r="K2539" s="15">
        <v>0</v>
      </c>
      <c r="L2539" s="15">
        <v>0.42900000000000005</v>
      </c>
      <c r="M2539" s="15">
        <v>162.429</v>
      </c>
    </row>
    <row r="2540" spans="1:13" x14ac:dyDescent="0.2">
      <c r="A2540" s="14" t="s">
        <v>12</v>
      </c>
      <c r="B2540" s="14" t="s">
        <v>20</v>
      </c>
      <c r="C2540" s="14" t="s">
        <v>30</v>
      </c>
      <c r="D2540" s="14" t="s">
        <v>85</v>
      </c>
      <c r="E2540" s="101" t="s">
        <v>8</v>
      </c>
      <c r="F2540" s="14">
        <v>2018</v>
      </c>
      <c r="G2540" s="15">
        <v>442.11350626566326</v>
      </c>
      <c r="H2540" s="15">
        <v>30</v>
      </c>
      <c r="I2540" s="15">
        <v>0</v>
      </c>
      <c r="J2540" s="15">
        <v>68</v>
      </c>
      <c r="K2540" s="15">
        <v>46</v>
      </c>
      <c r="L2540" s="15">
        <v>15.510000000000002</v>
      </c>
      <c r="M2540" s="15">
        <v>113.51</v>
      </c>
    </row>
    <row r="2541" spans="1:13" x14ac:dyDescent="0.2">
      <c r="A2541" s="14" t="s">
        <v>13</v>
      </c>
      <c r="B2541" s="14" t="s">
        <v>22</v>
      </c>
      <c r="C2541" s="14" t="s">
        <v>28</v>
      </c>
      <c r="D2541" s="14" t="s">
        <v>80</v>
      </c>
      <c r="E2541" s="101" t="s">
        <v>8</v>
      </c>
      <c r="F2541" s="14">
        <v>2017</v>
      </c>
      <c r="G2541" s="15">
        <v>827.1877992087492</v>
      </c>
      <c r="H2541" s="15">
        <v>31</v>
      </c>
      <c r="I2541" s="15">
        <v>0</v>
      </c>
      <c r="J2541" s="15">
        <v>15</v>
      </c>
      <c r="K2541" s="15">
        <v>0</v>
      </c>
      <c r="L2541" s="15">
        <v>0</v>
      </c>
      <c r="M2541" s="15">
        <v>46</v>
      </c>
    </row>
    <row r="2542" spans="1:13" x14ac:dyDescent="0.2">
      <c r="A2542" s="14" t="s">
        <v>13</v>
      </c>
      <c r="B2542" s="14" t="s">
        <v>22</v>
      </c>
      <c r="C2542" s="14" t="s">
        <v>28</v>
      </c>
      <c r="D2542" s="14" t="s">
        <v>81</v>
      </c>
      <c r="E2542" s="101" t="s">
        <v>10</v>
      </c>
      <c r="F2542" s="14">
        <v>2012</v>
      </c>
      <c r="G2542" s="15">
        <v>436.55891027844962</v>
      </c>
      <c r="H2542" s="15">
        <v>3</v>
      </c>
      <c r="I2542" s="15">
        <v>0</v>
      </c>
      <c r="J2542" s="15">
        <v>0</v>
      </c>
      <c r="K2542" s="15">
        <v>1</v>
      </c>
      <c r="L2542" s="15">
        <v>4.4550000000000001</v>
      </c>
      <c r="M2542" s="15">
        <v>7.4550000000000001</v>
      </c>
    </row>
    <row r="2543" spans="1:13" x14ac:dyDescent="0.2">
      <c r="A2543" s="14" t="s">
        <v>13</v>
      </c>
      <c r="B2543" s="14" t="s">
        <v>23</v>
      </c>
      <c r="C2543" s="14" t="s">
        <v>29</v>
      </c>
      <c r="D2543" s="14" t="s">
        <v>84</v>
      </c>
      <c r="E2543" s="101" t="s">
        <v>9</v>
      </c>
      <c r="F2543" s="14">
        <v>2004</v>
      </c>
      <c r="G2543" s="15">
        <v>335.20777460564642</v>
      </c>
      <c r="H2543" s="15">
        <v>329</v>
      </c>
      <c r="I2543" s="15">
        <v>11</v>
      </c>
      <c r="J2543" s="15">
        <v>0</v>
      </c>
      <c r="K2543" s="15">
        <v>30</v>
      </c>
      <c r="L2543" s="15">
        <v>9.9</v>
      </c>
      <c r="M2543" s="15">
        <v>349.9</v>
      </c>
    </row>
    <row r="2544" spans="1:13" x14ac:dyDescent="0.2">
      <c r="A2544" s="14" t="s">
        <v>12</v>
      </c>
      <c r="B2544" s="14" t="s">
        <v>19</v>
      </c>
      <c r="C2544" s="14" t="s">
        <v>29</v>
      </c>
      <c r="D2544" s="14" t="s">
        <v>84</v>
      </c>
      <c r="E2544" s="101" t="s">
        <v>10</v>
      </c>
      <c r="F2544" s="14">
        <v>2010</v>
      </c>
      <c r="G2544" s="15">
        <v>399.85989803964071</v>
      </c>
      <c r="H2544" s="15">
        <v>163</v>
      </c>
      <c r="I2544" s="15">
        <v>12</v>
      </c>
      <c r="J2544" s="15">
        <v>11</v>
      </c>
      <c r="K2544" s="15">
        <v>0</v>
      </c>
      <c r="L2544" s="15">
        <v>0</v>
      </c>
      <c r="M2544" s="15">
        <v>186</v>
      </c>
    </row>
    <row r="2545" spans="1:13" x14ac:dyDescent="0.2">
      <c r="A2545" s="14" t="s">
        <v>11</v>
      </c>
      <c r="B2545" s="14" t="s">
        <v>17</v>
      </c>
      <c r="C2545" s="14" t="s">
        <v>79</v>
      </c>
      <c r="D2545" s="14" t="s">
        <v>104</v>
      </c>
      <c r="E2545" s="101" t="s">
        <v>10</v>
      </c>
      <c r="F2545" s="14">
        <v>2007</v>
      </c>
      <c r="G2545" s="15">
        <v>350.2402136794517</v>
      </c>
      <c r="H2545" s="15">
        <v>15</v>
      </c>
      <c r="I2545" s="15">
        <v>0</v>
      </c>
      <c r="J2545" s="15">
        <v>0</v>
      </c>
      <c r="K2545" s="15">
        <v>0</v>
      </c>
      <c r="L2545" s="15">
        <v>0</v>
      </c>
      <c r="M2545" s="15">
        <v>15</v>
      </c>
    </row>
    <row r="2546" spans="1:13" x14ac:dyDescent="0.2">
      <c r="A2546" s="14" t="s">
        <v>11</v>
      </c>
      <c r="B2546" s="14" t="s">
        <v>17</v>
      </c>
      <c r="C2546" s="14" t="s">
        <v>29</v>
      </c>
      <c r="D2546" s="14" t="s">
        <v>84</v>
      </c>
      <c r="E2546" s="101">
        <v>2</v>
      </c>
      <c r="F2546" s="14">
        <v>2018</v>
      </c>
      <c r="G2546" s="15">
        <v>527.98803850107458</v>
      </c>
      <c r="H2546" s="15">
        <v>73</v>
      </c>
      <c r="I2546" s="15">
        <v>42</v>
      </c>
      <c r="J2546" s="15">
        <v>36</v>
      </c>
      <c r="K2546" s="15">
        <v>0</v>
      </c>
      <c r="L2546" s="15">
        <v>0</v>
      </c>
      <c r="M2546" s="15">
        <v>151</v>
      </c>
    </row>
    <row r="2547" spans="1:13" ht="10.8" thickBot="1" x14ac:dyDescent="0.25">
      <c r="A2547" s="16" t="s">
        <v>11</v>
      </c>
      <c r="B2547" s="16" t="s">
        <v>17</v>
      </c>
      <c r="C2547" s="16" t="s">
        <v>31</v>
      </c>
      <c r="D2547" s="16" t="s">
        <v>87</v>
      </c>
      <c r="E2547" s="102" t="s">
        <v>8</v>
      </c>
      <c r="F2547" s="16">
        <v>2018</v>
      </c>
      <c r="G2547" s="17">
        <v>475.27958081717736</v>
      </c>
      <c r="H2547" s="17">
        <v>2</v>
      </c>
      <c r="I2547" s="17">
        <v>9</v>
      </c>
      <c r="J2547" s="17">
        <v>0</v>
      </c>
      <c r="K2547" s="17">
        <v>0</v>
      </c>
      <c r="L2547" s="17">
        <v>31</v>
      </c>
      <c r="M2547" s="17">
        <v>42</v>
      </c>
    </row>
  </sheetData>
  <sortState xmlns:xlrd2="http://schemas.microsoft.com/office/spreadsheetml/2017/richdata2" ref="A1:L2549">
    <sortCondition ref="A2:A2549"/>
    <sortCondition ref="B2:B2549"/>
    <sortCondition ref="C2:C2549"/>
    <sortCondition ref="D2:D2549"/>
    <sortCondition ref="E2:E2549"/>
    <sortCondition ref="F2:F2549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INVENTÁRIO - LARANJAS</vt:lpstr>
      <vt:lpstr>INVENTÁRIO - OUTRAS LARANJAS</vt:lpstr>
      <vt:lpstr>INVENTÁRIO - LARANJAS IRRIGAÇÃO</vt:lpstr>
      <vt:lpstr>DADOS BASE- ESTIMATIVA LARANJAS</vt:lpstr>
      <vt:lpstr>DADOS BASE - DERRIÇA LARANJAS</vt:lpstr>
      <vt:lpstr>'DADOS BASE- ESTIMATIVA LARANJAS'!_FiltrarBancodeDados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2024-05-10T17:58:27Z</dcterms:created>
  <dcterms:modified xsi:type="dcterms:W3CDTF">2024-05-10T18:00:53Z</dcterms:modified>
  <cp:contentStatus/>
</cp:coreProperties>
</file>